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leksey\Downloads\"/>
    </mc:Choice>
  </mc:AlternateContent>
  <xr:revisionPtr revIDLastSave="0" documentId="13_ncr:1_{7BF1C961-619C-4279-85B6-A527613A8876}" xr6:coauthVersionLast="47" xr6:coauthVersionMax="47" xr10:uidLastSave="{00000000-0000-0000-0000-000000000000}"/>
  <bookViews>
    <workbookView xWindow="252" yWindow="2304" windowWidth="22788" windowHeight="10092" tabRatio="500" xr2:uid="{00000000-000D-0000-FFFF-FFFF00000000}"/>
  </bookViews>
  <sheets>
    <sheet name="Upstream tre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" l="1"/>
  <c r="G11" i="1"/>
  <c r="G9" i="1"/>
  <c r="G10" i="1" s="1"/>
</calcChain>
</file>

<file path=xl/sharedStrings.xml><?xml version="1.0" encoding="utf-8"?>
<sst xmlns="http://schemas.openxmlformats.org/spreadsheetml/2006/main" count="545" uniqueCount="352">
  <si>
    <t>Upstream contributions to: Climate change</t>
  </si>
  <si>
    <t>Processes</t>
  </si>
  <si>
    <t>Result [kg CO2-Eq]</t>
  </si>
  <si>
    <t>Direct contribution [kg CO2-Eq]</t>
  </si>
  <si>
    <t>11.2. Klärschlammverbrennung in P-Extract Anlage ohne Soda</t>
  </si>
  <si>
    <t>11.1.3.2. Direkte Emissionen P-Extract Anlage</t>
  </si>
  <si>
    <t>Natriumhydrogencarbonat</t>
  </si>
  <si>
    <t xml:space="preserve">Direkte Emissionen </t>
  </si>
  <si>
    <t>Produktion</t>
  </si>
  <si>
    <t>11.1.4. Aktivkohle aus Steinkohel</t>
  </si>
  <si>
    <t>heat production, at hard coal industrial furnace 1-10MW | heat, district or industrial, other than natural gas | cut-off, U - Europe without Switzerland</t>
  </si>
  <si>
    <t>market for hard coal | hard coal | cut-off, U - PL</t>
  </si>
  <si>
    <t>hard coal mine operation | hard coal | cut-off, U - PL</t>
  </si>
  <si>
    <t>market for electricity, high voltage | electricity, high voltage | cut-off, U - PL</t>
  </si>
  <si>
    <t>market for heat, district or industrial, other than natural gas | heat, district or industrial, other than natural gas | cut-off, U - Europe without Switzerland</t>
  </si>
  <si>
    <t>market for mine infrastructure, underground, hard coal | mine infrastructure, underground, hard coal | cut-off, U - GLO</t>
  </si>
  <si>
    <t>market for transport, freight train | transport, freight train | cut-off, U - Europe without Switzerland</t>
  </si>
  <si>
    <t>transport, freight train, diesel | transport, freight train | cut-off, U - Europe without Switzerland</t>
  </si>
  <si>
    <t>transport, freight train, electricity | transport, freight train | cut-off, U - Europe without Switzerland</t>
  </si>
  <si>
    <t>transport, freight train | transport, freight train | cut-off, U - DE</t>
  </si>
  <si>
    <t>market for electricity, medium voltage | electricity, medium voltage | cut-off, U - PL</t>
  </si>
  <si>
    <t>electricity voltage transformation from high to medium voltage | electricity, medium voltage | cut-off, U - PL</t>
  </si>
  <si>
    <t>market group for electricity, medium voltage | electricity, medium voltage | cut-off, U - Europe without Switzerland</t>
  </si>
  <si>
    <t>market for electricity, medium voltage | electricity, medium voltage | cut-off, U - DE</t>
  </si>
  <si>
    <t>electricity voltage transformation from high to medium voltage | electricity, medium voltage | cut-off, U - DE</t>
  </si>
  <si>
    <t>market for electricity, medium voltage | electricity, medium voltage | cut-off, U - GB</t>
  </si>
  <si>
    <t>electricity voltage transformation from high to medium voltage | electricity, medium voltage | cut-off, U - GB</t>
  </si>
  <si>
    <t>market for electricity, medium voltage | electricity, medium voltage | cut-off, U - IT</t>
  </si>
  <si>
    <t>electricity voltage transformation from high to medium voltage | electricity, medium voltage | cut-off, U - IT</t>
  </si>
  <si>
    <t>hard coal mine operation | hard coal | cut-off, U - CN</t>
  </si>
  <si>
    <t>market for electricity, high voltage, for internal use in coal mining | electricity, high voltage, for internal use in coal mining | cut-off, U - GLO</t>
  </si>
  <si>
    <t>electricity production, hard coal, at coal mine power plant | electricity, high voltage, for internal use in coal mining | cut-off, U - CN</t>
  </si>
  <si>
    <t>market for hard coal | hard coal | cut-off, U - CN</t>
  </si>
  <si>
    <t>electricity production, hard coal, at coal mine power plant | electricity, high voltage, for internal use in coal mining | cut-off, U - RoW</t>
  </si>
  <si>
    <t>market for hard coal | hard coal | cut-off, U - RoW</t>
  </si>
  <si>
    <t>market group for electricity, high voltage | electricity, high voltage | cut-off, U - CN</t>
  </si>
  <si>
    <t>market for electricity, high voltage | electricity, high voltage | cut-off, U - SGCC</t>
  </si>
  <si>
    <t>market for heat, district or industrial, other than natural gas | heat, district or industrial, other than natural gas | cut-off, U - RoW</t>
  </si>
  <si>
    <t>heat production, at hard coal industrial furnace 1-10MW | heat, district or industrial, other than natural gas | cut-off, U - RoW</t>
  </si>
  <si>
    <t>mine construction, underground, hard coal | mine infrastructure, underground, hard coal | cut-off, U - RoW</t>
  </si>
  <si>
    <t>market for electricity, high voltage | electricity, high voltage | cut-off, U - DE</t>
  </si>
  <si>
    <t>electricity production, lignite | electricity, high voltage | cut-off, U - DE</t>
  </si>
  <si>
    <t>market for lignite | lignite | cut-off, U - RER</t>
  </si>
  <si>
    <t>electricity production, hard coal | electricity, high voltage | cut-off, U - DE</t>
  </si>
  <si>
    <t>market for hard coal | hard coal | cut-off, U - WEU</t>
  </si>
  <si>
    <t>heat and power co-generation, natural gas, conventional power plant, 100MW electrical | electricity, high voltage | cut-off, U - DE</t>
  </si>
  <si>
    <t>market for natural gas, high pressure | natural gas, high pressure | cut-off, U - DE</t>
  </si>
  <si>
    <t>heat and power co-generation, hard coal | electricity, high voltage | cut-off, U - DE</t>
  </si>
  <si>
    <t>treatment of blast furnace gas, in power plant | electricity, high voltage | cut-off, U - DE</t>
  </si>
  <si>
    <t>electricity production, hydro, pumped storage | electricity, high voltage | cut-off, U - DE</t>
  </si>
  <si>
    <t>heat and power co-generation, biogas, gas engine | electricity, high voltage | cut-off, U - DE</t>
  </si>
  <si>
    <t>market for biogas | biogas | cut-off, U - GLO</t>
  </si>
  <si>
    <t>electricity production, natural gas, combined cycle power plant | electricity, high voltage | cut-off, U - DE</t>
  </si>
  <si>
    <t>electricity, high voltage, import from CZ | electricity, high voltage | cut-off, U - DE</t>
  </si>
  <si>
    <t>market for electricity, high voltage | electricity, high voltage | cut-off, U - CZ</t>
  </si>
  <si>
    <t>heat and power co-generation, lignite | electricity, high voltage | cut-off, U - DE</t>
  </si>
  <si>
    <t>electricity production, natural gas, conventional power plant | electricity, high voltage | cut-off, U - DE</t>
  </si>
  <si>
    <t>electricity production, oil | electricity, high voltage | cut-off, U - DE</t>
  </si>
  <si>
    <t>market group for heat, district or industrial, natural gas | heat, district or industrial, natural gas | cut-off, U - RER</t>
  </si>
  <si>
    <t>market for heat, district or industrial, natural gas | heat, district or industrial, natural gas | cut-off, U - Europe without Switzerland</t>
  </si>
  <si>
    <t>heat and power co-generation, natural gas, conventional power plant, 100MW electrical | heat, district or industrial, natural gas | cut-off, U - DE</t>
  </si>
  <si>
    <t>heat and power co-generation, natural gas, conventional power plant, 100MW electrical | heat, district or industrial, natural gas | cut-off, U - UA</t>
  </si>
  <si>
    <t>market group for natural gas, high pressure | natural gas, high pressure | cut-off, U - Europe without Switzerland</t>
  </si>
  <si>
    <t>heat and power co-generation, natural gas, combined cycle power plant, 400MW electrical | heat, district or industrial, natural gas | cut-off, U - IT</t>
  </si>
  <si>
    <t>market for natural gas, high pressure | natural gas, high pressure | cut-off, U - IT</t>
  </si>
  <si>
    <t>heat and power co-generation, natural gas, conventional power plant, 100MW electrical | heat, district or industrial, natural gas | cut-off, U - ES</t>
  </si>
  <si>
    <t>market for natural gas, high pressure | natural gas, high pressure | cut-off, U - ES</t>
  </si>
  <si>
    <t>heat and power co-generation, natural gas, conventional power plant, 100MW electrical | heat, district or industrial, natural gas | cut-off, U - IT</t>
  </si>
  <si>
    <t>heat and power co-generation, natural gas, conventional power plant, 100MW electrical | heat, district or industrial, natural gas | cut-off, U - FR</t>
  </si>
  <si>
    <t>market for natural gas, high pressure | natural gas, high pressure | cut-off, U - FR</t>
  </si>
  <si>
    <t>heat and power co-generation, natural gas, 1MW electrical, lean burn | heat, district or industrial, natural gas | cut-off, U - Europe without Switzerland</t>
  </si>
  <si>
    <t>heat and power co-generation, natural gas, conventional power plant, 100MW electrical | heat, district or industrial, natural gas | cut-off, U - RO</t>
  </si>
  <si>
    <t>heat and power co-generation, natural gas, conventional power plant, 100MW electrical | heat, district or industrial, natural gas | cut-off, U - NL</t>
  </si>
  <si>
    <t>heat and power co-generation, natural gas, combined cycle power plant, 400MW electrical | heat, district or industrial, natural gas | cut-off, U - NL</t>
  </si>
  <si>
    <t>heat production, natural gas, at industrial furnace &gt;100kW | heat, district or industrial, natural gas | cut-off, U - Europe without Switzerland</t>
  </si>
  <si>
    <t>heat production, natural gas, at industrial furnace low-NOx &gt;100kW | heat, district or industrial, natural gas | cut-off, U - Europe without Switzerland</t>
  </si>
  <si>
    <t>heat production, natural gas, at boiler modulating &gt;100kW | heat, district or industrial, natural gas | cut-off, U - Europe without Switzerland</t>
  </si>
  <si>
    <t>heat and power co-generation, natural gas, conventional power plant, 100MW electrical | heat, district or industrial, natural gas | cut-off, U - FI</t>
  </si>
  <si>
    <t>heat and power co-generation, natural gas, conventional power plant, 100MW electrical | heat, district or industrial, natural gas | cut-off, U - HU</t>
  </si>
  <si>
    <t>heat and power co-generation, natural gas, conventional power plant, 100MW electrical | heat, district or industrial, natural gas | cut-off, U - GB</t>
  </si>
  <si>
    <t>heat and power co-generation, natural gas, conventional power plant, 100MW electrical | heat, district or industrial, natural gas | cut-off, U - PT</t>
  </si>
  <si>
    <t>heat and power co-generation, natural gas, conventional power plant, 100MW electrical | heat, district or industrial, natural gas | cut-off, U - BE</t>
  </si>
  <si>
    <t>heat and power co-generation, natural gas, combined cycle power plant, 400MW electrical | heat, district or industrial, natural gas | cut-off, U - AT</t>
  </si>
  <si>
    <t>heat and power co-generation, natural gas, combined cycle power plant, 400MW electrical | heat, district or industrial, natural gas | cut-off, U - ES</t>
  </si>
  <si>
    <t>heat and power co-generation, natural gas, conventional power plant, 100MW electrical | heat, district or industrial, natural gas | cut-off, U - DK</t>
  </si>
  <si>
    <t>heat and power co-generation, natural gas, conventional power plant, 100MW electrical | heat, district or industrial, natural gas | cut-off, U - LT</t>
  </si>
  <si>
    <t>heat and power co-generation, natural gas, combined cycle power plant, 400MW electrical | heat, district or industrial, natural gas | cut-off, U - GB</t>
  </si>
  <si>
    <t>heat and power co-generation, natural gas, conventional power plant, 100MW electrical | heat, district or industrial, natural gas | cut-off, U - CZ</t>
  </si>
  <si>
    <t>market for transport, freight, sea, transoceanic ship | transport, freight, sea, transoceanic ship | cut-off, U - GLO</t>
  </si>
  <si>
    <t>transport, freight, sea, transoceanic ship | transport, freight, sea, transoceanic ship | cut-off, U - GLO</t>
  </si>
  <si>
    <t>market for port facilities | port facilities | cut-off, U - GLO</t>
  </si>
  <si>
    <t>port facilities construction | port facilities | cut-off, U - RoW</t>
  </si>
  <si>
    <t>port facilities construction | port facilities | cut-off, U - RER</t>
  </si>
  <si>
    <t>market for heavy fuel oil | heavy fuel oil | cut-off, U - RoW</t>
  </si>
  <si>
    <t>petroleum refinery operation | heavy fuel oil | cut-off, U - RoW</t>
  </si>
  <si>
    <t>market for freight ship, transoceanic | freight ship, transoceanic | cut-off, U - GLO</t>
  </si>
  <si>
    <t>freight ship production, transoceanic | freight ship, transoceanic | cut-off, U - GLO</t>
  </si>
  <si>
    <t>transport, freight, lorry 16-32 metric ton, EURO4 | transport, freight, lorry 16-32 metric ton, EURO4 | cut-off, U - RER</t>
  </si>
  <si>
    <t>market group for diesel, low-sulfur | diesel, low-sulfur | cut-off, U - RER</t>
  </si>
  <si>
    <t>market for diesel, low-sulfur | diesel, low-sulfur | cut-off, U - Europe without Switzerland</t>
  </si>
  <si>
    <t>diesel production, low-sulfur | diesel, low-sulfur | cut-off, U - Europe without Switzerland</t>
  </si>
  <si>
    <t>market for transport, freight train | transport, freight train | cut-off, U - RoW</t>
  </si>
  <si>
    <t>transport, freight train, electricity | transport, freight train | cut-off, U - RoW</t>
  </si>
  <si>
    <t>market group for electricity, medium voltage | electricity, medium voltage | cut-off, U - GLO</t>
  </si>
  <si>
    <t>market for railway track | railway track | cut-off, U - RoW</t>
  </si>
  <si>
    <t>railway track construction | railway track | cut-off, U - RoW</t>
  </si>
  <si>
    <t>market group for electricity, high voltage | electricity, high voltage | cut-off, U - GLO</t>
  </si>
  <si>
    <t>treatment of hazardous waste, underground deposit | hazardous waste, for underground deposit | cut-off, U - DE</t>
  </si>
  <si>
    <t>market for steel, unalloyed | steel, unalloyed | cut-off, U - GLO</t>
  </si>
  <si>
    <t>steel production, converter, unalloyed | steel, unalloyed | cut-off, U - RoW</t>
  </si>
  <si>
    <t>market for pig iron | pig iron | cut-off, U - GLO</t>
  </si>
  <si>
    <t>pig iron production | pig iron | cut-off, U - GLO</t>
  </si>
  <si>
    <t>market for transport, freight, lorry, unspecified | transport, freight, lorry, unspecified | cut-off, U - GLO</t>
  </si>
  <si>
    <t>market group for transport, freight train | transport, freight train | cut-off, U - GLO</t>
  </si>
  <si>
    <t>market for oxygen, liquid | oxygen, liquid | cut-off, U - RoW</t>
  </si>
  <si>
    <t>air separation, cryogenic | oxygen, liquid | cut-off, U - RoW</t>
  </si>
  <si>
    <t>market for ferronickel, 25% Ni | ferronickel, 25% Ni | cut-off, U - GLO</t>
  </si>
  <si>
    <t>ferronickel production, 25% Ni | ferronickel, 25% Ni | cut-off, U - GLO</t>
  </si>
  <si>
    <t>market for quicklime, in pieces, loose | quicklime, in pieces, loose | cut-off, U - GLO</t>
  </si>
  <si>
    <t>quicklime production, in pieces, loose | quicklime, in pieces, loose | cut-off, U - RoW</t>
  </si>
  <si>
    <t>market group for electricity, medium voltage | electricity, medium voltage | cut-off, U - RAS</t>
  </si>
  <si>
    <t>market for iron scrap, sorted, pressed | iron scrap, sorted, pressed | cut-off, U - GLO</t>
  </si>
  <si>
    <t>sorting and pressing of iron scrap | iron scrap, sorted, pressed | cut-off, U - RoW</t>
  </si>
  <si>
    <t>market for basic oxygen furnace waste | basic oxygen furnace waste | cut-off, U - GLO</t>
  </si>
  <si>
    <t>treatment of basic oxygen furnace waste, residual material landfill | basic oxygen furnace waste | cut-off, U - RoW</t>
  </si>
  <si>
    <t>steel production, converter, unalloyed | steel, unalloyed | cut-off, U - RER</t>
  </si>
  <si>
    <t>market for oxygen, liquid | oxygen, liquid | cut-off, U - RER</t>
  </si>
  <si>
    <t>air separation, cryogenic | oxygen, liquid | cut-off, U - RER</t>
  </si>
  <si>
    <t>transport, freight, lorry, all sizes, EURO3 to generic market for transport, freight, lorry, unspecified | transport, freight, lorry, unspecified | cut-off, U - RoW</t>
  </si>
  <si>
    <t>transport, freight, lorry, all sizes, EURO4 to generic market for transport, freight, lorry, unspecified | transport, freight, lorry, unspecified | cut-off, U - RoW</t>
  </si>
  <si>
    <t>market for packaging film, low density polyethylene | packaging film, low density polyethylene | cut-off, U - GLO</t>
  </si>
  <si>
    <t>packaging film production, low density polyethylene | packaging film, low density polyethylene | cut-off, U - RoW</t>
  </si>
  <si>
    <t>market for polyethylene, low density, granulate | polyethylene, low density, granulate | cut-off, U - GLO</t>
  </si>
  <si>
    <t>polyethylene production, low density, granulate | polyethylene, low density, granulate | cut-off, U - RoW</t>
  </si>
  <si>
    <t>polyethylene production, low density, granulate | polyethylene, low density, granulate | cut-off, U - RER</t>
  </si>
  <si>
    <t>market for extrusion, plastic film | extrusion, plastic film | cut-off, U - GLO</t>
  </si>
  <si>
    <t>extrusion production, plastic film | extrusion, plastic film | cut-off, U - RoW</t>
  </si>
  <si>
    <t>packaging film production, low density polyethylene | packaging film, low density polyethylene | cut-off, U - RER</t>
  </si>
  <si>
    <t>market for alkyd paint, white, without solvent, in 60% solution state | alkyd paint, white, without solvent, in 60% solution state | cut-off, U - GLO</t>
  </si>
  <si>
    <t>alkyd paint production, white, solvent-based, product in 60% solution state | alkyd paint, white, without solvent, in 60% solution state | cut-off, U - RoW</t>
  </si>
  <si>
    <t>market for titanium dioxide | titanium dioxide | cut-off, U - RoW</t>
  </si>
  <si>
    <t>titanium dioxide production, chloride process | titanium dioxide | cut-off, U - RoW</t>
  </si>
  <si>
    <t>titanium dioxide production, sulfate process | titanium dioxide | cut-off, U - RoW</t>
  </si>
  <si>
    <t>market for alkyd resin, long oil, without solvent, in 70% white spirit solution state | alkyd resin, long oil, without solvent, in 70% white spirit solution state | cut-off, U - GLO</t>
  </si>
  <si>
    <t>alkyd resin production, long oil, product in 70% white spirit solution state | alkyd resin, long oil, without solvent, in 70% white spirit solution state | cut-off, U - RoW</t>
  </si>
  <si>
    <t>alkyd paint production, white, solvent-based, product in 60% solution state | alkyd paint, white, without solvent, in 60% solution state | cut-off, U - RER</t>
  </si>
  <si>
    <t>market for titanium dioxide | titanium dioxide | cut-off, U - RER</t>
  </si>
  <si>
    <t>titanium dioxide production, sulfate process | titanium dioxide | cut-off, U - RER</t>
  </si>
  <si>
    <t>market for sawnwood, softwood, raw, dried (u=10%) | sawnwood, softwood, raw, dried (u=10%) | cut-off, U - RER</t>
  </si>
  <si>
    <t>sawnwood production, softwood, raw, dried (u=10%) | sawnwood, softwood, raw, dried (u=10%) | cut-off, U - RER</t>
  </si>
  <si>
    <t>market for sawnwood, board, softwood, raw, dried (u=10%) | sawnwood, board, softwood, raw, dried (u=10%) | cut-off, U - GLO</t>
  </si>
  <si>
    <t>board, softwood, raw, kiln drying to u=10% | sawnwood, board, softwood, raw, dried (u=10%) | cut-off, U - RoW</t>
  </si>
  <si>
    <t>market for sawnwood, beam, softwood, raw, dried (u=10%) | sawnwood, beam, softwood, raw, dried (u=10%) | cut-off, U - GLO</t>
  </si>
  <si>
    <t>beam, softwood, raw, kiln drying to u=10% | sawnwood, beam, softwood, raw, dried (u=10%) | cut-off, U - RoW</t>
  </si>
  <si>
    <t>market for sawnwood, lath, softwood, raw, dried (u=10%) | sawnwood, lath, softwood, raw, dried (u=10%) | cut-off, U - GLO</t>
  </si>
  <si>
    <t>lath, softwood, raw, kiln drying to u=10% | sawnwood, lath, softwood, raw, dried (u=10%) | cut-off, U - RoW</t>
  </si>
  <si>
    <t>market for clay brick | clay brick | cut-off, U - GLO</t>
  </si>
  <si>
    <t>clay brick production | clay brick | cut-off, U - RoW</t>
  </si>
  <si>
    <t>clay brick production | clay brick | cut-off, U - RER</t>
  </si>
  <si>
    <t>transport, freight, lorry &gt;32 metric ton, EURO4 | transport, freight, lorry &gt;32 metric ton, EURO4 | cut-off, U - RER</t>
  </si>
  <si>
    <t>market for road | road | cut-off, U - GLO</t>
  </si>
  <si>
    <t>road construction | road | cut-off, U - RoW</t>
  </si>
  <si>
    <t>market for diesel, burned in building machine | diesel, burned in building machine | cut-off, U - GLO</t>
  </si>
  <si>
    <t>diesel, burned in building machine | diesel, burned in building machine | cut-off, U - GLO</t>
  </si>
  <si>
    <t>market for electricity, medium voltage | electricity, medium voltage | cut-off, U - RoW</t>
  </si>
  <si>
    <t>market group for electricity, medium voltage | electricity, medium voltage | cut-off, U - RNA</t>
  </si>
  <si>
    <t>market group for electricity, medium voltage | electricity, medium voltage | cut-off, U - RER</t>
  </si>
  <si>
    <t>market for gravel, crushed | gravel, crushed | cut-off, U - GLO</t>
  </si>
  <si>
    <t>gravel production, crushed | gravel, crushed | cut-off, U - RoW</t>
  </si>
  <si>
    <t>market for transport, freight, light commercial vehicle | transport, freight, light commercial vehicle | cut-off, U - GLO</t>
  </si>
  <si>
    <t>market for bitumen adhesive compound, hot | bitumen adhesive compound, hot | cut-off, U - GLO</t>
  </si>
  <si>
    <t>bitumen adhesive compound production, hot | bitumen adhesive compound, hot | cut-off, U - RoW</t>
  </si>
  <si>
    <t>bitumen adhesive compound production, hot | bitumen adhesive compound, hot | cut-off, U - RER</t>
  </si>
  <si>
    <t>market for concrete, for de-icing salt contact | concrete, for de-icing salt contact | cut-off, U - RoW</t>
  </si>
  <si>
    <t>concrete production, for drilled piles, with cement CEM II/A | concrete, for de-icing salt contact | cut-off, U - RoW</t>
  </si>
  <si>
    <t>concrete production, for drilled piles, with cement CEM II/B | concrete, for de-icing salt contact | cut-off, U - RoW</t>
  </si>
  <si>
    <t>market for inert waste, for final disposal | inert waste, for final disposal | cut-off, U - GLO</t>
  </si>
  <si>
    <t>treatment of inert waste, inert material landfill | inert waste, for final disposal | cut-off, U - RoW</t>
  </si>
  <si>
    <t>market for reinforcing steel | reinforcing steel | cut-off, U - GLO</t>
  </si>
  <si>
    <t>reinforcing steel production | reinforcing steel | cut-off, U - RoW</t>
  </si>
  <si>
    <t>reinforcing steel production | reinforcing steel | cut-off, U - RER</t>
  </si>
  <si>
    <t>market for diesel | diesel | cut-off, U - Europe without Switzerland</t>
  </si>
  <si>
    <t>market for lorry, 16 metric ton | lorry, 16 metric ton | cut-off, U - GLO</t>
  </si>
  <si>
    <t>lorry production, 16 metric ton | lorry, 16 metric ton | cut-off, U - RoW</t>
  </si>
  <si>
    <t>lorry production, 16 metric ton | lorry, 16 metric ton | cut-off, U - RER</t>
  </si>
  <si>
    <t>market for maintenance, lorry 16 metric ton | maintenance, lorry 16 metric ton | cut-off, U - GLO</t>
  </si>
  <si>
    <t>maintenance, lorry 16 metric ton | maintenance, lorry 16 metric ton | cut-off, U - RoW</t>
  </si>
  <si>
    <t>market group for heat, district or industrial, other than natural gas | heat, district or industrial, other than natural gas | cut-off, U - GLO</t>
  </si>
  <si>
    <t>market group for electricity, low voltage | electricity, low voltage | cut-off, U - GLO</t>
  </si>
  <si>
    <t>market for synthetic rubber | synthetic rubber | cut-off, U - GLO</t>
  </si>
  <si>
    <t>synthetic rubber production | synthetic rubber | cut-off, U - RoW</t>
  </si>
  <si>
    <t>market for ammonia, liquid | ammonia, liquid | cut-off, U - RER</t>
  </si>
  <si>
    <t>ammonia production, partial oxidation, liquid | ammonia, liquid | cut-off, U - RER</t>
  </si>
  <si>
    <t>market group for heavy fuel oil | heavy fuel oil | cut-off, U - RER</t>
  </si>
  <si>
    <t>market for heavy fuel oil | heavy fuel oil | cut-off, U - Europe without Switzerland</t>
  </si>
  <si>
    <t>petroleum refinery operation | heavy fuel oil | cut-off, U - Europe without Switzerland</t>
  </si>
  <si>
    <t>market for chemical factory, organics | chemical factory, organics | cut-off, U - GLO</t>
  </si>
  <si>
    <t>chemical factory construction, organics | chemical factory, organics | cut-off, U - RoW</t>
  </si>
  <si>
    <t>market for chemical factory | chemical factory | cut-off, U - GLO</t>
  </si>
  <si>
    <t>market for building, multi-storey | building, multi-storey | cut-off, U - GLO</t>
  </si>
  <si>
    <t>chemical factory construction, organics | chemical factory, organics | cut-off, U - RER</t>
  </si>
  <si>
    <t>ammonia production, steam reforming, liquid | ammonia, liquid | cut-off, U - RER</t>
  </si>
  <si>
    <t>market for sodium hydroxide, without water, in 50% solution state | sodium hydroxide, without water, in 50% solution state | cut-off, U - GLO</t>
  </si>
  <si>
    <t>chlor-alkali electrolysis, diaphragm cell | sodium hydroxide, without water, in 50% solution state | cut-off, U - RoW</t>
  </si>
  <si>
    <t>market group for electricity, medium voltage | electricity, medium voltage | cut-off, U - CN</t>
  </si>
  <si>
    <t>market for electricity, medium voltage | electricity, medium voltage | cut-off, U - IN</t>
  </si>
  <si>
    <t>electricity voltage transformation from high to medium voltage | electricity, medium voltage | cut-off, U - RoW</t>
  </si>
  <si>
    <t>market group for electricity, medium voltage | electricity, medium voltage | cut-off, U - US</t>
  </si>
  <si>
    <t>market for sodium chloride, powder | sodium chloride, powder | cut-off, U - GLO</t>
  </si>
  <si>
    <t>sodium chloride production, powder | sodium chloride, powder | cut-off, U - RoW</t>
  </si>
  <si>
    <t>chlor-alkali electrolysis, membrane cell | sodium hydroxide, without water, in 50% solution state | cut-off, U - RoW</t>
  </si>
  <si>
    <t>chlor-alkali electrolysis, mercury cell | sodium hydroxide, without water, in 50% solution state | cut-off, U - RoW</t>
  </si>
  <si>
    <t>chlor-alkali electrolysis, mercury cell | sodium hydroxide, without water, in 50% solution state | cut-off, U - RER</t>
  </si>
  <si>
    <t>chlor-alkali electrolysis, membrane cell | sodium hydroxide, without water, in 50% solution state | cut-off, U - RER</t>
  </si>
  <si>
    <t>chlor-alkali electrolysis, diaphragm cell | sodium hydroxide, without water, in 50% solution state | cut-off, U - RER</t>
  </si>
  <si>
    <t>market for tap water | tap water | cut-off, U - Europe without Switzerland</t>
  </si>
  <si>
    <t>tap water production, conventional treatment | tap water | cut-off, U - Europe without Switzerland</t>
  </si>
  <si>
    <t>market for aluminium sulfate, powder | aluminium sulfate, powder | cut-off, U - GLO</t>
  </si>
  <si>
    <t>market for water supply network | water supply network | cut-off, U - GLO</t>
  </si>
  <si>
    <t>water supply network construction | water supply network | cut-off, U - RoW</t>
  </si>
  <si>
    <t>market for cast iron | cast iron | cut-off, U - GLO</t>
  </si>
  <si>
    <t>cast iron production | cast iron | cut-off, U - RoW</t>
  </si>
  <si>
    <t>cast iron production | cast iron | cut-off, U - RER</t>
  </si>
  <si>
    <t>tap water production, direct filtration treatment | tap water | cut-off, U - Europe without Switzerland</t>
  </si>
  <si>
    <t>tap water production, conventional with biological treatment | tap water | cut-off, U - Europe without Switzerland</t>
  </si>
  <si>
    <t>tap water production, underground water without treatment | tap water | cut-off, U - Europe without Switzerland</t>
  </si>
  <si>
    <t>tap water production, underground water with chemical treatment | tap water | cut-off, U - Europe without Switzerland</t>
  </si>
  <si>
    <t>tap water production, ultrafiltration treatment | tap water | cut-off, U - Europe without Switzerland</t>
  </si>
  <si>
    <t>tap water production, underground water with disinfection | tap water | cut-off, U - Europe without Switzerland</t>
  </si>
  <si>
    <t>hydrogen peroxide production, product in 50% solution state | hydrogen peroxide, without water, in 50% solution state | cut-off, U - RER</t>
  </si>
  <si>
    <t>market for steam, in chemical industry | steam, in chemical industry | cut-off, U - GLO</t>
  </si>
  <si>
    <t>steam production, in chemical industry | steam, in chemical industry | cut-off, U - RoW</t>
  </si>
  <si>
    <t>market group for heat, district or industrial, natural gas | heat, district or industrial, natural gas | cut-off, U - GLO</t>
  </si>
  <si>
    <t>market for heat, district or industrial, natural gas | heat, district or industrial, natural gas | cut-off, U - RoW</t>
  </si>
  <si>
    <t>steam production, in chemical industry | steam, in chemical industry | cut-off, U - RER</t>
  </si>
  <si>
    <t>heat production, heavy fuel oil, at industrial furnace 1MW | heat, district or industrial, other than natural gas | cut-off, U - Europe without Switzerland</t>
  </si>
  <si>
    <t>market for hydrogen, liquid | hydrogen, liquid | cut-off, U - RER</t>
  </si>
  <si>
    <t>hydrogen cracking, APME | hydrogen, liquid | cut-off, U - RER</t>
  </si>
  <si>
    <t>market for municipal solid waste | municipal solid waste | cut-off, U - CH</t>
  </si>
  <si>
    <t>treatment of municipal solid waste, municipal incineration with fly ash extraction | municipal solid waste | cut-off, U - CH</t>
  </si>
  <si>
    <t>sulfuric acid production | sulfuric acid | cut-off, U - RER</t>
  </si>
  <si>
    <t>market for sulfur | sulfur | cut-off, U - GLO</t>
  </si>
  <si>
    <t>petroleum refinery operation | sulfur | cut-off, U - RoW</t>
  </si>
  <si>
    <t>market for petroleum | petroleum | cut-off, U - GLO</t>
  </si>
  <si>
    <t>petroleum production, onshore | petroleum | cut-off, U - RU</t>
  </si>
  <si>
    <t>petroleum and gas production, on-shore | petroleum | cut-off, U - RoW</t>
  </si>
  <si>
    <t>petroleum production, onshore | petroleum | cut-off, U - RME</t>
  </si>
  <si>
    <t>refinery gas, burned in furnace | heat, district or industrial, other than natural gas | cut-off, U - RoW</t>
  </si>
  <si>
    <t>market for heavy fuel oil, burned in refinery furnace | heavy fuel oil, burned in refinery furnace | cut-off, U - GLO</t>
  </si>
  <si>
    <t>heavy fuel oil, burned in refinery furnace | heavy fuel oil, burned in refinery furnace | cut-off, U - RoW</t>
  </si>
  <si>
    <t>petroleum refinery operation | sulfur | cut-off, U - Europe without Switzerland</t>
  </si>
  <si>
    <t>chemical factory construction | chemical factory | cut-off, U - RoW</t>
  </si>
  <si>
    <t>chemical factory construction | chemical factory | cut-off, U - RER</t>
  </si>
  <si>
    <t>building construction, multi-storey | building, multi-storey | cut-off, U - RoW</t>
  </si>
  <si>
    <t>building construction, multi-storey | building, multi-storey | cut-off, U - RER</t>
  </si>
  <si>
    <t>market for natural gas, from low pressure network (&lt;0.1 bar), at service station | natural gas, from low pressure network (&lt;0.1 bar), at service station | cut-off, U - GLO</t>
  </si>
  <si>
    <t>natural gas, from low pressure network (&lt;0.1 bar), at service station | natural gas, from low pressure network (&lt;0.1 bar), at service station | cut-off, U - RoW</t>
  </si>
  <si>
    <t>market for natural gas, low pressure | natural gas, low pressure | cut-off, U - RoW</t>
  </si>
  <si>
    <t>natural gas pressure reduction from high to low pressure | natural gas, low pressure | cut-off, U - RoW</t>
  </si>
  <si>
    <t>market group for natural gas, high pressure | natural gas, high pressure | cut-off, U - GLO</t>
  </si>
  <si>
    <t>treatment of hard coal ash, residual material landfill | hard coal ash | cut-off, U - DE</t>
  </si>
  <si>
    <t>market for residual material landfill | residual material landfill | cut-off, U - GLO</t>
  </si>
  <si>
    <t>residual material landfill construction | residual material landfill | cut-off, U - RoW</t>
  </si>
  <si>
    <t>market for gravel, round | gravel, round | cut-off, U - GLO</t>
  </si>
  <si>
    <t>market for pitch | pitch | cut-off, U - GLO</t>
  </si>
  <si>
    <t>petroleum refinery operation | pitch | cut-off, U - RoW</t>
  </si>
  <si>
    <t>market for process-specific burdens, residual material landfill | process-specific burdens, residual material landfill | cut-off, U - GLO</t>
  </si>
  <si>
    <t>process-specific burdens, residual material landfill | process-specific burdens, residual material landfill | cut-off, U - RoW</t>
  </si>
  <si>
    <t>market for sand | sand | cut-off, U - GLO</t>
  </si>
  <si>
    <t>11.1.6. Gutschrift Polymervorheizung</t>
  </si>
  <si>
    <t>market for polyacrylamide | polyacrylamide | cut-off, U - GLO</t>
  </si>
  <si>
    <t>polyacrylamide production | polyacrylamide | cut-off, U - GLO</t>
  </si>
  <si>
    <t>market for heat, in chemical industry | heat, in chemical industry | cut-off, U - RER</t>
  </si>
  <si>
    <t>steam production in chemical industry | heat, in chemical industry | cut-off, U - RER</t>
  </si>
  <si>
    <t>market for heat, in chemical industry | heat, in chemical industry | cut-off, U - RoW</t>
  </si>
  <si>
    <t>steam production in chemical industry | heat, in chemical industry | cut-off, U - RoW</t>
  </si>
  <si>
    <t>market for acrylonitrile | acrylonitrile | cut-off, U - GLO</t>
  </si>
  <si>
    <t>Sohio process | acrylonitrile | cut-off, U - RER</t>
  </si>
  <si>
    <t>Sohio process | acrylonitrile | cut-off, U - RoW</t>
  </si>
  <si>
    <t>market for phosphate rock, as P2O5, beneficiated, dry | phosphate rock, as P2O5, beneficiated, dry | cut-off, U - GLO</t>
  </si>
  <si>
    <t>market for transport, freight train | transport, freight train | cut-off, U - US</t>
  </si>
  <si>
    <t>transport, freight train, diesel | transport, freight train | cut-off, U - US</t>
  </si>
  <si>
    <t>transport, freight, lorry, all sizes, EURO5 to generic market for transport, freight, lorry, unspecified | transport, freight, lorry, unspecified | cut-off, U - RoW</t>
  </si>
  <si>
    <t>transport, freight, lorry, all sizes, EURO4 to generic market for transport, freight, lorry, unspecified | transport, freight, lorry, unspecified | cut-off, U - RER</t>
  </si>
  <si>
    <t>transport, freight, lorry, all sizes, EURO3 to generic market for transport, freight, lorry, unspecified | transport, freight, lorry, unspecified | cut-off, U - RER</t>
  </si>
  <si>
    <t>Transport von Klärschlamm der Klärwerke im Verband nach Grezhausen - DE</t>
  </si>
  <si>
    <t>market for transport, freight, lorry &gt;32 metric ton, EURO4 | transport, freight, lorry &gt;32 metric ton, EURO4 | cut-off, U - GLO</t>
  </si>
  <si>
    <t>market for transport, freight, lorry &gt;32 metric ton, EURO3 | transport, freight, lorry &gt;32 metric ton, EURO3 | cut-off, U - GLO</t>
  </si>
  <si>
    <t>transport, freight, lorry &gt;32 metric ton, EURO3 | transport, freight, lorry &gt;32 metric ton, EURO3 | cut-off, U - RoW</t>
  </si>
  <si>
    <t>Transport Klärschlammasche von Grezhausen nach Ludwigsburg - DE</t>
  </si>
  <si>
    <t>transport, freight, lorry 16-32 metric ton, EURO3 | transport, freight, lorry 16-32 metric ton, EURO3 | cut-off, U - RoW</t>
  </si>
  <si>
    <t>phosphate rock beneficiation, dry | phosphate rock, as P2O5, beneficiated, dry | cut-off, U - MA</t>
  </si>
  <si>
    <t>market for mine infrastructure, phosphate rock | mine infrastructure, phosphate rock | cut-off, U - GLO</t>
  </si>
  <si>
    <t>mine construction, phosphate rock | mine infrastructure, phosphate rock | cut-off, U - RoW</t>
  </si>
  <si>
    <t>market for ethylenediamine | ethylenediamine | cut-off, U - GLO</t>
  </si>
  <si>
    <t>ethylenediamine production | ethylenediamine | cut-off, U - RoW</t>
  </si>
  <si>
    <t>market for palm oil, crude | palm oil, crude | cut-off, U - GLO</t>
  </si>
  <si>
    <t>palm oil mill operation | palm oil, crude | cut-off, U - MY</t>
  </si>
  <si>
    <t>market for palm fruit bunch | palm fruit bunch | cut-off, U - GLO</t>
  </si>
  <si>
    <t>palm oil mill operation | palm oil, crude | cut-off, U - RoW</t>
  </si>
  <si>
    <t>heat and power co-generation, natural gas, conventional power plant, 100MW electrical | heat, district or industrial, natural gas | cut-off, U - RoW</t>
  </si>
  <si>
    <t>heat and power co-generation, natural gas, conventional power plant, 100MW electrical | heat, district or industrial, natural gas | cut-off, U - RU</t>
  </si>
  <si>
    <t>heat production, heavy fuel oil, at industrial furnace 1MW | heat, district or industrial, other than natural gas | cut-off, U - RoW</t>
  </si>
  <si>
    <t>market group for electricity, medium voltage | electricity, medium voltage | cut-off, U - RAF</t>
  </si>
  <si>
    <t>market for electricity, medium voltage | electricity, medium voltage | cut-off, U - ZA</t>
  </si>
  <si>
    <t>electricity voltage transformation from high to medium voltage | electricity, medium voltage | cut-off, U - ZA</t>
  </si>
  <si>
    <t>phosphate rock beneficiation, dry | phosphate rock, as P2O5, beneficiated, dry | cut-off, U - RoW</t>
  </si>
  <si>
    <t>market for sulfuric acid | sulfuric acid | cut-off, U - GLO</t>
  </si>
  <si>
    <t>market for sodium silicate, spray powder, 80% | sodium silicate, spray powder, 80% | cut-off, U - GLO</t>
  </si>
  <si>
    <t>sodium silicate production, spray powder, 80% | sodium silicate, spray powder, 80% | cut-off, U - RoW</t>
  </si>
  <si>
    <t>market for sodium silicate, without water, in 48% solution state | sodium silicate, without water, in 48% solution state | cut-off, U - GLO</t>
  </si>
  <si>
    <t>market for soda ash, light, crystalline, heptahydrate | soda ash, light, crystalline, heptahydrate | cut-off, U - GLO</t>
  </si>
  <si>
    <t>soda production, solvay process | soda ash, light, crystalline, heptahydrate | cut-off, U - RoW</t>
  </si>
  <si>
    <t>market group for light fuel oil | light fuel oil | cut-off, U - RER</t>
  </si>
  <si>
    <t>market for light fuel oil | light fuel oil | cut-off, U - Europe without Switzerland</t>
  </si>
  <si>
    <t>petroleum refinery operation | light fuel oil | cut-off, U - Europe without Switzerland</t>
  </si>
  <si>
    <t>mine construction, phosphate rock | mine infrastructure, phosphate rock | cut-off, U - US</t>
  </si>
  <si>
    <t>market for conveyor belt | conveyor belt | cut-off, U - GLO</t>
  </si>
  <si>
    <t>market for building, hall, steel construction | building, hall, steel construction | cut-off, U - GLO</t>
  </si>
  <si>
    <t>ethylenediamine production | ethylenediamine | cut-off, U - RER</t>
  </si>
  <si>
    <t>market for ethylene dichloride | ethylene dichloride | cut-off, U - GLO</t>
  </si>
  <si>
    <t>market for ammonia, liquid | ammonia, liquid | cut-off, U - RoW</t>
  </si>
  <si>
    <t>market for building machine | building machine | cut-off, U - GLO</t>
  </si>
  <si>
    <t>market group for diesel | diesel | cut-off, U - GLO</t>
  </si>
  <si>
    <t>market for heat, district or industrial, natural gas | heat, district or industrial, natural gas | cut-off, U - CA-QC</t>
  </si>
  <si>
    <t>heat and power co-generation, natural gas, conventional power plant, 100MW electrical | heat, district or industrial, natural gas | cut-off, U - SA</t>
  </si>
  <si>
    <t>heat production, natural gas, at industrial furnace &gt;100kW | heat, district or industrial, natural gas | cut-off, U - RoW</t>
  </si>
  <si>
    <t>heat and power co-generation, natural gas, 500kW electrical, lean burn | heat, district or industrial, natural gas | cut-off, U - RoW</t>
  </si>
  <si>
    <t>heat and power co-generation, natural gas, 200kW electrical, lean burn | heat, district or industrial, natural gas | cut-off, U - RoW</t>
  </si>
  <si>
    <t>heat and power co-generation, natural gas, 1MW electrical, lean burn | heat, district or industrial, natural gas | cut-off, U - RoW</t>
  </si>
  <si>
    <t>market group for heat, district or industrial, other than natural gas | heat, district or industrial, other than natural gas | cut-off, U - RER</t>
  </si>
  <si>
    <t>heat production, at coal coke industrial furnace 1-10MW | heat, district or industrial, other than natural gas | cut-off, U - RoW</t>
  </si>
  <si>
    <t>market for electricity, medium voltage | electricity, medium voltage | cut-off, U - TR</t>
  </si>
  <si>
    <t>electricity voltage transformation from high to medium voltage | electricity, medium voltage | cut-off, U - TR</t>
  </si>
  <si>
    <t>market for electricity, medium voltage | electricity, medium voltage | cut-off, U - AU</t>
  </si>
  <si>
    <t>electricity voltage transformation from high to medium voltage | electricity, medium voltage | cut-off, U - AU</t>
  </si>
  <si>
    <t>market group for electricity, medium voltage | electricity, medium voltage | cut-off, U - RLA</t>
  </si>
  <si>
    <t>market for electricity, medium voltage | electricity, medium voltage | cut-off, U - BR</t>
  </si>
  <si>
    <t>market for electricity, medium voltage | electricity, medium voltage | cut-off, U - MX</t>
  </si>
  <si>
    <t>market for electricity, medium voltage | electricity, medium voltage | cut-off, U - RU</t>
  </si>
  <si>
    <t>electricity voltage transformation from high to medium voltage | electricity, medium voltage | cut-off, U - RU</t>
  </si>
  <si>
    <t>market group for electricity, medium voltage | electricity, medium voltage | cut-off, U - CA</t>
  </si>
  <si>
    <t>market for electricity, medium voltage | electricity, medium voltage | cut-off, U - TH</t>
  </si>
  <si>
    <t>market for electricity, medium voltage | electricity, medium voltage | cut-off, U - TW</t>
  </si>
  <si>
    <t>market for electricity, medium voltage | electricity, medium voltage | cut-off, U - ID</t>
  </si>
  <si>
    <t>market for electricity, medium voltage | electricity, medium voltage | cut-off, U - KR</t>
  </si>
  <si>
    <t>market group for electricity, medium voltage | electricity, medium voltage | cut-off, U - RME</t>
  </si>
  <si>
    <t>market for electricity, medium voltage | electricity, medium voltage | cut-off, U - JP</t>
  </si>
  <si>
    <t>municipal waste incineration facility construction | municipal waste incineration facility | cut-off, U - CH</t>
  </si>
  <si>
    <t>building construction, hall | building, hall | cut-off, U - CH</t>
  </si>
  <si>
    <t>maintenance, heat and power co-generation unit, 160kW electrical | maintenance, heat and power co-generation unit, 160kW electrical | cut-off, U - RER</t>
  </si>
  <si>
    <t>Infrastruktur P-Extract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</si>
</sst>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ptos Narrow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3"/>
  <sheetViews>
    <sheetView tabSelected="1" zoomScaleNormal="100" workbookViewId="0">
      <selection activeCell="G4" sqref="G4"/>
    </sheetView>
  </sheetViews>
  <sheetFormatPr baseColWidth="10" defaultColWidth="8.88671875" defaultRowHeight="14.4" x14ac:dyDescent="0.3"/>
  <cols>
    <col min="1" max="5" width="2.88671875" customWidth="1"/>
    <col min="6" max="6" width="49.77734375" customWidth="1"/>
    <col min="7" max="8" width="24.88671875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G2" s="1" t="s">
        <v>2</v>
      </c>
      <c r="H2" s="1" t="s">
        <v>3</v>
      </c>
    </row>
    <row r="3" spans="1:8" x14ac:dyDescent="0.3">
      <c r="A3" t="s">
        <v>4</v>
      </c>
      <c r="G3">
        <f>880623.110276096+G9+G5</f>
        <v>1222099.145910227</v>
      </c>
    </row>
    <row r="4" spans="1:8" x14ac:dyDescent="0.3">
      <c r="B4" t="s">
        <v>5</v>
      </c>
      <c r="G4">
        <v>737203.5</v>
      </c>
      <c r="H4">
        <v>737203.5</v>
      </c>
    </row>
    <row r="5" spans="1:8" x14ac:dyDescent="0.3">
      <c r="B5" t="s">
        <v>351</v>
      </c>
      <c r="G5">
        <v>140228.61563413095</v>
      </c>
    </row>
    <row r="6" spans="1:8" x14ac:dyDescent="0.3">
      <c r="C6" t="s">
        <v>348</v>
      </c>
      <c r="G6">
        <v>67722.316749653037</v>
      </c>
    </row>
    <row r="7" spans="1:8" x14ac:dyDescent="0.3">
      <c r="C7" t="s">
        <v>349</v>
      </c>
      <c r="G7">
        <v>42463.721168885066</v>
      </c>
    </row>
    <row r="8" spans="1:8" x14ac:dyDescent="0.3">
      <c r="C8" t="s">
        <v>350</v>
      </c>
      <c r="G8">
        <v>30042.577715593132</v>
      </c>
    </row>
    <row r="9" spans="1:8" x14ac:dyDescent="0.3">
      <c r="B9" t="s">
        <v>6</v>
      </c>
      <c r="G9">
        <f>194.63* 1034</f>
        <v>201247.41999999998</v>
      </c>
    </row>
    <row r="10" spans="1:8" x14ac:dyDescent="0.3">
      <c r="C10" t="s">
        <v>7</v>
      </c>
      <c r="G10">
        <f>G9-G11</f>
        <v>72596.989999999991</v>
      </c>
    </row>
    <row r="11" spans="1:8" x14ac:dyDescent="0.3">
      <c r="C11" t="s">
        <v>8</v>
      </c>
      <c r="G11">
        <f>661*194.63</f>
        <v>128650.43</v>
      </c>
    </row>
    <row r="12" spans="1:8" x14ac:dyDescent="0.3">
      <c r="B12" t="s">
        <v>9</v>
      </c>
      <c r="G12">
        <v>114470.82236794299</v>
      </c>
    </row>
    <row r="13" spans="1:8" x14ac:dyDescent="0.3">
      <c r="C13" t="s">
        <v>10</v>
      </c>
      <c r="G13">
        <v>60925.390166438003</v>
      </c>
      <c r="H13">
        <v>53205.461687499999</v>
      </c>
    </row>
    <row r="14" spans="1:8" x14ac:dyDescent="0.3">
      <c r="D14" t="s">
        <v>11</v>
      </c>
      <c r="G14">
        <v>6460.7948926652698</v>
      </c>
    </row>
    <row r="15" spans="1:8" x14ac:dyDescent="0.3">
      <c r="E15" t="s">
        <v>12</v>
      </c>
      <c r="G15">
        <v>5814.3170655864096</v>
      </c>
      <c r="H15">
        <v>4597.3194369939101</v>
      </c>
    </row>
    <row r="16" spans="1:8" x14ac:dyDescent="0.3">
      <c r="F16" t="s">
        <v>13</v>
      </c>
      <c r="G16">
        <v>903.48647006084605</v>
      </c>
      <c r="H16">
        <v>1.2520411819133801</v>
      </c>
    </row>
    <row r="17" spans="4:8" x14ac:dyDescent="0.3">
      <c r="F17" t="s">
        <v>14</v>
      </c>
      <c r="G17">
        <v>166.94897463985399</v>
      </c>
    </row>
    <row r="18" spans="4:8" x14ac:dyDescent="0.3">
      <c r="F18" t="s">
        <v>15</v>
      </c>
      <c r="G18">
        <v>93.129577219697296</v>
      </c>
    </row>
    <row r="19" spans="4:8" x14ac:dyDescent="0.3">
      <c r="E19" t="s">
        <v>16</v>
      </c>
      <c r="G19">
        <v>502.50812812082802</v>
      </c>
    </row>
    <row r="20" spans="4:8" x14ac:dyDescent="0.3">
      <c r="F20" t="s">
        <v>17</v>
      </c>
      <c r="G20">
        <v>176.131818605419</v>
      </c>
      <c r="H20">
        <v>102.69285795278699</v>
      </c>
    </row>
    <row r="21" spans="4:8" x14ac:dyDescent="0.3">
      <c r="F21" t="s">
        <v>18</v>
      </c>
      <c r="G21">
        <v>171.124459611616</v>
      </c>
      <c r="H21">
        <v>8.5774947597303193</v>
      </c>
    </row>
    <row r="22" spans="4:8" x14ac:dyDescent="0.3">
      <c r="F22" t="s">
        <v>19</v>
      </c>
      <c r="G22">
        <v>98.150309489295495</v>
      </c>
      <c r="H22">
        <v>10.3377944044529</v>
      </c>
    </row>
    <row r="23" spans="4:8" x14ac:dyDescent="0.3">
      <c r="E23" t="s">
        <v>20</v>
      </c>
      <c r="G23">
        <v>143.96969895803301</v>
      </c>
      <c r="H23">
        <v>0.384411053558041</v>
      </c>
    </row>
    <row r="24" spans="4:8" x14ac:dyDescent="0.3">
      <c r="F24" t="s">
        <v>21</v>
      </c>
      <c r="G24">
        <v>143.505455001462</v>
      </c>
    </row>
    <row r="25" spans="4:8" x14ac:dyDescent="0.3">
      <c r="D25" t="s">
        <v>22</v>
      </c>
      <c r="G25">
        <v>1158.08948196917</v>
      </c>
    </row>
    <row r="26" spans="4:8" x14ac:dyDescent="0.3">
      <c r="E26" t="s">
        <v>23</v>
      </c>
      <c r="G26">
        <v>257.50559915225602</v>
      </c>
      <c r="H26">
        <v>1.0707078681056701</v>
      </c>
    </row>
    <row r="27" spans="4:8" x14ac:dyDescent="0.3">
      <c r="F27" t="s">
        <v>24</v>
      </c>
      <c r="G27">
        <v>256.18997930564501</v>
      </c>
    </row>
    <row r="28" spans="4:8" x14ac:dyDescent="0.3">
      <c r="E28" t="s">
        <v>25</v>
      </c>
      <c r="G28">
        <v>136.190954140786</v>
      </c>
      <c r="H28">
        <v>0.28558473710612797</v>
      </c>
    </row>
    <row r="29" spans="4:8" x14ac:dyDescent="0.3">
      <c r="F29" t="s">
        <v>26</v>
      </c>
      <c r="G29">
        <v>135.78297026381799</v>
      </c>
    </row>
    <row r="30" spans="4:8" x14ac:dyDescent="0.3">
      <c r="E30" t="s">
        <v>27</v>
      </c>
      <c r="G30">
        <v>106.118141977002</v>
      </c>
      <c r="H30">
        <v>0.55198813323375495</v>
      </c>
    </row>
    <row r="31" spans="4:8" x14ac:dyDescent="0.3">
      <c r="F31" t="s">
        <v>28</v>
      </c>
      <c r="G31">
        <v>105.451519223623</v>
      </c>
    </row>
    <row r="32" spans="4:8" x14ac:dyDescent="0.3">
      <c r="E32" t="s">
        <v>20</v>
      </c>
      <c r="G32">
        <v>96.445593716165305</v>
      </c>
      <c r="H32">
        <v>0.25751774546857398</v>
      </c>
    </row>
    <row r="33" spans="3:8" x14ac:dyDescent="0.3">
      <c r="F33" t="s">
        <v>21</v>
      </c>
      <c r="G33">
        <v>96.134595746838301</v>
      </c>
    </row>
    <row r="34" spans="3:8" x14ac:dyDescent="0.3">
      <c r="C34" t="s">
        <v>29</v>
      </c>
      <c r="G34">
        <v>28188.760268405102</v>
      </c>
      <c r="H34">
        <v>24096</v>
      </c>
    </row>
    <row r="35" spans="3:8" x14ac:dyDescent="0.3">
      <c r="D35" t="s">
        <v>30</v>
      </c>
      <c r="G35">
        <v>2743.91817247261</v>
      </c>
    </row>
    <row r="36" spans="3:8" x14ac:dyDescent="0.3">
      <c r="E36" t="s">
        <v>31</v>
      </c>
      <c r="G36">
        <v>1421.6111291649399</v>
      </c>
      <c r="H36">
        <v>907.99640471127498</v>
      </c>
    </row>
    <row r="37" spans="3:8" x14ac:dyDescent="0.3">
      <c r="F37" t="s">
        <v>32</v>
      </c>
      <c r="G37">
        <v>493.87845505003202</v>
      </c>
    </row>
    <row r="38" spans="3:8" x14ac:dyDescent="0.3">
      <c r="E38" t="s">
        <v>33</v>
      </c>
      <c r="G38">
        <v>1321.5573679183501</v>
      </c>
      <c r="H38">
        <v>1104.6065875822701</v>
      </c>
    </row>
    <row r="39" spans="3:8" x14ac:dyDescent="0.3">
      <c r="F39" t="s">
        <v>34</v>
      </c>
      <c r="G39">
        <v>109.94950019471101</v>
      </c>
    </row>
    <row r="40" spans="3:8" x14ac:dyDescent="0.3">
      <c r="D40" t="s">
        <v>35</v>
      </c>
      <c r="G40">
        <v>626.36943466764399</v>
      </c>
    </row>
    <row r="41" spans="3:8" x14ac:dyDescent="0.3">
      <c r="E41" t="s">
        <v>36</v>
      </c>
      <c r="G41">
        <v>546.61244201803095</v>
      </c>
      <c r="H41">
        <v>0.61866908553623801</v>
      </c>
    </row>
    <row r="42" spans="3:8" x14ac:dyDescent="0.3">
      <c r="D42" t="s">
        <v>37</v>
      </c>
      <c r="G42">
        <v>422.33289383674401</v>
      </c>
    </row>
    <row r="43" spans="3:8" x14ac:dyDescent="0.3">
      <c r="E43" t="s">
        <v>38</v>
      </c>
      <c r="G43">
        <v>376.57536001035299</v>
      </c>
      <c r="H43">
        <v>293.18727014109999</v>
      </c>
    </row>
    <row r="44" spans="3:8" x14ac:dyDescent="0.3">
      <c r="D44" t="s">
        <v>15</v>
      </c>
      <c r="G44">
        <v>139.53272916548099</v>
      </c>
    </row>
    <row r="45" spans="3:8" x14ac:dyDescent="0.3">
      <c r="E45" t="s">
        <v>39</v>
      </c>
      <c r="G45">
        <v>127.56115741368301</v>
      </c>
    </row>
    <row r="46" spans="3:8" x14ac:dyDescent="0.3">
      <c r="C46" t="s">
        <v>24</v>
      </c>
      <c r="G46">
        <v>11926.031915434</v>
      </c>
    </row>
    <row r="47" spans="3:8" x14ac:dyDescent="0.3">
      <c r="D47" t="s">
        <v>40</v>
      </c>
      <c r="G47">
        <v>11882.4130095408</v>
      </c>
      <c r="H47">
        <v>24.8240929128518</v>
      </c>
    </row>
    <row r="48" spans="3:8" x14ac:dyDescent="0.3">
      <c r="E48" t="s">
        <v>41</v>
      </c>
      <c r="G48">
        <v>5512.39320703045</v>
      </c>
      <c r="H48">
        <v>5339.4899151104601</v>
      </c>
    </row>
    <row r="49" spans="5:8" x14ac:dyDescent="0.3">
      <c r="F49" t="s">
        <v>42</v>
      </c>
      <c r="G49">
        <v>114.81650645544801</v>
      </c>
    </row>
    <row r="50" spans="5:8" x14ac:dyDescent="0.3">
      <c r="E50" t="s">
        <v>43</v>
      </c>
      <c r="G50">
        <v>3172.3804912169398</v>
      </c>
      <c r="H50">
        <v>2665.4832476878701</v>
      </c>
    </row>
    <row r="51" spans="5:8" x14ac:dyDescent="0.3">
      <c r="F51" t="s">
        <v>44</v>
      </c>
      <c r="G51">
        <v>484.11338135831602</v>
      </c>
    </row>
    <row r="52" spans="5:8" x14ac:dyDescent="0.3">
      <c r="E52" t="s">
        <v>45</v>
      </c>
      <c r="G52">
        <v>775.92699963888595</v>
      </c>
      <c r="H52">
        <v>608.061155429368</v>
      </c>
    </row>
    <row r="53" spans="5:8" x14ac:dyDescent="0.3">
      <c r="F53" t="s">
        <v>46</v>
      </c>
      <c r="G53">
        <v>164.08227489689901</v>
      </c>
      <c r="H53">
        <v>5.6500028447619002</v>
      </c>
    </row>
    <row r="54" spans="5:8" x14ac:dyDescent="0.3">
      <c r="E54" t="s">
        <v>47</v>
      </c>
      <c r="G54">
        <v>386.49370449502999</v>
      </c>
      <c r="H54">
        <v>324.86672570180599</v>
      </c>
    </row>
    <row r="55" spans="5:8" x14ac:dyDescent="0.3">
      <c r="E55" t="s">
        <v>48</v>
      </c>
      <c r="G55">
        <v>382.26454609126699</v>
      </c>
      <c r="H55">
        <v>381.62804784978101</v>
      </c>
    </row>
    <row r="56" spans="5:8" x14ac:dyDescent="0.3">
      <c r="E56" t="s">
        <v>49</v>
      </c>
      <c r="G56">
        <v>200.233384307866</v>
      </c>
      <c r="H56">
        <v>9.1939656126480696</v>
      </c>
    </row>
    <row r="57" spans="5:8" x14ac:dyDescent="0.3">
      <c r="F57" t="s">
        <v>40</v>
      </c>
      <c r="G57">
        <v>189.71795375185599</v>
      </c>
      <c r="H57">
        <v>0.39634846115773797</v>
      </c>
    </row>
    <row r="58" spans="5:8" x14ac:dyDescent="0.3">
      <c r="E58" t="s">
        <v>50</v>
      </c>
      <c r="G58">
        <v>189.846137966539</v>
      </c>
      <c r="H58">
        <v>7.68435743687981</v>
      </c>
    </row>
    <row r="59" spans="5:8" x14ac:dyDescent="0.3">
      <c r="F59" t="s">
        <v>51</v>
      </c>
      <c r="G59">
        <v>177.59028132666199</v>
      </c>
    </row>
    <row r="60" spans="5:8" x14ac:dyDescent="0.3">
      <c r="E60" t="s">
        <v>52</v>
      </c>
      <c r="G60">
        <v>185.53764370633399</v>
      </c>
      <c r="H60">
        <v>145.76116936579299</v>
      </c>
    </row>
    <row r="61" spans="5:8" x14ac:dyDescent="0.3">
      <c r="E61" t="s">
        <v>53</v>
      </c>
      <c r="G61">
        <v>181.58789373750301</v>
      </c>
    </row>
    <row r="62" spans="5:8" x14ac:dyDescent="0.3">
      <c r="F62" t="s">
        <v>54</v>
      </c>
      <c r="G62">
        <v>181.58789373750301</v>
      </c>
      <c r="H62">
        <v>0.32419170834789801</v>
      </c>
    </row>
    <row r="63" spans="5:8" x14ac:dyDescent="0.3">
      <c r="E63" t="s">
        <v>55</v>
      </c>
      <c r="G63">
        <v>171.408231432408</v>
      </c>
      <c r="H63">
        <v>166.09127282088701</v>
      </c>
    </row>
    <row r="64" spans="5:8" x14ac:dyDescent="0.3">
      <c r="E64" t="s">
        <v>56</v>
      </c>
      <c r="G64">
        <v>137.60466936344699</v>
      </c>
      <c r="H64">
        <v>109.480233612272</v>
      </c>
    </row>
    <row r="65" spans="3:8" x14ac:dyDescent="0.3">
      <c r="E65" t="s">
        <v>57</v>
      </c>
      <c r="G65">
        <v>121.044570878817</v>
      </c>
      <c r="H65">
        <v>104.851450677505</v>
      </c>
    </row>
    <row r="66" spans="3:8" x14ac:dyDescent="0.3">
      <c r="C66" t="s">
        <v>58</v>
      </c>
      <c r="G66">
        <v>7463.1022365245199</v>
      </c>
    </row>
    <row r="67" spans="3:8" x14ac:dyDescent="0.3">
      <c r="D67" t="s">
        <v>59</v>
      </c>
      <c r="G67">
        <v>7450.9079025265301</v>
      </c>
    </row>
    <row r="68" spans="3:8" x14ac:dyDescent="0.3">
      <c r="E68" t="s">
        <v>60</v>
      </c>
      <c r="G68">
        <v>1001.38589687272</v>
      </c>
      <c r="H68">
        <v>784.74375265518495</v>
      </c>
    </row>
    <row r="69" spans="3:8" x14ac:dyDescent="0.3">
      <c r="F69" t="s">
        <v>46</v>
      </c>
      <c r="G69">
        <v>211.75919395125601</v>
      </c>
      <c r="H69">
        <v>7.2917080713371796</v>
      </c>
    </row>
    <row r="70" spans="3:8" x14ac:dyDescent="0.3">
      <c r="E70" t="s">
        <v>61</v>
      </c>
      <c r="G70">
        <v>672.32486748971905</v>
      </c>
      <c r="H70">
        <v>539.03893019906104</v>
      </c>
    </row>
    <row r="71" spans="3:8" x14ac:dyDescent="0.3">
      <c r="F71" t="s">
        <v>62</v>
      </c>
      <c r="G71">
        <v>129.93184841916801</v>
      </c>
    </row>
    <row r="72" spans="3:8" x14ac:dyDescent="0.3">
      <c r="E72" t="s">
        <v>63</v>
      </c>
      <c r="G72">
        <v>528.79575745458897</v>
      </c>
      <c r="H72">
        <v>398.86338024962498</v>
      </c>
    </row>
    <row r="73" spans="3:8" x14ac:dyDescent="0.3">
      <c r="F73" t="s">
        <v>64</v>
      </c>
      <c r="G73">
        <v>128.71864310889501</v>
      </c>
      <c r="H73">
        <v>2.5156059999338098</v>
      </c>
    </row>
    <row r="74" spans="3:8" x14ac:dyDescent="0.3">
      <c r="E74" t="s">
        <v>65</v>
      </c>
      <c r="G74">
        <v>454.64458390339701</v>
      </c>
      <c r="H74">
        <v>342.60483782332199</v>
      </c>
    </row>
    <row r="75" spans="3:8" x14ac:dyDescent="0.3">
      <c r="F75" t="s">
        <v>66</v>
      </c>
      <c r="G75">
        <v>109.907938877514</v>
      </c>
      <c r="H75">
        <v>1.9857703960628399</v>
      </c>
    </row>
    <row r="76" spans="3:8" x14ac:dyDescent="0.3">
      <c r="E76" t="s">
        <v>67</v>
      </c>
      <c r="G76">
        <v>447.38450099474699</v>
      </c>
      <c r="H76">
        <v>336.648651985649</v>
      </c>
    </row>
    <row r="77" spans="3:8" x14ac:dyDescent="0.3">
      <c r="F77" t="s">
        <v>64</v>
      </c>
      <c r="G77">
        <v>108.641103279303</v>
      </c>
      <c r="H77">
        <v>2.12322166119817</v>
      </c>
    </row>
    <row r="78" spans="3:8" x14ac:dyDescent="0.3">
      <c r="E78" t="s">
        <v>68</v>
      </c>
      <c r="G78">
        <v>440.44697048063102</v>
      </c>
      <c r="H78">
        <v>343.51837748361999</v>
      </c>
    </row>
    <row r="79" spans="3:8" x14ac:dyDescent="0.3">
      <c r="F79" t="s">
        <v>69</v>
      </c>
      <c r="G79">
        <v>94.791101430965796</v>
      </c>
      <c r="H79">
        <v>3.9394219755822499</v>
      </c>
    </row>
    <row r="80" spans="3:8" x14ac:dyDescent="0.3">
      <c r="E80" t="s">
        <v>70</v>
      </c>
      <c r="G80">
        <v>434.01692151182999</v>
      </c>
      <c r="H80">
        <v>358.18149526144401</v>
      </c>
    </row>
    <row r="81" spans="5:8" x14ac:dyDescent="0.3">
      <c r="E81" t="s">
        <v>71</v>
      </c>
      <c r="G81">
        <v>301.81473209617099</v>
      </c>
      <c r="H81">
        <v>241.981069233504</v>
      </c>
    </row>
    <row r="82" spans="5:8" x14ac:dyDescent="0.3">
      <c r="E82" t="s">
        <v>72</v>
      </c>
      <c r="G82">
        <v>260.04011048166598</v>
      </c>
      <c r="H82">
        <v>243.28583062724999</v>
      </c>
    </row>
    <row r="83" spans="5:8" x14ac:dyDescent="0.3">
      <c r="E83" t="s">
        <v>73</v>
      </c>
      <c r="G83">
        <v>237.89301763307699</v>
      </c>
      <c r="H83">
        <v>223.22966775385001</v>
      </c>
    </row>
    <row r="84" spans="5:8" x14ac:dyDescent="0.3">
      <c r="E84" t="s">
        <v>74</v>
      </c>
      <c r="G84">
        <v>204.049918964955</v>
      </c>
      <c r="H84">
        <v>164.383520815651</v>
      </c>
    </row>
    <row r="85" spans="5:8" x14ac:dyDescent="0.3">
      <c r="E85" t="s">
        <v>75</v>
      </c>
      <c r="G85">
        <v>202.62584227213699</v>
      </c>
      <c r="H85">
        <v>159.73051825470901</v>
      </c>
    </row>
    <row r="86" spans="5:8" x14ac:dyDescent="0.3">
      <c r="E86" t="s">
        <v>76</v>
      </c>
      <c r="G86">
        <v>190.596063996818</v>
      </c>
      <c r="H86">
        <v>153.60136552254801</v>
      </c>
    </row>
    <row r="87" spans="5:8" x14ac:dyDescent="0.3">
      <c r="E87" t="s">
        <v>77</v>
      </c>
      <c r="G87">
        <v>155.25710826953701</v>
      </c>
      <c r="H87">
        <v>104.978773628203</v>
      </c>
    </row>
    <row r="88" spans="5:8" x14ac:dyDescent="0.3">
      <c r="E88" t="s">
        <v>78</v>
      </c>
      <c r="G88">
        <v>136.80370088516199</v>
      </c>
      <c r="H88">
        <v>92.798619605659596</v>
      </c>
    </row>
    <row r="89" spans="5:8" x14ac:dyDescent="0.3">
      <c r="E89" t="s">
        <v>79</v>
      </c>
      <c r="G89">
        <v>135.33638574861101</v>
      </c>
      <c r="H89">
        <v>128.475945131701</v>
      </c>
    </row>
    <row r="90" spans="5:8" x14ac:dyDescent="0.3">
      <c r="E90" t="s">
        <v>80</v>
      </c>
      <c r="G90">
        <v>130.96840416866999</v>
      </c>
      <c r="H90">
        <v>105.004398746321</v>
      </c>
    </row>
    <row r="91" spans="5:8" x14ac:dyDescent="0.3">
      <c r="E91" t="s">
        <v>81</v>
      </c>
      <c r="G91">
        <v>123.198412935923</v>
      </c>
      <c r="H91">
        <v>114.534008660583</v>
      </c>
    </row>
    <row r="92" spans="5:8" x14ac:dyDescent="0.3">
      <c r="E92" t="s">
        <v>82</v>
      </c>
      <c r="G92">
        <v>120.78339246271101</v>
      </c>
      <c r="H92">
        <v>81.160372181718202</v>
      </c>
    </row>
    <row r="93" spans="5:8" x14ac:dyDescent="0.3">
      <c r="E93" t="s">
        <v>83</v>
      </c>
      <c r="G93">
        <v>112.922565274004</v>
      </c>
      <c r="H93">
        <v>85.2990047890179</v>
      </c>
    </row>
    <row r="94" spans="5:8" x14ac:dyDescent="0.3">
      <c r="E94" t="s">
        <v>84</v>
      </c>
      <c r="G94">
        <v>111.39467971009699</v>
      </c>
      <c r="H94">
        <v>102.63682212717001</v>
      </c>
    </row>
    <row r="95" spans="5:8" x14ac:dyDescent="0.3">
      <c r="E95" t="s">
        <v>85</v>
      </c>
      <c r="G95">
        <v>102.380761159619</v>
      </c>
      <c r="H95">
        <v>82.084151036240698</v>
      </c>
    </row>
    <row r="96" spans="5:8" x14ac:dyDescent="0.3">
      <c r="E96" t="s">
        <v>86</v>
      </c>
      <c r="G96">
        <v>102.268272649859</v>
      </c>
      <c r="H96">
        <v>97.378019492347406</v>
      </c>
    </row>
    <row r="97" spans="3:8" x14ac:dyDescent="0.3">
      <c r="E97" t="s">
        <v>87</v>
      </c>
      <c r="G97">
        <v>94.676067025048496</v>
      </c>
      <c r="H97">
        <v>65.872298347708195</v>
      </c>
    </row>
    <row r="98" spans="3:8" x14ac:dyDescent="0.3">
      <c r="C98" t="s">
        <v>88</v>
      </c>
      <c r="G98">
        <v>4545.1153295554404</v>
      </c>
    </row>
    <row r="99" spans="3:8" x14ac:dyDescent="0.3">
      <c r="D99" t="s">
        <v>89</v>
      </c>
      <c r="G99">
        <v>4545.1153295554404</v>
      </c>
      <c r="H99">
        <v>3153.0612120000001</v>
      </c>
    </row>
    <row r="100" spans="3:8" x14ac:dyDescent="0.3">
      <c r="E100" t="s">
        <v>90</v>
      </c>
      <c r="G100">
        <v>772.78730702417397</v>
      </c>
    </row>
    <row r="101" spans="3:8" x14ac:dyDescent="0.3">
      <c r="F101" t="s">
        <v>91</v>
      </c>
      <c r="G101">
        <v>592.77575760944001</v>
      </c>
    </row>
    <row r="102" spans="3:8" x14ac:dyDescent="0.3">
      <c r="F102" t="s">
        <v>92</v>
      </c>
      <c r="G102">
        <v>180.011549414733</v>
      </c>
    </row>
    <row r="103" spans="3:8" x14ac:dyDescent="0.3">
      <c r="E103" t="s">
        <v>93</v>
      </c>
      <c r="G103">
        <v>415.02829937917397</v>
      </c>
    </row>
    <row r="104" spans="3:8" x14ac:dyDescent="0.3">
      <c r="F104" t="s">
        <v>94</v>
      </c>
      <c r="G104">
        <v>385.485949296792</v>
      </c>
      <c r="H104">
        <v>1.26775935017328</v>
      </c>
    </row>
    <row r="105" spans="3:8" x14ac:dyDescent="0.3">
      <c r="E105" t="s">
        <v>95</v>
      </c>
      <c r="G105">
        <v>103.946972046673</v>
      </c>
    </row>
    <row r="106" spans="3:8" x14ac:dyDescent="0.3">
      <c r="F106" t="s">
        <v>96</v>
      </c>
      <c r="G106">
        <v>103.946972046673</v>
      </c>
    </row>
    <row r="107" spans="3:8" x14ac:dyDescent="0.3">
      <c r="C107" t="s">
        <v>97</v>
      </c>
      <c r="G107">
        <v>1000.7132653871899</v>
      </c>
      <c r="H107">
        <v>707.45388226800003</v>
      </c>
    </row>
    <row r="108" spans="3:8" x14ac:dyDescent="0.3">
      <c r="D108" t="s">
        <v>98</v>
      </c>
      <c r="G108">
        <v>133.06010380518299</v>
      </c>
    </row>
    <row r="109" spans="3:8" x14ac:dyDescent="0.3">
      <c r="E109" t="s">
        <v>99</v>
      </c>
      <c r="G109">
        <v>132.25905997576899</v>
      </c>
    </row>
    <row r="110" spans="3:8" x14ac:dyDescent="0.3">
      <c r="F110" t="s">
        <v>100</v>
      </c>
      <c r="G110">
        <v>125.37166622343899</v>
      </c>
    </row>
    <row r="111" spans="3:8" x14ac:dyDescent="0.3">
      <c r="C111" t="s">
        <v>101</v>
      </c>
      <c r="G111">
        <v>420.75564679859798</v>
      </c>
    </row>
    <row r="112" spans="3:8" x14ac:dyDescent="0.3">
      <c r="D112" t="s">
        <v>102</v>
      </c>
      <c r="G112">
        <v>420.68658081892198</v>
      </c>
      <c r="H112">
        <v>19.801718778550999</v>
      </c>
    </row>
    <row r="113" spans="2:8" x14ac:dyDescent="0.3">
      <c r="E113" t="s">
        <v>103</v>
      </c>
      <c r="G113">
        <v>143.16509980540499</v>
      </c>
    </row>
    <row r="114" spans="2:8" x14ac:dyDescent="0.3">
      <c r="E114" t="s">
        <v>104</v>
      </c>
      <c r="G114">
        <v>105.451460704486</v>
      </c>
    </row>
    <row r="115" spans="2:8" x14ac:dyDescent="0.3">
      <c r="F115" t="s">
        <v>105</v>
      </c>
      <c r="G115">
        <v>105.451460704486</v>
      </c>
    </row>
    <row r="116" spans="2:8" x14ac:dyDescent="0.3">
      <c r="E116" t="s">
        <v>106</v>
      </c>
      <c r="G116">
        <v>88.837955113726196</v>
      </c>
    </row>
    <row r="117" spans="2:8" x14ac:dyDescent="0.3">
      <c r="B117" t="s">
        <v>107</v>
      </c>
      <c r="G117">
        <v>40494.281470067697</v>
      </c>
    </row>
    <row r="118" spans="2:8" x14ac:dyDescent="0.3">
      <c r="C118" t="s">
        <v>108</v>
      </c>
      <c r="G118">
        <v>35634.008565794997</v>
      </c>
    </row>
    <row r="119" spans="2:8" x14ac:dyDescent="0.3">
      <c r="D119" t="s">
        <v>109</v>
      </c>
      <c r="G119">
        <v>29525.6108645928</v>
      </c>
      <c r="H119">
        <v>1151.44491398322</v>
      </c>
    </row>
    <row r="120" spans="2:8" x14ac:dyDescent="0.3">
      <c r="E120" t="s">
        <v>110</v>
      </c>
      <c r="G120">
        <v>24792.3117399857</v>
      </c>
    </row>
    <row r="121" spans="2:8" x14ac:dyDescent="0.3">
      <c r="F121" t="s">
        <v>111</v>
      </c>
      <c r="G121">
        <v>24200.8625611764</v>
      </c>
      <c r="H121">
        <v>11638.9148519628</v>
      </c>
    </row>
    <row r="122" spans="2:8" x14ac:dyDescent="0.3">
      <c r="F122" t="s">
        <v>112</v>
      </c>
      <c r="G122">
        <v>376.97633457543401</v>
      </c>
    </row>
    <row r="123" spans="2:8" x14ac:dyDescent="0.3">
      <c r="F123" t="s">
        <v>113</v>
      </c>
      <c r="G123">
        <v>132.92840119349901</v>
      </c>
    </row>
    <row r="124" spans="2:8" x14ac:dyDescent="0.3">
      <c r="E124" t="s">
        <v>114</v>
      </c>
      <c r="G124">
        <v>1179.6964486868201</v>
      </c>
    </row>
    <row r="125" spans="2:8" x14ac:dyDescent="0.3">
      <c r="F125" t="s">
        <v>115</v>
      </c>
      <c r="G125">
        <v>1174.72170200093</v>
      </c>
    </row>
    <row r="126" spans="2:8" x14ac:dyDescent="0.3">
      <c r="E126" t="s">
        <v>116</v>
      </c>
      <c r="G126">
        <v>905.20193442716402</v>
      </c>
    </row>
    <row r="127" spans="2:8" x14ac:dyDescent="0.3">
      <c r="F127" t="s">
        <v>117</v>
      </c>
      <c r="G127">
        <v>901.25893990176905</v>
      </c>
      <c r="H127">
        <v>18.8690750666076</v>
      </c>
    </row>
    <row r="128" spans="2:8" x14ac:dyDescent="0.3">
      <c r="E128" t="s">
        <v>118</v>
      </c>
      <c r="G128">
        <v>758.06785359817502</v>
      </c>
    </row>
    <row r="129" spans="4:8" x14ac:dyDescent="0.3">
      <c r="F129" t="s">
        <v>119</v>
      </c>
      <c r="G129">
        <v>758.05580815974201</v>
      </c>
      <c r="H129">
        <v>698.44677934508297</v>
      </c>
    </row>
    <row r="130" spans="4:8" x14ac:dyDescent="0.3">
      <c r="E130" t="s">
        <v>103</v>
      </c>
      <c r="G130">
        <v>255.35351143921301</v>
      </c>
    </row>
    <row r="131" spans="4:8" x14ac:dyDescent="0.3">
      <c r="F131" t="s">
        <v>120</v>
      </c>
      <c r="G131">
        <v>107.38705372138099</v>
      </c>
    </row>
    <row r="132" spans="4:8" x14ac:dyDescent="0.3">
      <c r="E132" t="s">
        <v>121</v>
      </c>
      <c r="G132">
        <v>208.50509227592599</v>
      </c>
    </row>
    <row r="133" spans="4:8" x14ac:dyDescent="0.3">
      <c r="F133" t="s">
        <v>122</v>
      </c>
      <c r="G133">
        <v>95.933596580054797</v>
      </c>
    </row>
    <row r="134" spans="4:8" x14ac:dyDescent="0.3">
      <c r="E134" t="s">
        <v>123</v>
      </c>
      <c r="G134">
        <v>181.77239544627099</v>
      </c>
    </row>
    <row r="135" spans="4:8" x14ac:dyDescent="0.3">
      <c r="F135" t="s">
        <v>124</v>
      </c>
      <c r="G135">
        <v>178.71948022184401</v>
      </c>
    </row>
    <row r="136" spans="4:8" x14ac:dyDescent="0.3">
      <c r="D136" t="s">
        <v>125</v>
      </c>
      <c r="G136">
        <v>5330.3657147189397</v>
      </c>
      <c r="H136">
        <v>211.77428601678</v>
      </c>
    </row>
    <row r="137" spans="4:8" x14ac:dyDescent="0.3">
      <c r="E137" t="s">
        <v>110</v>
      </c>
      <c r="G137">
        <v>4559.81354703126</v>
      </c>
    </row>
    <row r="138" spans="4:8" x14ac:dyDescent="0.3">
      <c r="F138" t="s">
        <v>111</v>
      </c>
      <c r="G138">
        <v>4451.0339380057003</v>
      </c>
      <c r="H138">
        <v>2140.6346520372399</v>
      </c>
    </row>
    <row r="139" spans="4:8" x14ac:dyDescent="0.3">
      <c r="E139" t="s">
        <v>116</v>
      </c>
      <c r="G139">
        <v>166.48516228290401</v>
      </c>
    </row>
    <row r="140" spans="4:8" x14ac:dyDescent="0.3">
      <c r="F140" t="s">
        <v>117</v>
      </c>
      <c r="G140">
        <v>165.759964889401</v>
      </c>
      <c r="H140">
        <v>3.4704090933924499</v>
      </c>
    </row>
    <row r="141" spans="4:8" x14ac:dyDescent="0.3">
      <c r="E141" t="s">
        <v>118</v>
      </c>
      <c r="G141">
        <v>139.424193461995</v>
      </c>
    </row>
    <row r="142" spans="4:8" x14ac:dyDescent="0.3">
      <c r="F142" t="s">
        <v>119</v>
      </c>
      <c r="G142">
        <v>139.421978059336</v>
      </c>
      <c r="H142">
        <v>128.45865765722601</v>
      </c>
    </row>
    <row r="143" spans="4:8" x14ac:dyDescent="0.3">
      <c r="E143" t="s">
        <v>126</v>
      </c>
      <c r="G143">
        <v>134.52254879601199</v>
      </c>
    </row>
    <row r="144" spans="4:8" x14ac:dyDescent="0.3">
      <c r="F144" t="s">
        <v>127</v>
      </c>
      <c r="G144">
        <v>133.659459683585</v>
      </c>
    </row>
    <row r="145" spans="3:8" x14ac:dyDescent="0.3">
      <c r="D145" t="s">
        <v>112</v>
      </c>
      <c r="G145">
        <v>495.89999776030601</v>
      </c>
    </row>
    <row r="146" spans="3:8" x14ac:dyDescent="0.3">
      <c r="E146" t="s">
        <v>128</v>
      </c>
      <c r="G146">
        <v>162.665457259748</v>
      </c>
    </row>
    <row r="147" spans="3:8" x14ac:dyDescent="0.3">
      <c r="E147" t="s">
        <v>129</v>
      </c>
      <c r="G147">
        <v>134.188474517625</v>
      </c>
    </row>
    <row r="148" spans="3:8" x14ac:dyDescent="0.3">
      <c r="D148" t="s">
        <v>113</v>
      </c>
      <c r="G148">
        <v>174.86294976149699</v>
      </c>
    </row>
    <row r="149" spans="3:8" x14ac:dyDescent="0.3">
      <c r="D149" t="s">
        <v>88</v>
      </c>
      <c r="G149">
        <v>89.932977604727398</v>
      </c>
    </row>
    <row r="150" spans="3:8" x14ac:dyDescent="0.3">
      <c r="E150" t="s">
        <v>89</v>
      </c>
      <c r="G150">
        <v>89.932977604727398</v>
      </c>
      <c r="H150">
        <v>62.388776258592003</v>
      </c>
    </row>
    <row r="151" spans="3:8" x14ac:dyDescent="0.3">
      <c r="C151" t="s">
        <v>130</v>
      </c>
      <c r="G151">
        <v>2299.4815918853901</v>
      </c>
    </row>
    <row r="152" spans="3:8" x14ac:dyDescent="0.3">
      <c r="D152" t="s">
        <v>131</v>
      </c>
      <c r="G152">
        <v>1497.3469841333899</v>
      </c>
    </row>
    <row r="153" spans="3:8" x14ac:dyDescent="0.3">
      <c r="E153" t="s">
        <v>132</v>
      </c>
      <c r="G153">
        <v>1195.9273710776899</v>
      </c>
    </row>
    <row r="154" spans="3:8" x14ac:dyDescent="0.3">
      <c r="F154" t="s">
        <v>133</v>
      </c>
      <c r="G154">
        <v>771.62039847562903</v>
      </c>
      <c r="H154">
        <v>765.238135864181</v>
      </c>
    </row>
    <row r="155" spans="3:8" x14ac:dyDescent="0.3">
      <c r="F155" t="s">
        <v>134</v>
      </c>
      <c r="G155">
        <v>381.051643035236</v>
      </c>
      <c r="H155">
        <v>377.91900872202399</v>
      </c>
    </row>
    <row r="156" spans="3:8" x14ac:dyDescent="0.3">
      <c r="E156" t="s">
        <v>135</v>
      </c>
      <c r="G156">
        <v>301.419613055703</v>
      </c>
    </row>
    <row r="157" spans="3:8" x14ac:dyDescent="0.3">
      <c r="F157" t="s">
        <v>136</v>
      </c>
      <c r="G157">
        <v>225.62045997489199</v>
      </c>
    </row>
    <row r="158" spans="3:8" x14ac:dyDescent="0.3">
      <c r="D158" t="s">
        <v>137</v>
      </c>
      <c r="G158">
        <v>739.47685228411001</v>
      </c>
    </row>
    <row r="159" spans="3:8" x14ac:dyDescent="0.3">
      <c r="E159" t="s">
        <v>132</v>
      </c>
      <c r="G159">
        <v>590.61835185568395</v>
      </c>
    </row>
    <row r="160" spans="3:8" x14ac:dyDescent="0.3">
      <c r="F160" t="s">
        <v>133</v>
      </c>
      <c r="G160">
        <v>381.07094044952299</v>
      </c>
      <c r="H160">
        <v>377.91900872202399</v>
      </c>
    </row>
    <row r="161" spans="3:8" x14ac:dyDescent="0.3">
      <c r="F161" t="s">
        <v>134</v>
      </c>
      <c r="G161">
        <v>188.185418967847</v>
      </c>
      <c r="H161">
        <v>186.63834231438099</v>
      </c>
    </row>
    <row r="162" spans="3:8" x14ac:dyDescent="0.3">
      <c r="E162" t="s">
        <v>135</v>
      </c>
      <c r="G162">
        <v>148.85850042842799</v>
      </c>
    </row>
    <row r="163" spans="3:8" x14ac:dyDescent="0.3">
      <c r="F163" t="s">
        <v>136</v>
      </c>
      <c r="G163">
        <v>111.424478975852</v>
      </c>
    </row>
    <row r="164" spans="3:8" x14ac:dyDescent="0.3">
      <c r="C164" t="s">
        <v>138</v>
      </c>
      <c r="G164">
        <v>1156.4693015758101</v>
      </c>
    </row>
    <row r="165" spans="3:8" x14ac:dyDescent="0.3">
      <c r="D165" t="s">
        <v>139</v>
      </c>
      <c r="G165">
        <v>805.27797961470503</v>
      </c>
    </row>
    <row r="166" spans="3:8" x14ac:dyDescent="0.3">
      <c r="E166" t="s">
        <v>140</v>
      </c>
      <c r="G166">
        <v>531.92091359554797</v>
      </c>
    </row>
    <row r="167" spans="3:8" x14ac:dyDescent="0.3">
      <c r="F167" t="s">
        <v>141</v>
      </c>
      <c r="G167">
        <v>359.11499435730002</v>
      </c>
      <c r="H167">
        <v>41.574584473683899</v>
      </c>
    </row>
    <row r="168" spans="3:8" x14ac:dyDescent="0.3">
      <c r="F168" t="s">
        <v>142</v>
      </c>
      <c r="G168">
        <v>167.39157364618401</v>
      </c>
      <c r="H168">
        <v>14.959240373147299</v>
      </c>
    </row>
    <row r="169" spans="3:8" x14ac:dyDescent="0.3">
      <c r="E169" t="s">
        <v>143</v>
      </c>
      <c r="G169">
        <v>249.76956817162099</v>
      </c>
    </row>
    <row r="170" spans="3:8" x14ac:dyDescent="0.3">
      <c r="F170" t="s">
        <v>144</v>
      </c>
      <c r="G170">
        <v>164.988019828483</v>
      </c>
    </row>
    <row r="171" spans="3:8" x14ac:dyDescent="0.3">
      <c r="D171" t="s">
        <v>145</v>
      </c>
      <c r="G171">
        <v>332.39135871662398</v>
      </c>
    </row>
    <row r="172" spans="3:8" x14ac:dyDescent="0.3">
      <c r="E172" t="s">
        <v>146</v>
      </c>
      <c r="G172">
        <v>198.822087861602</v>
      </c>
    </row>
    <row r="173" spans="3:8" x14ac:dyDescent="0.3">
      <c r="F173" t="s">
        <v>147</v>
      </c>
      <c r="G173">
        <v>128.39667186503999</v>
      </c>
      <c r="H173">
        <v>14.626345193315601</v>
      </c>
    </row>
    <row r="174" spans="3:8" x14ac:dyDescent="0.3">
      <c r="E174" t="s">
        <v>143</v>
      </c>
      <c r="G174">
        <v>123.350710306341</v>
      </c>
    </row>
    <row r="175" spans="3:8" x14ac:dyDescent="0.3">
      <c r="C175" t="s">
        <v>148</v>
      </c>
      <c r="G175">
        <v>910.01125421895097</v>
      </c>
    </row>
    <row r="176" spans="3:8" x14ac:dyDescent="0.3">
      <c r="D176" t="s">
        <v>149</v>
      </c>
      <c r="G176">
        <v>815.46655746710701</v>
      </c>
    </row>
    <row r="177" spans="2:8" x14ac:dyDescent="0.3">
      <c r="E177" t="s">
        <v>150</v>
      </c>
      <c r="G177">
        <v>360.85505346180202</v>
      </c>
    </row>
    <row r="178" spans="2:8" x14ac:dyDescent="0.3">
      <c r="F178" t="s">
        <v>151</v>
      </c>
      <c r="G178">
        <v>273.793245644075</v>
      </c>
      <c r="H178">
        <v>1.1752814580750599</v>
      </c>
    </row>
    <row r="179" spans="2:8" x14ac:dyDescent="0.3">
      <c r="E179" t="s">
        <v>152</v>
      </c>
      <c r="G179">
        <v>326.30820791915397</v>
      </c>
    </row>
    <row r="180" spans="2:8" x14ac:dyDescent="0.3">
      <c r="F180" t="s">
        <v>153</v>
      </c>
      <c r="G180">
        <v>250.79786047132899</v>
      </c>
      <c r="H180">
        <v>1.0185806082223601</v>
      </c>
    </row>
    <row r="181" spans="2:8" x14ac:dyDescent="0.3">
      <c r="E181" t="s">
        <v>154</v>
      </c>
      <c r="G181">
        <v>128.30329608615199</v>
      </c>
    </row>
    <row r="182" spans="2:8" x14ac:dyDescent="0.3">
      <c r="F182" t="s">
        <v>155</v>
      </c>
      <c r="G182">
        <v>97.341757927530097</v>
      </c>
      <c r="H182">
        <v>0.41784801125948901</v>
      </c>
    </row>
    <row r="183" spans="2:8" x14ac:dyDescent="0.3">
      <c r="C183" t="s">
        <v>156</v>
      </c>
      <c r="G183">
        <v>367.55752330823498</v>
      </c>
    </row>
    <row r="184" spans="2:8" x14ac:dyDescent="0.3">
      <c r="D184" t="s">
        <v>157</v>
      </c>
      <c r="G184">
        <v>197.82609805437701</v>
      </c>
      <c r="H184">
        <v>142.779831660268</v>
      </c>
    </row>
    <row r="185" spans="2:8" x14ac:dyDescent="0.3">
      <c r="D185" t="s">
        <v>158</v>
      </c>
      <c r="G185">
        <v>95.129181128960298</v>
      </c>
      <c r="H185">
        <v>70.512968339731501</v>
      </c>
    </row>
    <row r="186" spans="2:8" x14ac:dyDescent="0.3">
      <c r="B186" t="s">
        <v>159</v>
      </c>
      <c r="G186">
        <v>38763.255321545599</v>
      </c>
      <c r="H186">
        <v>26179.7424827211</v>
      </c>
    </row>
    <row r="187" spans="2:8" x14ac:dyDescent="0.3">
      <c r="C187" t="s">
        <v>160</v>
      </c>
      <c r="G187">
        <v>6083.7955254368499</v>
      </c>
    </row>
    <row r="188" spans="2:8" x14ac:dyDescent="0.3">
      <c r="D188" t="s">
        <v>161</v>
      </c>
      <c r="G188">
        <v>6043.8052901241899</v>
      </c>
    </row>
    <row r="189" spans="2:8" x14ac:dyDescent="0.3">
      <c r="E189" t="s">
        <v>162</v>
      </c>
      <c r="G189">
        <v>1547.67507962593</v>
      </c>
    </row>
    <row r="190" spans="2:8" x14ac:dyDescent="0.3">
      <c r="F190" t="s">
        <v>163</v>
      </c>
      <c r="G190">
        <v>1547.67507962593</v>
      </c>
      <c r="H190">
        <v>1234.9983658091001</v>
      </c>
    </row>
    <row r="191" spans="2:8" x14ac:dyDescent="0.3">
      <c r="E191" t="s">
        <v>103</v>
      </c>
      <c r="G191">
        <v>1390.36448556254</v>
      </c>
    </row>
    <row r="192" spans="2:8" x14ac:dyDescent="0.3">
      <c r="F192" t="s">
        <v>120</v>
      </c>
      <c r="G192">
        <v>584.70762693602705</v>
      </c>
    </row>
    <row r="193" spans="5:8" x14ac:dyDescent="0.3">
      <c r="F193" t="s">
        <v>164</v>
      </c>
      <c r="G193">
        <v>392.98987215809399</v>
      </c>
      <c r="H193">
        <v>1.99742137972607</v>
      </c>
    </row>
    <row r="194" spans="5:8" x14ac:dyDescent="0.3">
      <c r="F194" t="s">
        <v>165</v>
      </c>
      <c r="G194">
        <v>179.171416458393</v>
      </c>
    </row>
    <row r="195" spans="5:8" x14ac:dyDescent="0.3">
      <c r="F195" t="s">
        <v>166</v>
      </c>
      <c r="G195">
        <v>124.53097289039</v>
      </c>
    </row>
    <row r="196" spans="5:8" x14ac:dyDescent="0.3">
      <c r="E196" t="s">
        <v>167</v>
      </c>
      <c r="G196">
        <v>902.82203094199201</v>
      </c>
    </row>
    <row r="197" spans="5:8" x14ac:dyDescent="0.3">
      <c r="F197" t="s">
        <v>168</v>
      </c>
      <c r="G197">
        <v>522.08009511721298</v>
      </c>
    </row>
    <row r="198" spans="5:8" x14ac:dyDescent="0.3">
      <c r="F198" t="s">
        <v>112</v>
      </c>
      <c r="G198">
        <v>210.070679452371</v>
      </c>
    </row>
    <row r="199" spans="5:8" x14ac:dyDescent="0.3">
      <c r="F199" t="s">
        <v>169</v>
      </c>
      <c r="G199">
        <v>93.943967027059401</v>
      </c>
    </row>
    <row r="200" spans="5:8" x14ac:dyDescent="0.3">
      <c r="E200" t="s">
        <v>170</v>
      </c>
      <c r="G200">
        <v>853.32418544686402</v>
      </c>
    </row>
    <row r="201" spans="5:8" x14ac:dyDescent="0.3">
      <c r="F201" t="s">
        <v>171</v>
      </c>
      <c r="G201">
        <v>560.17292820468799</v>
      </c>
    </row>
    <row r="202" spans="5:8" x14ac:dyDescent="0.3">
      <c r="F202" t="s">
        <v>172</v>
      </c>
      <c r="G202">
        <v>275.28702207749899</v>
      </c>
    </row>
    <row r="203" spans="5:8" x14ac:dyDescent="0.3">
      <c r="E203" t="s">
        <v>173</v>
      </c>
      <c r="G203">
        <v>502.35316601321</v>
      </c>
    </row>
    <row r="204" spans="5:8" x14ac:dyDescent="0.3">
      <c r="F204" t="s">
        <v>174</v>
      </c>
      <c r="G204">
        <v>259.13562984614202</v>
      </c>
    </row>
    <row r="205" spans="5:8" x14ac:dyDescent="0.3">
      <c r="F205" t="s">
        <v>175</v>
      </c>
      <c r="G205">
        <v>121.263217050612</v>
      </c>
    </row>
    <row r="206" spans="5:8" x14ac:dyDescent="0.3">
      <c r="E206" t="s">
        <v>176</v>
      </c>
      <c r="G206">
        <v>426.867659417303</v>
      </c>
    </row>
    <row r="207" spans="5:8" x14ac:dyDescent="0.3">
      <c r="F207" t="s">
        <v>177</v>
      </c>
      <c r="G207">
        <v>268.64604613111197</v>
      </c>
    </row>
    <row r="208" spans="5:8" x14ac:dyDescent="0.3">
      <c r="F208" t="s">
        <v>112</v>
      </c>
      <c r="G208">
        <v>129.49692534825999</v>
      </c>
    </row>
    <row r="209" spans="3:8" x14ac:dyDescent="0.3">
      <c r="E209" t="s">
        <v>178</v>
      </c>
      <c r="G209">
        <v>352.69238002134398</v>
      </c>
    </row>
    <row r="210" spans="3:8" x14ac:dyDescent="0.3">
      <c r="F210" t="s">
        <v>179</v>
      </c>
      <c r="G210">
        <v>231.51746390928099</v>
      </c>
    </row>
    <row r="211" spans="3:8" x14ac:dyDescent="0.3">
      <c r="F211" t="s">
        <v>180</v>
      </c>
      <c r="G211">
        <v>114.336761802422</v>
      </c>
    </row>
    <row r="212" spans="3:8" x14ac:dyDescent="0.3">
      <c r="C212" t="s">
        <v>98</v>
      </c>
      <c r="G212">
        <v>4834.9509850957502</v>
      </c>
    </row>
    <row r="213" spans="3:8" x14ac:dyDescent="0.3">
      <c r="D213" t="s">
        <v>99</v>
      </c>
      <c r="G213">
        <v>4805.8437805966096</v>
      </c>
    </row>
    <row r="214" spans="3:8" x14ac:dyDescent="0.3">
      <c r="E214" t="s">
        <v>100</v>
      </c>
      <c r="G214">
        <v>4555.5793492962803</v>
      </c>
    </row>
    <row r="215" spans="3:8" x14ac:dyDescent="0.3">
      <c r="F215" t="s">
        <v>181</v>
      </c>
      <c r="G215">
        <v>4443.4736988106497</v>
      </c>
    </row>
    <row r="216" spans="3:8" x14ac:dyDescent="0.3">
      <c r="C216" t="s">
        <v>182</v>
      </c>
      <c r="G216">
        <v>979.75976810511395</v>
      </c>
    </row>
    <row r="217" spans="3:8" x14ac:dyDescent="0.3">
      <c r="D217" t="s">
        <v>183</v>
      </c>
      <c r="G217">
        <v>669.70206596496098</v>
      </c>
      <c r="H217">
        <v>17.605265851661098</v>
      </c>
    </row>
    <row r="218" spans="3:8" x14ac:dyDescent="0.3">
      <c r="E218" t="s">
        <v>178</v>
      </c>
      <c r="G218">
        <v>138.48683385969699</v>
      </c>
    </row>
    <row r="219" spans="3:8" x14ac:dyDescent="0.3">
      <c r="F219" t="s">
        <v>179</v>
      </c>
      <c r="G219">
        <v>90.906757208881899</v>
      </c>
    </row>
    <row r="220" spans="3:8" x14ac:dyDescent="0.3">
      <c r="E220" t="s">
        <v>103</v>
      </c>
      <c r="G220">
        <v>99.717716562184904</v>
      </c>
    </row>
    <row r="221" spans="3:8" x14ac:dyDescent="0.3">
      <c r="D221" t="s">
        <v>184</v>
      </c>
      <c r="G221">
        <v>310.05770214012699</v>
      </c>
      <c r="H221">
        <v>8.6945021518482406</v>
      </c>
    </row>
    <row r="222" spans="3:8" x14ac:dyDescent="0.3">
      <c r="C222" t="s">
        <v>185</v>
      </c>
      <c r="G222">
        <v>685.00656018676295</v>
      </c>
    </row>
    <row r="223" spans="3:8" x14ac:dyDescent="0.3">
      <c r="D223" t="s">
        <v>186</v>
      </c>
      <c r="G223">
        <v>682.69856104997302</v>
      </c>
    </row>
    <row r="224" spans="3:8" x14ac:dyDescent="0.3">
      <c r="E224" t="s">
        <v>187</v>
      </c>
      <c r="G224">
        <v>286.03445334757203</v>
      </c>
    </row>
    <row r="225" spans="2:8" x14ac:dyDescent="0.3">
      <c r="F225" t="s">
        <v>37</v>
      </c>
      <c r="G225">
        <v>281.95795490707002</v>
      </c>
    </row>
    <row r="226" spans="2:8" x14ac:dyDescent="0.3">
      <c r="E226" t="s">
        <v>188</v>
      </c>
      <c r="G226">
        <v>148.13613095512699</v>
      </c>
    </row>
    <row r="227" spans="2:8" x14ac:dyDescent="0.3">
      <c r="E227" t="s">
        <v>189</v>
      </c>
      <c r="G227">
        <v>134.49998626333601</v>
      </c>
    </row>
    <row r="228" spans="2:8" x14ac:dyDescent="0.3">
      <c r="F228" t="s">
        <v>190</v>
      </c>
      <c r="G228">
        <v>89.822636142183001</v>
      </c>
    </row>
    <row r="229" spans="2:8" x14ac:dyDescent="0.3">
      <c r="B229" t="s">
        <v>191</v>
      </c>
      <c r="G229">
        <v>23098.219169109299</v>
      </c>
    </row>
    <row r="230" spans="2:8" x14ac:dyDescent="0.3">
      <c r="C230" t="s">
        <v>192</v>
      </c>
      <c r="G230">
        <v>22170.4844084953</v>
      </c>
      <c r="H230">
        <v>17834.1085173502</v>
      </c>
    </row>
    <row r="231" spans="2:8" x14ac:dyDescent="0.3">
      <c r="D231" t="s">
        <v>193</v>
      </c>
      <c r="G231">
        <v>3140.07021448772</v>
      </c>
    </row>
    <row r="232" spans="2:8" x14ac:dyDescent="0.3">
      <c r="E232" t="s">
        <v>194</v>
      </c>
      <c r="G232">
        <v>3122.5295868754602</v>
      </c>
    </row>
    <row r="233" spans="2:8" x14ac:dyDescent="0.3">
      <c r="F233" t="s">
        <v>195</v>
      </c>
      <c r="G233">
        <v>2908.2125275285098</v>
      </c>
      <c r="H233">
        <v>9.7998182795255602</v>
      </c>
    </row>
    <row r="234" spans="2:8" x14ac:dyDescent="0.3">
      <c r="D234" t="s">
        <v>166</v>
      </c>
      <c r="G234">
        <v>711.20617717896596</v>
      </c>
    </row>
    <row r="235" spans="2:8" x14ac:dyDescent="0.3">
      <c r="E235" t="s">
        <v>22</v>
      </c>
      <c r="G235">
        <v>707.85641963274497</v>
      </c>
    </row>
    <row r="236" spans="2:8" x14ac:dyDescent="0.3">
      <c r="F236" t="s">
        <v>23</v>
      </c>
      <c r="G236">
        <v>157.394566041102</v>
      </c>
      <c r="H236">
        <v>0.65444635305829302</v>
      </c>
    </row>
    <row r="237" spans="2:8" x14ac:dyDescent="0.3">
      <c r="D237" t="s">
        <v>196</v>
      </c>
      <c r="G237">
        <v>484.07413536712301</v>
      </c>
    </row>
    <row r="238" spans="2:8" x14ac:dyDescent="0.3">
      <c r="E238" t="s">
        <v>197</v>
      </c>
      <c r="G238">
        <v>324.04292858834498</v>
      </c>
    </row>
    <row r="239" spans="2:8" x14ac:dyDescent="0.3">
      <c r="F239" t="s">
        <v>198</v>
      </c>
      <c r="G239">
        <v>206.67167505058799</v>
      </c>
    </row>
    <row r="240" spans="2:8" x14ac:dyDescent="0.3">
      <c r="F240" t="s">
        <v>199</v>
      </c>
      <c r="G240">
        <v>105.57773535312499</v>
      </c>
    </row>
    <row r="241" spans="2:8" x14ac:dyDescent="0.3">
      <c r="E241" t="s">
        <v>200</v>
      </c>
      <c r="G241">
        <v>160.03120677877999</v>
      </c>
    </row>
    <row r="242" spans="2:8" x14ac:dyDescent="0.3">
      <c r="F242" t="s">
        <v>198</v>
      </c>
      <c r="G242">
        <v>102.06646912315</v>
      </c>
    </row>
    <row r="243" spans="2:8" x14ac:dyDescent="0.3">
      <c r="C243" t="s">
        <v>201</v>
      </c>
      <c r="G243">
        <v>842.14876744450703</v>
      </c>
      <c r="H243">
        <v>628.25586119873799</v>
      </c>
    </row>
    <row r="244" spans="2:8" x14ac:dyDescent="0.3">
      <c r="D244" t="s">
        <v>62</v>
      </c>
      <c r="G244">
        <v>128.84889497446699</v>
      </c>
    </row>
    <row r="245" spans="2:8" x14ac:dyDescent="0.3">
      <c r="B245" t="s">
        <v>202</v>
      </c>
      <c r="G245">
        <v>6028.0761036861604</v>
      </c>
    </row>
    <row r="246" spans="2:8" x14ac:dyDescent="0.3">
      <c r="C246" t="s">
        <v>203</v>
      </c>
      <c r="G246">
        <v>2599.1894145103502</v>
      </c>
      <c r="H246">
        <v>5.4088827827120198</v>
      </c>
    </row>
    <row r="247" spans="2:8" x14ac:dyDescent="0.3">
      <c r="D247" t="s">
        <v>103</v>
      </c>
      <c r="G247">
        <v>2115.7424066124399</v>
      </c>
    </row>
    <row r="248" spans="2:8" x14ac:dyDescent="0.3">
      <c r="E248" t="s">
        <v>120</v>
      </c>
      <c r="G248">
        <v>889.76001230192196</v>
      </c>
    </row>
    <row r="249" spans="2:8" x14ac:dyDescent="0.3">
      <c r="F249" t="s">
        <v>204</v>
      </c>
      <c r="G249">
        <v>543.192562235227</v>
      </c>
    </row>
    <row r="250" spans="2:8" x14ac:dyDescent="0.3">
      <c r="F250" t="s">
        <v>205</v>
      </c>
      <c r="G250">
        <v>138.08171147179499</v>
      </c>
      <c r="H250">
        <v>0.74977880305933398</v>
      </c>
    </row>
    <row r="251" spans="2:8" x14ac:dyDescent="0.3">
      <c r="E251" t="s">
        <v>164</v>
      </c>
      <c r="G251">
        <v>598.01968946126601</v>
      </c>
      <c r="H251">
        <v>3.03951169700004</v>
      </c>
    </row>
    <row r="252" spans="2:8" x14ac:dyDescent="0.3">
      <c r="F252" t="s">
        <v>206</v>
      </c>
      <c r="G252">
        <v>593.88312781411196</v>
      </c>
    </row>
    <row r="253" spans="2:8" x14ac:dyDescent="0.3">
      <c r="E253" t="s">
        <v>165</v>
      </c>
      <c r="G253">
        <v>272.648336310508</v>
      </c>
    </row>
    <row r="254" spans="2:8" x14ac:dyDescent="0.3">
      <c r="F254" t="s">
        <v>207</v>
      </c>
      <c r="G254">
        <v>258.001792697685</v>
      </c>
    </row>
    <row r="255" spans="2:8" x14ac:dyDescent="0.3">
      <c r="E255" t="s">
        <v>166</v>
      </c>
      <c r="G255">
        <v>189.50099992974299</v>
      </c>
    </row>
    <row r="256" spans="2:8" x14ac:dyDescent="0.3">
      <c r="F256" t="s">
        <v>22</v>
      </c>
      <c r="G256">
        <v>188.60845649452</v>
      </c>
    </row>
    <row r="257" spans="3:8" x14ac:dyDescent="0.3">
      <c r="D257" t="s">
        <v>208</v>
      </c>
      <c r="G257">
        <v>372.63258412388501</v>
      </c>
    </row>
    <row r="258" spans="3:8" x14ac:dyDescent="0.3">
      <c r="E258" t="s">
        <v>209</v>
      </c>
      <c r="G258">
        <v>223.224448633912</v>
      </c>
    </row>
    <row r="259" spans="3:8" x14ac:dyDescent="0.3">
      <c r="F259" t="s">
        <v>103</v>
      </c>
      <c r="G259">
        <v>117.694835003314</v>
      </c>
    </row>
    <row r="260" spans="3:8" x14ac:dyDescent="0.3">
      <c r="C260" t="s">
        <v>210</v>
      </c>
      <c r="G260">
        <v>1834.23331750425</v>
      </c>
      <c r="H260">
        <v>4.3556204221931001</v>
      </c>
    </row>
    <row r="261" spans="3:8" x14ac:dyDescent="0.3">
      <c r="D261" t="s">
        <v>103</v>
      </c>
      <c r="G261">
        <v>1413.4442034193801</v>
      </c>
    </row>
    <row r="262" spans="3:8" x14ac:dyDescent="0.3">
      <c r="E262" t="s">
        <v>120</v>
      </c>
      <c r="G262">
        <v>594.41363366919495</v>
      </c>
    </row>
    <row r="263" spans="3:8" x14ac:dyDescent="0.3">
      <c r="F263" t="s">
        <v>204</v>
      </c>
      <c r="G263">
        <v>362.88556491203502</v>
      </c>
    </row>
    <row r="264" spans="3:8" x14ac:dyDescent="0.3">
      <c r="F264" t="s">
        <v>205</v>
      </c>
      <c r="G264">
        <v>92.246955048998103</v>
      </c>
      <c r="H264">
        <v>0.50089769894424796</v>
      </c>
    </row>
    <row r="265" spans="3:8" x14ac:dyDescent="0.3">
      <c r="E265" t="s">
        <v>164</v>
      </c>
      <c r="G265">
        <v>399.51341002473902</v>
      </c>
      <c r="H265">
        <v>2.0305780968056601</v>
      </c>
    </row>
    <row r="266" spans="3:8" x14ac:dyDescent="0.3">
      <c r="F266" t="s">
        <v>206</v>
      </c>
      <c r="G266">
        <v>396.74993604795299</v>
      </c>
    </row>
    <row r="267" spans="3:8" x14ac:dyDescent="0.3">
      <c r="E267" t="s">
        <v>165</v>
      </c>
      <c r="G267">
        <v>182.14561911015099</v>
      </c>
    </row>
    <row r="268" spans="3:8" x14ac:dyDescent="0.3">
      <c r="F268" t="s">
        <v>207</v>
      </c>
      <c r="G268">
        <v>172.36083996833699</v>
      </c>
    </row>
    <row r="269" spans="3:8" x14ac:dyDescent="0.3">
      <c r="E269" t="s">
        <v>166</v>
      </c>
      <c r="G269">
        <v>126.598157250027</v>
      </c>
    </row>
    <row r="270" spans="3:8" x14ac:dyDescent="0.3">
      <c r="F270" t="s">
        <v>22</v>
      </c>
      <c r="G270">
        <v>126.00188412108901</v>
      </c>
    </row>
    <row r="271" spans="3:8" x14ac:dyDescent="0.3">
      <c r="D271" t="s">
        <v>208</v>
      </c>
      <c r="G271">
        <v>300.070487489985</v>
      </c>
    </row>
    <row r="272" spans="3:8" x14ac:dyDescent="0.3">
      <c r="E272" t="s">
        <v>209</v>
      </c>
      <c r="G272">
        <v>179.75633901889799</v>
      </c>
    </row>
    <row r="273" spans="2:8" x14ac:dyDescent="0.3">
      <c r="F273" t="s">
        <v>103</v>
      </c>
      <c r="G273">
        <v>94.776323969447404</v>
      </c>
    </row>
    <row r="274" spans="2:8" x14ac:dyDescent="0.3">
      <c r="C274" t="s">
        <v>211</v>
      </c>
      <c r="G274">
        <v>555.99825010757399</v>
      </c>
      <c r="H274">
        <v>1.1605509747527201</v>
      </c>
    </row>
    <row r="275" spans="2:8" x14ac:dyDescent="0.3">
      <c r="D275" t="s">
        <v>103</v>
      </c>
      <c r="G275">
        <v>451.42583813057797</v>
      </c>
    </row>
    <row r="276" spans="2:8" x14ac:dyDescent="0.3">
      <c r="E276" t="s">
        <v>120</v>
      </c>
      <c r="G276">
        <v>189.84383828255099</v>
      </c>
    </row>
    <row r="277" spans="2:8" x14ac:dyDescent="0.3">
      <c r="F277" t="s">
        <v>204</v>
      </c>
      <c r="G277">
        <v>115.89839902388999</v>
      </c>
    </row>
    <row r="278" spans="2:8" x14ac:dyDescent="0.3">
      <c r="E278" t="s">
        <v>164</v>
      </c>
      <c r="G278">
        <v>127.596600933041</v>
      </c>
      <c r="H278">
        <v>0.648526073418766</v>
      </c>
    </row>
    <row r="279" spans="2:8" x14ac:dyDescent="0.3">
      <c r="F279" t="s">
        <v>206</v>
      </c>
      <c r="G279">
        <v>126.71400255872599</v>
      </c>
    </row>
    <row r="280" spans="2:8" x14ac:dyDescent="0.3">
      <c r="C280" t="s">
        <v>212</v>
      </c>
      <c r="G280">
        <v>378.135971828761</v>
      </c>
      <c r="H280">
        <v>1.1605509747527201</v>
      </c>
    </row>
    <row r="281" spans="2:8" x14ac:dyDescent="0.3">
      <c r="D281" t="s">
        <v>166</v>
      </c>
      <c r="G281">
        <v>277.520640074234</v>
      </c>
    </row>
    <row r="282" spans="2:8" x14ac:dyDescent="0.3">
      <c r="E282" t="s">
        <v>22</v>
      </c>
      <c r="G282">
        <v>276.21352704829297</v>
      </c>
    </row>
    <row r="283" spans="2:8" x14ac:dyDescent="0.3">
      <c r="C283" t="s">
        <v>213</v>
      </c>
      <c r="G283">
        <v>295.38159587895302</v>
      </c>
      <c r="H283">
        <v>1.00917476065454</v>
      </c>
    </row>
    <row r="284" spans="2:8" x14ac:dyDescent="0.3">
      <c r="D284" t="s">
        <v>166</v>
      </c>
      <c r="G284">
        <v>201.32787030299801</v>
      </c>
    </row>
    <row r="285" spans="2:8" x14ac:dyDescent="0.3">
      <c r="E285" t="s">
        <v>22</v>
      </c>
      <c r="G285">
        <v>200.37962269990899</v>
      </c>
    </row>
    <row r="286" spans="2:8" x14ac:dyDescent="0.3">
      <c r="C286" t="s">
        <v>112</v>
      </c>
      <c r="G286">
        <v>133.47560048084799</v>
      </c>
    </row>
    <row r="287" spans="2:8" x14ac:dyDescent="0.3">
      <c r="C287" t="s">
        <v>214</v>
      </c>
      <c r="G287">
        <v>115.30306843934299</v>
      </c>
      <c r="H287">
        <v>0.35321116622908899</v>
      </c>
    </row>
    <row r="288" spans="2:8" x14ac:dyDescent="0.3">
      <c r="B288" t="s">
        <v>215</v>
      </c>
      <c r="G288">
        <v>4493.21114783134</v>
      </c>
    </row>
    <row r="289" spans="3:8" x14ac:dyDescent="0.3">
      <c r="C289" t="s">
        <v>216</v>
      </c>
      <c r="G289">
        <v>1292.4997271682601</v>
      </c>
    </row>
    <row r="290" spans="3:8" x14ac:dyDescent="0.3">
      <c r="D290" t="s">
        <v>22</v>
      </c>
      <c r="G290">
        <v>882.25088688032304</v>
      </c>
    </row>
    <row r="291" spans="3:8" x14ac:dyDescent="0.3">
      <c r="E291" t="s">
        <v>23</v>
      </c>
      <c r="G291">
        <v>196.17183884826599</v>
      </c>
      <c r="H291">
        <v>0.81568219117209595</v>
      </c>
    </row>
    <row r="292" spans="3:8" x14ac:dyDescent="0.3">
      <c r="F292" t="s">
        <v>24</v>
      </c>
      <c r="G292">
        <v>195.16957883766901</v>
      </c>
    </row>
    <row r="293" spans="3:8" x14ac:dyDescent="0.3">
      <c r="E293" t="s">
        <v>25</v>
      </c>
      <c r="G293">
        <v>103.752423233721</v>
      </c>
      <c r="H293">
        <v>0.21756297031810401</v>
      </c>
    </row>
    <row r="294" spans="3:8" x14ac:dyDescent="0.3">
      <c r="F294" t="s">
        <v>26</v>
      </c>
      <c r="G294">
        <v>103.441614662456</v>
      </c>
    </row>
    <row r="295" spans="3:8" x14ac:dyDescent="0.3">
      <c r="D295" t="s">
        <v>126</v>
      </c>
      <c r="G295">
        <v>119.80922234264401</v>
      </c>
    </row>
    <row r="296" spans="3:8" x14ac:dyDescent="0.3">
      <c r="E296" t="s">
        <v>127</v>
      </c>
      <c r="G296">
        <v>119.040533105801</v>
      </c>
    </row>
    <row r="297" spans="3:8" x14ac:dyDescent="0.3">
      <c r="F297" t="s">
        <v>166</v>
      </c>
      <c r="G297">
        <v>118.855706782951</v>
      </c>
    </row>
    <row r="298" spans="3:8" x14ac:dyDescent="0.3">
      <c r="D298" t="s">
        <v>217</v>
      </c>
      <c r="G298">
        <v>112.71166330136499</v>
      </c>
    </row>
    <row r="299" spans="3:8" x14ac:dyDescent="0.3">
      <c r="C299" t="s">
        <v>218</v>
      </c>
      <c r="G299">
        <v>1209.02396676386</v>
      </c>
    </row>
    <row r="300" spans="3:8" x14ac:dyDescent="0.3">
      <c r="D300" t="s">
        <v>219</v>
      </c>
      <c r="G300">
        <v>1209.0239355660501</v>
      </c>
    </row>
    <row r="301" spans="3:8" x14ac:dyDescent="0.3">
      <c r="E301" t="s">
        <v>220</v>
      </c>
      <c r="G301">
        <v>1083.5842238175501</v>
      </c>
    </row>
    <row r="302" spans="3:8" x14ac:dyDescent="0.3">
      <c r="F302" t="s">
        <v>221</v>
      </c>
      <c r="G302">
        <v>875.92842864509203</v>
      </c>
    </row>
    <row r="303" spans="3:8" x14ac:dyDescent="0.3">
      <c r="F303" t="s">
        <v>222</v>
      </c>
      <c r="G303">
        <v>182.20336937894501</v>
      </c>
    </row>
    <row r="304" spans="3:8" x14ac:dyDescent="0.3">
      <c r="C304" t="s">
        <v>223</v>
      </c>
      <c r="G304">
        <v>785.91035216406704</v>
      </c>
    </row>
    <row r="305" spans="2:8" x14ac:dyDescent="0.3">
      <c r="D305" t="s">
        <v>22</v>
      </c>
      <c r="G305">
        <v>727.25465280335698</v>
      </c>
    </row>
    <row r="306" spans="2:8" x14ac:dyDescent="0.3">
      <c r="E306" t="s">
        <v>23</v>
      </c>
      <c r="G306">
        <v>161.70783693498799</v>
      </c>
      <c r="H306">
        <v>0.67238092651440196</v>
      </c>
    </row>
    <row r="307" spans="2:8" x14ac:dyDescent="0.3">
      <c r="F307" t="s">
        <v>24</v>
      </c>
      <c r="G307">
        <v>160.88165668754999</v>
      </c>
    </row>
    <row r="308" spans="2:8" x14ac:dyDescent="0.3">
      <c r="C308" t="s">
        <v>224</v>
      </c>
      <c r="G308">
        <v>360.13878046328398</v>
      </c>
    </row>
    <row r="309" spans="2:8" x14ac:dyDescent="0.3">
      <c r="D309" t="s">
        <v>22</v>
      </c>
      <c r="G309">
        <v>258.61912879733899</v>
      </c>
    </row>
    <row r="310" spans="2:8" x14ac:dyDescent="0.3">
      <c r="C310" t="s">
        <v>225</v>
      </c>
      <c r="G310">
        <v>269.88898172749498</v>
      </c>
    </row>
    <row r="311" spans="2:8" x14ac:dyDescent="0.3">
      <c r="D311" t="s">
        <v>22</v>
      </c>
      <c r="G311">
        <v>263.19574639903101</v>
      </c>
    </row>
    <row r="312" spans="2:8" x14ac:dyDescent="0.3">
      <c r="C312" t="s">
        <v>226</v>
      </c>
      <c r="G312">
        <v>247.54534461200399</v>
      </c>
    </row>
    <row r="313" spans="2:8" x14ac:dyDescent="0.3">
      <c r="D313" t="s">
        <v>22</v>
      </c>
      <c r="G313">
        <v>232.936198602036</v>
      </c>
    </row>
    <row r="314" spans="2:8" x14ac:dyDescent="0.3">
      <c r="C314" t="s">
        <v>227</v>
      </c>
      <c r="G314">
        <v>135.353305918367</v>
      </c>
    </row>
    <row r="315" spans="2:8" x14ac:dyDescent="0.3">
      <c r="C315" t="s">
        <v>228</v>
      </c>
      <c r="G315">
        <v>114.320403251302</v>
      </c>
    </row>
    <row r="316" spans="2:8" x14ac:dyDescent="0.3">
      <c r="D316" t="s">
        <v>22</v>
      </c>
      <c r="G316">
        <v>110.513131084676</v>
      </c>
    </row>
    <row r="317" spans="2:8" x14ac:dyDescent="0.3">
      <c r="B317" t="s">
        <v>229</v>
      </c>
      <c r="G317">
        <v>3453.2930751578501</v>
      </c>
    </row>
    <row r="318" spans="2:8" x14ac:dyDescent="0.3">
      <c r="C318" t="s">
        <v>230</v>
      </c>
      <c r="G318">
        <v>1133.3850709614301</v>
      </c>
    </row>
    <row r="319" spans="2:8" x14ac:dyDescent="0.3">
      <c r="D319" t="s">
        <v>231</v>
      </c>
      <c r="G319">
        <v>753.82680929242497</v>
      </c>
    </row>
    <row r="320" spans="2:8" x14ac:dyDescent="0.3">
      <c r="E320" t="s">
        <v>232</v>
      </c>
      <c r="G320">
        <v>488.523861120275</v>
      </c>
    </row>
    <row r="321" spans="3:8" x14ac:dyDescent="0.3">
      <c r="F321" t="s">
        <v>233</v>
      </c>
      <c r="G321">
        <v>405.092178428127</v>
      </c>
    </row>
    <row r="322" spans="3:8" x14ac:dyDescent="0.3">
      <c r="E322" t="s">
        <v>187</v>
      </c>
      <c r="G322">
        <v>263.140257471746</v>
      </c>
    </row>
    <row r="323" spans="3:8" x14ac:dyDescent="0.3">
      <c r="F323" t="s">
        <v>37</v>
      </c>
      <c r="G323">
        <v>259.390041941194</v>
      </c>
    </row>
    <row r="324" spans="3:8" x14ac:dyDescent="0.3">
      <c r="D324" t="s">
        <v>234</v>
      </c>
      <c r="G324">
        <v>371.95290486578699</v>
      </c>
    </row>
    <row r="325" spans="3:8" x14ac:dyDescent="0.3">
      <c r="E325" t="s">
        <v>74</v>
      </c>
      <c r="G325">
        <v>281.63276975021802</v>
      </c>
      <c r="H325">
        <v>226.88460992016101</v>
      </c>
    </row>
    <row r="326" spans="3:8" x14ac:dyDescent="0.3">
      <c r="E326" t="s">
        <v>235</v>
      </c>
      <c r="G326">
        <v>89.639214053604107</v>
      </c>
      <c r="H326">
        <v>77.484573850528406</v>
      </c>
    </row>
    <row r="327" spans="3:8" x14ac:dyDescent="0.3">
      <c r="C327" t="s">
        <v>166</v>
      </c>
      <c r="G327">
        <v>841.68880381873305</v>
      </c>
    </row>
    <row r="328" spans="3:8" x14ac:dyDescent="0.3">
      <c r="D328" t="s">
        <v>22</v>
      </c>
      <c r="G328">
        <v>837.72447742136603</v>
      </c>
    </row>
    <row r="329" spans="3:8" x14ac:dyDescent="0.3">
      <c r="E329" t="s">
        <v>23</v>
      </c>
      <c r="G329">
        <v>186.271222424109</v>
      </c>
      <c r="H329">
        <v>0.77451544396605398</v>
      </c>
    </row>
    <row r="330" spans="3:8" x14ac:dyDescent="0.3">
      <c r="F330" t="s">
        <v>24</v>
      </c>
      <c r="G330">
        <v>185.319545575603</v>
      </c>
    </row>
    <row r="331" spans="3:8" x14ac:dyDescent="0.3">
      <c r="E331" t="s">
        <v>25</v>
      </c>
      <c r="G331">
        <v>98.516131666364899</v>
      </c>
      <c r="H331">
        <v>0.20658276271100701</v>
      </c>
    </row>
    <row r="332" spans="3:8" x14ac:dyDescent="0.3">
      <c r="F332" t="s">
        <v>26</v>
      </c>
      <c r="G332">
        <v>98.221009324395297</v>
      </c>
    </row>
    <row r="333" spans="3:8" x14ac:dyDescent="0.3">
      <c r="C333" t="s">
        <v>236</v>
      </c>
      <c r="G333">
        <v>446.89943081043998</v>
      </c>
    </row>
    <row r="334" spans="3:8" x14ac:dyDescent="0.3">
      <c r="D334" t="s">
        <v>237</v>
      </c>
      <c r="G334">
        <v>354.25960961021701</v>
      </c>
      <c r="H334">
        <v>352.91819269809798</v>
      </c>
    </row>
    <row r="335" spans="3:8" x14ac:dyDescent="0.3">
      <c r="C335" t="s">
        <v>58</v>
      </c>
      <c r="G335">
        <v>377.08306037176499</v>
      </c>
    </row>
    <row r="336" spans="3:8" x14ac:dyDescent="0.3">
      <c r="D336" t="s">
        <v>59</v>
      </c>
      <c r="G336">
        <v>376.46692560133999</v>
      </c>
    </row>
    <row r="337" spans="2:8" x14ac:dyDescent="0.3">
      <c r="C337" t="s">
        <v>196</v>
      </c>
      <c r="G337">
        <v>204.60200121517099</v>
      </c>
    </row>
    <row r="338" spans="2:8" x14ac:dyDescent="0.3">
      <c r="D338" t="s">
        <v>197</v>
      </c>
      <c r="G338">
        <v>136.96214448334101</v>
      </c>
    </row>
    <row r="339" spans="2:8" x14ac:dyDescent="0.3">
      <c r="C339" t="s">
        <v>238</v>
      </c>
      <c r="G339">
        <v>151.65903719323799</v>
      </c>
    </row>
    <row r="340" spans="2:8" x14ac:dyDescent="0.3">
      <c r="D340" t="s">
        <v>239</v>
      </c>
      <c r="G340">
        <v>134.07503296791</v>
      </c>
      <c r="H340">
        <v>126.902846262286</v>
      </c>
    </row>
    <row r="341" spans="2:8" x14ac:dyDescent="0.3">
      <c r="B341" t="s">
        <v>240</v>
      </c>
      <c r="G341">
        <v>3167.1159124701198</v>
      </c>
    </row>
    <row r="342" spans="2:8" x14ac:dyDescent="0.3">
      <c r="C342" t="s">
        <v>241</v>
      </c>
      <c r="G342">
        <v>1656.5622340943701</v>
      </c>
    </row>
    <row r="343" spans="2:8" x14ac:dyDescent="0.3">
      <c r="D343" t="s">
        <v>242</v>
      </c>
      <c r="G343">
        <v>1247.9310008078301</v>
      </c>
      <c r="H343">
        <v>3.6431386933079399</v>
      </c>
    </row>
    <row r="344" spans="2:8" x14ac:dyDescent="0.3">
      <c r="E344" t="s">
        <v>243</v>
      </c>
      <c r="G344">
        <v>629.82696819848604</v>
      </c>
      <c r="H344">
        <v>0.113709278893786</v>
      </c>
    </row>
    <row r="345" spans="2:8" x14ac:dyDescent="0.3">
      <c r="F345" t="s">
        <v>244</v>
      </c>
      <c r="G345">
        <v>206.72003302878099</v>
      </c>
      <c r="H345">
        <v>0.34894386534288901</v>
      </c>
    </row>
    <row r="346" spans="2:8" x14ac:dyDescent="0.3">
      <c r="F346" t="s">
        <v>245</v>
      </c>
      <c r="G346">
        <v>110.994149237651</v>
      </c>
      <c r="H346">
        <v>0.28297101594762197</v>
      </c>
    </row>
    <row r="347" spans="2:8" x14ac:dyDescent="0.3">
      <c r="F347" t="s">
        <v>246</v>
      </c>
      <c r="G347">
        <v>100.576939586072</v>
      </c>
      <c r="H347">
        <v>0.81535398238536705</v>
      </c>
    </row>
    <row r="348" spans="2:8" x14ac:dyDescent="0.3">
      <c r="E348" t="s">
        <v>247</v>
      </c>
      <c r="G348">
        <v>306.30849261461799</v>
      </c>
      <c r="H348">
        <v>306.30849261461799</v>
      </c>
    </row>
    <row r="349" spans="2:8" x14ac:dyDescent="0.3">
      <c r="E349" t="s">
        <v>248</v>
      </c>
      <c r="G349">
        <v>164.069908026501</v>
      </c>
    </row>
    <row r="350" spans="2:8" x14ac:dyDescent="0.3">
      <c r="F350" t="s">
        <v>249</v>
      </c>
      <c r="G350">
        <v>135.980363109417</v>
      </c>
      <c r="H350">
        <v>117.325758561208</v>
      </c>
    </row>
    <row r="351" spans="2:8" x14ac:dyDescent="0.3">
      <c r="D351" t="s">
        <v>250</v>
      </c>
      <c r="G351">
        <v>248.878879814014</v>
      </c>
      <c r="H351">
        <v>0.74477350039579404</v>
      </c>
    </row>
    <row r="352" spans="2:8" x14ac:dyDescent="0.3">
      <c r="E352" t="s">
        <v>243</v>
      </c>
      <c r="G352">
        <v>128.75667802889399</v>
      </c>
      <c r="H352">
        <v>2.3245795671948701E-2</v>
      </c>
    </row>
    <row r="353" spans="2:7" x14ac:dyDescent="0.3">
      <c r="C353" t="s">
        <v>196</v>
      </c>
      <c r="G353">
        <v>1246.7934449049501</v>
      </c>
    </row>
    <row r="354" spans="2:7" x14ac:dyDescent="0.3">
      <c r="D354" t="s">
        <v>197</v>
      </c>
      <c r="G354">
        <v>834.61306794535597</v>
      </c>
    </row>
    <row r="355" spans="2:7" x14ac:dyDescent="0.3">
      <c r="E355" t="s">
        <v>198</v>
      </c>
      <c r="G355">
        <v>532.30873305217096</v>
      </c>
    </row>
    <row r="356" spans="2:7" x14ac:dyDescent="0.3">
      <c r="F356" t="s">
        <v>251</v>
      </c>
      <c r="G356">
        <v>385.01643432988902</v>
      </c>
    </row>
    <row r="357" spans="2:7" x14ac:dyDescent="0.3">
      <c r="F357" t="s">
        <v>252</v>
      </c>
      <c r="G357">
        <v>147.29229872228299</v>
      </c>
    </row>
    <row r="358" spans="2:7" x14ac:dyDescent="0.3">
      <c r="E358" t="s">
        <v>199</v>
      </c>
      <c r="G358">
        <v>271.92865461889301</v>
      </c>
    </row>
    <row r="359" spans="2:7" x14ac:dyDescent="0.3">
      <c r="F359" t="s">
        <v>253</v>
      </c>
      <c r="G359">
        <v>183.08423466344601</v>
      </c>
    </row>
    <row r="360" spans="2:7" x14ac:dyDescent="0.3">
      <c r="F360" t="s">
        <v>254</v>
      </c>
      <c r="G360">
        <v>88.844419955443897</v>
      </c>
    </row>
    <row r="361" spans="2:7" x14ac:dyDescent="0.3">
      <c r="D361" t="s">
        <v>200</v>
      </c>
      <c r="G361">
        <v>412.18037695959498</v>
      </c>
    </row>
    <row r="362" spans="2:7" x14ac:dyDescent="0.3">
      <c r="E362" t="s">
        <v>198</v>
      </c>
      <c r="G362">
        <v>262.88494953531398</v>
      </c>
    </row>
    <row r="363" spans="2:7" x14ac:dyDescent="0.3">
      <c r="F363" t="s">
        <v>251</v>
      </c>
      <c r="G363">
        <v>190.14346304019699</v>
      </c>
    </row>
    <row r="364" spans="2:7" x14ac:dyDescent="0.3">
      <c r="E364" t="s">
        <v>199</v>
      </c>
      <c r="G364">
        <v>134.294153388777</v>
      </c>
    </row>
    <row r="365" spans="2:7" x14ac:dyDescent="0.3">
      <c r="F365" t="s">
        <v>253</v>
      </c>
      <c r="G365">
        <v>90.417621958297701</v>
      </c>
    </row>
    <row r="366" spans="2:7" x14ac:dyDescent="0.3">
      <c r="C366" t="s">
        <v>166</v>
      </c>
      <c r="G366">
        <v>246.58851674376999</v>
      </c>
    </row>
    <row r="367" spans="2:7" x14ac:dyDescent="0.3">
      <c r="D367" t="s">
        <v>22</v>
      </c>
      <c r="G367">
        <v>245.427092994541</v>
      </c>
    </row>
    <row r="368" spans="2:7" x14ac:dyDescent="0.3">
      <c r="B368" t="s">
        <v>255</v>
      </c>
      <c r="G368">
        <v>2362.2299394607398</v>
      </c>
    </row>
    <row r="369" spans="2:8" x14ac:dyDescent="0.3">
      <c r="C369" t="s">
        <v>256</v>
      </c>
      <c r="G369">
        <v>2347.4995668445799</v>
      </c>
      <c r="H369">
        <v>10.297875098910801</v>
      </c>
    </row>
    <row r="370" spans="2:8" x14ac:dyDescent="0.3">
      <c r="D370" t="s">
        <v>257</v>
      </c>
      <c r="G370">
        <v>1183.3696733043</v>
      </c>
      <c r="H370">
        <v>378.23180360874801</v>
      </c>
    </row>
    <row r="371" spans="2:8" x14ac:dyDescent="0.3">
      <c r="E371" t="s">
        <v>258</v>
      </c>
      <c r="G371">
        <v>783.13700821286704</v>
      </c>
    </row>
    <row r="372" spans="2:8" x14ac:dyDescent="0.3">
      <c r="F372" t="s">
        <v>259</v>
      </c>
      <c r="G372">
        <v>783.13700821286704</v>
      </c>
    </row>
    <row r="373" spans="2:8" x14ac:dyDescent="0.3">
      <c r="D373" t="s">
        <v>103</v>
      </c>
      <c r="G373">
        <v>1148.65679050838</v>
      </c>
    </row>
    <row r="374" spans="2:8" x14ac:dyDescent="0.3">
      <c r="E374" t="s">
        <v>120</v>
      </c>
      <c r="G374">
        <v>483.05922160430202</v>
      </c>
    </row>
    <row r="375" spans="2:8" x14ac:dyDescent="0.3">
      <c r="F375" t="s">
        <v>204</v>
      </c>
      <c r="G375">
        <v>294.90443790089898</v>
      </c>
    </row>
    <row r="376" spans="2:8" x14ac:dyDescent="0.3">
      <c r="E376" t="s">
        <v>164</v>
      </c>
      <c r="G376">
        <v>324.67060971625301</v>
      </c>
      <c r="H376">
        <v>1.6501799744983201</v>
      </c>
    </row>
    <row r="377" spans="2:8" x14ac:dyDescent="0.3">
      <c r="F377" t="s">
        <v>206</v>
      </c>
      <c r="G377">
        <v>322.42483083007602</v>
      </c>
    </row>
    <row r="378" spans="2:8" x14ac:dyDescent="0.3">
      <c r="E378" t="s">
        <v>165</v>
      </c>
      <c r="G378">
        <v>148.02338977801799</v>
      </c>
    </row>
    <row r="379" spans="2:8" x14ac:dyDescent="0.3">
      <c r="F379" t="s">
        <v>207</v>
      </c>
      <c r="G379">
        <v>140.07164115031901</v>
      </c>
    </row>
    <row r="380" spans="2:8" x14ac:dyDescent="0.3">
      <c r="E380" t="s">
        <v>166</v>
      </c>
      <c r="G380">
        <v>102.88190551795201</v>
      </c>
    </row>
    <row r="381" spans="2:8" x14ac:dyDescent="0.3">
      <c r="F381" t="s">
        <v>22</v>
      </c>
      <c r="G381">
        <v>102.39733514942</v>
      </c>
    </row>
    <row r="382" spans="2:8" x14ac:dyDescent="0.3">
      <c r="B382" t="s">
        <v>260</v>
      </c>
      <c r="G382">
        <v>730.28133551179496</v>
      </c>
    </row>
    <row r="383" spans="2:8" x14ac:dyDescent="0.3">
      <c r="C383" t="s">
        <v>261</v>
      </c>
      <c r="G383">
        <v>439.875243890641</v>
      </c>
    </row>
    <row r="384" spans="2:8" x14ac:dyDescent="0.3">
      <c r="D384" t="s">
        <v>262</v>
      </c>
      <c r="G384">
        <v>436.17395827546</v>
      </c>
    </row>
    <row r="385" spans="2:8" x14ac:dyDescent="0.3">
      <c r="E385" t="s">
        <v>263</v>
      </c>
      <c r="G385">
        <v>207.60873481740401</v>
      </c>
    </row>
    <row r="386" spans="2:8" x14ac:dyDescent="0.3">
      <c r="E386" t="s">
        <v>264</v>
      </c>
      <c r="G386">
        <v>135.89771337891901</v>
      </c>
    </row>
    <row r="387" spans="2:8" x14ac:dyDescent="0.3">
      <c r="F387" t="s">
        <v>265</v>
      </c>
      <c r="G387">
        <v>99.226873517071198</v>
      </c>
      <c r="H387">
        <v>0.32208162459308698</v>
      </c>
    </row>
    <row r="388" spans="2:8" x14ac:dyDescent="0.3">
      <c r="C388" t="s">
        <v>266</v>
      </c>
      <c r="G388">
        <v>290.40609162115402</v>
      </c>
    </row>
    <row r="389" spans="2:8" x14ac:dyDescent="0.3">
      <c r="D389" t="s">
        <v>267</v>
      </c>
      <c r="G389">
        <v>288.24416808365299</v>
      </c>
    </row>
    <row r="390" spans="2:8" x14ac:dyDescent="0.3">
      <c r="E390" t="s">
        <v>162</v>
      </c>
      <c r="G390">
        <v>218.03279529519699</v>
      </c>
    </row>
    <row r="391" spans="2:8" x14ac:dyDescent="0.3">
      <c r="F391" t="s">
        <v>163</v>
      </c>
      <c r="G391">
        <v>218.03279529519699</v>
      </c>
      <c r="H391">
        <v>173.98364128692899</v>
      </c>
    </row>
    <row r="392" spans="2:8" x14ac:dyDescent="0.3">
      <c r="B392" t="s">
        <v>268</v>
      </c>
      <c r="G392">
        <v>96.171944010374702</v>
      </c>
    </row>
    <row r="393" spans="2:8" x14ac:dyDescent="0.3">
      <c r="B393" t="s">
        <v>269</v>
      </c>
      <c r="G393">
        <v>-9525.2084534806909</v>
      </c>
    </row>
    <row r="394" spans="2:8" x14ac:dyDescent="0.3">
      <c r="C394" t="s">
        <v>159</v>
      </c>
      <c r="G394">
        <v>-147.32075159316199</v>
      </c>
      <c r="H394">
        <v>-99.496786507664794</v>
      </c>
    </row>
    <row r="395" spans="2:8" x14ac:dyDescent="0.3">
      <c r="C395" t="s">
        <v>270</v>
      </c>
      <c r="G395">
        <v>-9377.88770188751</v>
      </c>
    </row>
    <row r="396" spans="2:8" x14ac:dyDescent="0.3">
      <c r="D396" t="s">
        <v>112</v>
      </c>
      <c r="G396">
        <v>-90.096030324572396</v>
      </c>
    </row>
    <row r="397" spans="2:8" x14ac:dyDescent="0.3">
      <c r="D397" t="s">
        <v>271</v>
      </c>
      <c r="G397">
        <v>-9210.9917434685703</v>
      </c>
    </row>
    <row r="398" spans="2:8" x14ac:dyDescent="0.3">
      <c r="E398" t="s">
        <v>272</v>
      </c>
      <c r="G398">
        <v>-107.228894234035</v>
      </c>
    </row>
    <row r="399" spans="2:8" x14ac:dyDescent="0.3">
      <c r="F399" t="s">
        <v>273</v>
      </c>
      <c r="G399">
        <v>-107.228894234035</v>
      </c>
    </row>
    <row r="400" spans="2:8" x14ac:dyDescent="0.3">
      <c r="E400" t="s">
        <v>196</v>
      </c>
      <c r="G400">
        <v>-207.15952623036</v>
      </c>
    </row>
    <row r="401" spans="2:8" x14ac:dyDescent="0.3">
      <c r="F401" t="s">
        <v>197</v>
      </c>
      <c r="G401">
        <v>-138.674171289382</v>
      </c>
    </row>
    <row r="402" spans="2:8" x14ac:dyDescent="0.3">
      <c r="E402" t="s">
        <v>274</v>
      </c>
      <c r="G402">
        <v>-630.78441877267903</v>
      </c>
    </row>
    <row r="403" spans="2:8" x14ac:dyDescent="0.3">
      <c r="F403" t="s">
        <v>275</v>
      </c>
      <c r="G403">
        <v>-630.78441877267903</v>
      </c>
    </row>
    <row r="404" spans="2:8" x14ac:dyDescent="0.3">
      <c r="E404" t="s">
        <v>103</v>
      </c>
      <c r="G404">
        <v>-824.31634838841603</v>
      </c>
    </row>
    <row r="405" spans="2:8" x14ac:dyDescent="0.3">
      <c r="F405" t="s">
        <v>165</v>
      </c>
      <c r="G405">
        <v>-106.22676951562499</v>
      </c>
    </row>
    <row r="406" spans="2:8" x14ac:dyDescent="0.3">
      <c r="F406" t="s">
        <v>164</v>
      </c>
      <c r="G406">
        <v>-232.99500219895401</v>
      </c>
      <c r="H406">
        <v>-1.18422695273504</v>
      </c>
    </row>
    <row r="407" spans="2:8" x14ac:dyDescent="0.3">
      <c r="F407" t="s">
        <v>120</v>
      </c>
      <c r="G407">
        <v>-346.66021817707201</v>
      </c>
    </row>
    <row r="408" spans="2:8" x14ac:dyDescent="0.3">
      <c r="E408" t="s">
        <v>276</v>
      </c>
      <c r="G408">
        <v>-7440.2826314684598</v>
      </c>
    </row>
    <row r="409" spans="2:8" x14ac:dyDescent="0.3">
      <c r="F409" t="s">
        <v>277</v>
      </c>
      <c r="G409">
        <v>-1774.54898855958</v>
      </c>
      <c r="H409">
        <v>-262.914723898913</v>
      </c>
    </row>
    <row r="410" spans="2:8" x14ac:dyDescent="0.3">
      <c r="F410" t="s">
        <v>278</v>
      </c>
      <c r="G410">
        <v>-5541.13735755173</v>
      </c>
      <c r="H410">
        <v>-876.38241299637696</v>
      </c>
    </row>
    <row r="411" spans="2:8" x14ac:dyDescent="0.3">
      <c r="B411" t="s">
        <v>279</v>
      </c>
      <c r="G411">
        <v>-84271.393331283398</v>
      </c>
    </row>
    <row r="412" spans="2:8" x14ac:dyDescent="0.3">
      <c r="C412" t="s">
        <v>113</v>
      </c>
      <c r="G412">
        <v>-321.87782916926199</v>
      </c>
    </row>
    <row r="413" spans="2:8" x14ac:dyDescent="0.3">
      <c r="D413" t="s">
        <v>280</v>
      </c>
      <c r="G413">
        <v>-114.18706850850501</v>
      </c>
    </row>
    <row r="414" spans="2:8" x14ac:dyDescent="0.3">
      <c r="E414" t="s">
        <v>281</v>
      </c>
      <c r="G414">
        <v>-114.18706850850501</v>
      </c>
      <c r="H414">
        <v>-66.391807117036393</v>
      </c>
    </row>
    <row r="415" spans="2:8" x14ac:dyDescent="0.3">
      <c r="D415" t="s">
        <v>101</v>
      </c>
      <c r="G415">
        <v>-119.032664191574</v>
      </c>
    </row>
    <row r="416" spans="2:8" x14ac:dyDescent="0.3">
      <c r="E416" t="s">
        <v>102</v>
      </c>
      <c r="G416">
        <v>-119.01312527955101</v>
      </c>
      <c r="H416">
        <v>-5.60194820846099</v>
      </c>
    </row>
    <row r="417" spans="3:8" x14ac:dyDescent="0.3">
      <c r="C417" t="s">
        <v>112</v>
      </c>
      <c r="G417">
        <v>-958.13863808612905</v>
      </c>
    </row>
    <row r="418" spans="3:8" x14ac:dyDescent="0.3">
      <c r="D418" t="s">
        <v>282</v>
      </c>
      <c r="G418">
        <v>-91.161764325654303</v>
      </c>
    </row>
    <row r="419" spans="3:8" x14ac:dyDescent="0.3">
      <c r="D419" t="s">
        <v>283</v>
      </c>
      <c r="G419">
        <v>-105.38473442775199</v>
      </c>
    </row>
    <row r="420" spans="3:8" x14ac:dyDescent="0.3">
      <c r="D420" t="s">
        <v>284</v>
      </c>
      <c r="G420">
        <v>-127.749093769122</v>
      </c>
    </row>
    <row r="421" spans="3:8" x14ac:dyDescent="0.3">
      <c r="D421" t="s">
        <v>129</v>
      </c>
      <c r="G421">
        <v>-259.26832587589001</v>
      </c>
    </row>
    <row r="422" spans="3:8" x14ac:dyDescent="0.3">
      <c r="E422" t="s">
        <v>285</v>
      </c>
      <c r="G422">
        <v>-106.211799756098</v>
      </c>
    </row>
    <row r="423" spans="3:8" x14ac:dyDescent="0.3">
      <c r="E423" t="s">
        <v>286</v>
      </c>
      <c r="G423">
        <v>-113.73490061541</v>
      </c>
    </row>
    <row r="424" spans="3:8" x14ac:dyDescent="0.3">
      <c r="D424" t="s">
        <v>128</v>
      </c>
      <c r="G424">
        <v>-314.289292975244</v>
      </c>
    </row>
    <row r="425" spans="3:8" x14ac:dyDescent="0.3">
      <c r="E425" t="s">
        <v>287</v>
      </c>
      <c r="G425">
        <v>-125.01060599043601</v>
      </c>
    </row>
    <row r="426" spans="3:8" x14ac:dyDescent="0.3">
      <c r="F426" t="s">
        <v>288</v>
      </c>
      <c r="G426">
        <v>-88.976671927725505</v>
      </c>
      <c r="H426">
        <v>-60.073516210051302</v>
      </c>
    </row>
    <row r="427" spans="3:8" x14ac:dyDescent="0.3">
      <c r="E427" t="s">
        <v>289</v>
      </c>
      <c r="G427">
        <v>-129.95764558508799</v>
      </c>
    </row>
    <row r="428" spans="3:8" x14ac:dyDescent="0.3">
      <c r="F428" t="s">
        <v>290</v>
      </c>
      <c r="G428">
        <v>-92.503783836975799</v>
      </c>
      <c r="H428">
        <v>-65.214208135534506</v>
      </c>
    </row>
    <row r="429" spans="3:8" x14ac:dyDescent="0.3">
      <c r="C429" t="s">
        <v>291</v>
      </c>
      <c r="G429">
        <v>-7816.7668562977797</v>
      </c>
      <c r="H429">
        <v>-562.89156959370905</v>
      </c>
    </row>
    <row r="430" spans="3:8" x14ac:dyDescent="0.3">
      <c r="D430" t="s">
        <v>292</v>
      </c>
      <c r="G430">
        <v>-121.824540937801</v>
      </c>
    </row>
    <row r="431" spans="3:8" x14ac:dyDescent="0.3">
      <c r="E431" t="s">
        <v>293</v>
      </c>
      <c r="G431">
        <v>-100.182177698179</v>
      </c>
    </row>
    <row r="432" spans="3:8" x14ac:dyDescent="0.3">
      <c r="D432" t="s">
        <v>294</v>
      </c>
      <c r="G432">
        <v>-140.227812110093</v>
      </c>
    </row>
    <row r="433" spans="4:8" x14ac:dyDescent="0.3">
      <c r="E433" t="s">
        <v>295</v>
      </c>
      <c r="G433">
        <v>-91.015119251714097</v>
      </c>
      <c r="H433">
        <v>-1.0327218599777801</v>
      </c>
    </row>
    <row r="434" spans="4:8" x14ac:dyDescent="0.3">
      <c r="D434" t="s">
        <v>162</v>
      </c>
      <c r="G434">
        <v>-220.801469382774</v>
      </c>
    </row>
    <row r="435" spans="4:8" x14ac:dyDescent="0.3">
      <c r="E435" t="s">
        <v>163</v>
      </c>
      <c r="G435">
        <v>-220.801469382774</v>
      </c>
      <c r="H435">
        <v>-176.19296029621501</v>
      </c>
    </row>
    <row r="436" spans="4:8" x14ac:dyDescent="0.3">
      <c r="D436" t="s">
        <v>296</v>
      </c>
      <c r="G436">
        <v>-240.330778433056</v>
      </c>
    </row>
    <row r="437" spans="4:8" x14ac:dyDescent="0.3">
      <c r="E437" t="s">
        <v>297</v>
      </c>
      <c r="G437">
        <v>-104.608064515987</v>
      </c>
      <c r="H437">
        <v>-0.230709408317012</v>
      </c>
    </row>
    <row r="438" spans="4:8" x14ac:dyDescent="0.3">
      <c r="F438" t="s">
        <v>298</v>
      </c>
      <c r="G438">
        <v>-103.859158871048</v>
      </c>
    </row>
    <row r="439" spans="4:8" x14ac:dyDescent="0.3">
      <c r="E439" t="s">
        <v>299</v>
      </c>
      <c r="G439">
        <v>-135.72271391706599</v>
      </c>
      <c r="H439">
        <v>-0.29943639288408402</v>
      </c>
    </row>
    <row r="440" spans="4:8" x14ac:dyDescent="0.3">
      <c r="F440" t="s">
        <v>298</v>
      </c>
      <c r="G440">
        <v>-134.79819538867301</v>
      </c>
    </row>
    <row r="441" spans="4:8" x14ac:dyDescent="0.3">
      <c r="D441" t="s">
        <v>233</v>
      </c>
      <c r="G441">
        <v>-767.489142587365</v>
      </c>
    </row>
    <row r="442" spans="4:8" x14ac:dyDescent="0.3">
      <c r="E442" t="s">
        <v>300</v>
      </c>
      <c r="G442">
        <v>-169.33593786745399</v>
      </c>
      <c r="H442">
        <v>-147.119615926542</v>
      </c>
    </row>
    <row r="443" spans="4:8" x14ac:dyDescent="0.3">
      <c r="E443" t="s">
        <v>301</v>
      </c>
      <c r="G443">
        <v>-328.57461041508401</v>
      </c>
      <c r="H443">
        <v>-292.36870897093598</v>
      </c>
    </row>
    <row r="444" spans="4:8" x14ac:dyDescent="0.3">
      <c r="D444" t="s">
        <v>37</v>
      </c>
      <c r="G444">
        <v>-1728.03050728943</v>
      </c>
    </row>
    <row r="445" spans="4:8" x14ac:dyDescent="0.3">
      <c r="E445" t="s">
        <v>302</v>
      </c>
      <c r="G445">
        <v>-113.74565048448299</v>
      </c>
      <c r="H445">
        <v>-98.0641577656191</v>
      </c>
    </row>
    <row r="446" spans="4:8" x14ac:dyDescent="0.3">
      <c r="E446" t="s">
        <v>38</v>
      </c>
      <c r="G446">
        <v>-1540.8075475241999</v>
      </c>
      <c r="H446">
        <v>-1199.61422504915</v>
      </c>
    </row>
    <row r="447" spans="4:8" x14ac:dyDescent="0.3">
      <c r="F447" t="s">
        <v>32</v>
      </c>
      <c r="G447">
        <v>-211.88640228521899</v>
      </c>
    </row>
    <row r="448" spans="4:8" x14ac:dyDescent="0.3">
      <c r="D448" t="s">
        <v>303</v>
      </c>
      <c r="G448">
        <v>-3904.8447557924301</v>
      </c>
    </row>
    <row r="449" spans="3:8" x14ac:dyDescent="0.3">
      <c r="E449" t="s">
        <v>304</v>
      </c>
      <c r="G449">
        <v>-3855.3785466007798</v>
      </c>
      <c r="H449">
        <v>-9.0808834722749907</v>
      </c>
    </row>
    <row r="450" spans="3:8" x14ac:dyDescent="0.3">
      <c r="F450" t="s">
        <v>305</v>
      </c>
      <c r="G450">
        <v>-3844.41178268151</v>
      </c>
    </row>
    <row r="451" spans="3:8" x14ac:dyDescent="0.3">
      <c r="C451" t="s">
        <v>88</v>
      </c>
      <c r="G451">
        <v>-12723.596170290301</v>
      </c>
    </row>
    <row r="452" spans="3:8" x14ac:dyDescent="0.3">
      <c r="D452" t="s">
        <v>89</v>
      </c>
      <c r="G452">
        <v>-12723.596170290301</v>
      </c>
      <c r="H452">
        <v>-8826.6797765983192</v>
      </c>
    </row>
    <row r="453" spans="3:8" x14ac:dyDescent="0.3">
      <c r="E453" t="s">
        <v>193</v>
      </c>
      <c r="G453">
        <v>-232.440857403389</v>
      </c>
    </row>
    <row r="454" spans="3:8" x14ac:dyDescent="0.3">
      <c r="F454" t="s">
        <v>194</v>
      </c>
      <c r="G454">
        <v>-231.14242831006001</v>
      </c>
    </row>
    <row r="455" spans="3:8" x14ac:dyDescent="0.3">
      <c r="E455" t="s">
        <v>95</v>
      </c>
      <c r="G455">
        <v>-290.98916079114701</v>
      </c>
    </row>
    <row r="456" spans="3:8" x14ac:dyDescent="0.3">
      <c r="F456" t="s">
        <v>96</v>
      </c>
      <c r="G456">
        <v>-290.98916079114701</v>
      </c>
    </row>
    <row r="457" spans="3:8" x14ac:dyDescent="0.3">
      <c r="E457" t="s">
        <v>93</v>
      </c>
      <c r="G457">
        <v>-1161.83025020389</v>
      </c>
    </row>
    <row r="458" spans="3:8" x14ac:dyDescent="0.3">
      <c r="F458" t="s">
        <v>94</v>
      </c>
      <c r="G458">
        <v>-1079.1293933245699</v>
      </c>
      <c r="H458">
        <v>-3.5489656132206702</v>
      </c>
    </row>
    <row r="459" spans="3:8" x14ac:dyDescent="0.3">
      <c r="E459" t="s">
        <v>90</v>
      </c>
      <c r="G459">
        <v>-2163.3408411362502</v>
      </c>
    </row>
    <row r="460" spans="3:8" x14ac:dyDescent="0.3">
      <c r="F460" t="s">
        <v>92</v>
      </c>
      <c r="G460">
        <v>-503.92434397596298</v>
      </c>
    </row>
    <row r="461" spans="3:8" x14ac:dyDescent="0.3">
      <c r="F461" t="s">
        <v>91</v>
      </c>
      <c r="G461">
        <v>-1659.41649716028</v>
      </c>
    </row>
    <row r="462" spans="3:8" x14ac:dyDescent="0.3">
      <c r="C462" t="s">
        <v>306</v>
      </c>
      <c r="G462">
        <v>-62383.356537941901</v>
      </c>
      <c r="H462">
        <v>-5363.3924304062903</v>
      </c>
    </row>
    <row r="463" spans="3:8" x14ac:dyDescent="0.3">
      <c r="D463" t="s">
        <v>307</v>
      </c>
      <c r="G463">
        <v>-140.233899822376</v>
      </c>
    </row>
    <row r="464" spans="3:8" x14ac:dyDescent="0.3">
      <c r="D464" t="s">
        <v>308</v>
      </c>
      <c r="G464">
        <v>-278.75198931123703</v>
      </c>
    </row>
    <row r="465" spans="4:8" x14ac:dyDescent="0.3">
      <c r="E465" t="s">
        <v>309</v>
      </c>
      <c r="G465">
        <v>-183.348988014642</v>
      </c>
    </row>
    <row r="466" spans="4:8" x14ac:dyDescent="0.3">
      <c r="F466" t="s">
        <v>310</v>
      </c>
      <c r="G466">
        <v>-95.958121121226</v>
      </c>
    </row>
    <row r="467" spans="4:8" x14ac:dyDescent="0.3">
      <c r="D467" t="s">
        <v>311</v>
      </c>
      <c r="G467">
        <v>-344.00587434648401</v>
      </c>
    </row>
    <row r="468" spans="4:8" x14ac:dyDescent="0.3">
      <c r="E468" t="s">
        <v>312</v>
      </c>
      <c r="G468">
        <v>-259.65528127666499</v>
      </c>
    </row>
    <row r="469" spans="4:8" x14ac:dyDescent="0.3">
      <c r="F469" t="s">
        <v>187</v>
      </c>
      <c r="G469">
        <v>-161.07540423612201</v>
      </c>
    </row>
    <row r="470" spans="4:8" x14ac:dyDescent="0.3">
      <c r="D470" t="s">
        <v>313</v>
      </c>
      <c r="G470">
        <v>-472.518159420058</v>
      </c>
    </row>
    <row r="471" spans="4:8" x14ac:dyDescent="0.3">
      <c r="E471" t="s">
        <v>314</v>
      </c>
      <c r="G471">
        <v>-459.74790928438699</v>
      </c>
    </row>
    <row r="472" spans="4:8" x14ac:dyDescent="0.3">
      <c r="F472" t="s">
        <v>315</v>
      </c>
      <c r="G472">
        <v>-431.91415610545698</v>
      </c>
      <c r="H472">
        <v>-1.28593557822802</v>
      </c>
    </row>
    <row r="473" spans="4:8" x14ac:dyDescent="0.3">
      <c r="D473" t="s">
        <v>292</v>
      </c>
      <c r="G473">
        <v>-1160.77919087532</v>
      </c>
    </row>
    <row r="474" spans="4:8" x14ac:dyDescent="0.3">
      <c r="E474" t="s">
        <v>316</v>
      </c>
      <c r="G474">
        <v>-138.01120492674499</v>
      </c>
    </row>
    <row r="475" spans="4:8" x14ac:dyDescent="0.3">
      <c r="F475" t="s">
        <v>317</v>
      </c>
      <c r="G475">
        <v>-93.195772772894699</v>
      </c>
    </row>
    <row r="476" spans="4:8" x14ac:dyDescent="0.3">
      <c r="E476" t="s">
        <v>293</v>
      </c>
      <c r="G476">
        <v>-954.56454236090894</v>
      </c>
    </row>
    <row r="477" spans="4:8" x14ac:dyDescent="0.3">
      <c r="F477" t="s">
        <v>318</v>
      </c>
      <c r="G477">
        <v>-246.646159575897</v>
      </c>
    </row>
    <row r="478" spans="4:8" x14ac:dyDescent="0.3">
      <c r="F478" t="s">
        <v>317</v>
      </c>
      <c r="G478">
        <v>-617.76744448287104</v>
      </c>
    </row>
    <row r="479" spans="4:8" x14ac:dyDescent="0.3">
      <c r="D479" t="s">
        <v>294</v>
      </c>
      <c r="G479">
        <v>-1336.1308405215</v>
      </c>
    </row>
    <row r="480" spans="4:8" x14ac:dyDescent="0.3">
      <c r="E480" t="s">
        <v>319</v>
      </c>
      <c r="G480">
        <v>-457.54335200769202</v>
      </c>
      <c r="H480">
        <v>-4.8595978595778302</v>
      </c>
    </row>
    <row r="481" spans="4:8" x14ac:dyDescent="0.3">
      <c r="F481" t="s">
        <v>191</v>
      </c>
      <c r="G481">
        <v>-125.35209004952399</v>
      </c>
    </row>
    <row r="482" spans="4:8" x14ac:dyDescent="0.3">
      <c r="F482" t="s">
        <v>202</v>
      </c>
      <c r="G482">
        <v>-128.289652224674</v>
      </c>
    </row>
    <row r="483" spans="4:8" x14ac:dyDescent="0.3">
      <c r="F483" t="s">
        <v>320</v>
      </c>
      <c r="G483">
        <v>-174.77519403904401</v>
      </c>
    </row>
    <row r="484" spans="4:8" x14ac:dyDescent="0.3">
      <c r="E484" t="s">
        <v>295</v>
      </c>
      <c r="G484">
        <v>-867.21817844866996</v>
      </c>
      <c r="H484">
        <v>-9.8400702830171802</v>
      </c>
    </row>
    <row r="485" spans="4:8" x14ac:dyDescent="0.3">
      <c r="F485" t="s">
        <v>321</v>
      </c>
      <c r="G485">
        <v>-179.42201006637299</v>
      </c>
    </row>
    <row r="486" spans="4:8" x14ac:dyDescent="0.3">
      <c r="F486" t="s">
        <v>202</v>
      </c>
      <c r="G486">
        <v>-259.77030012608702</v>
      </c>
    </row>
    <row r="487" spans="4:8" x14ac:dyDescent="0.3">
      <c r="F487" t="s">
        <v>320</v>
      </c>
      <c r="G487">
        <v>-353.89763572361898</v>
      </c>
    </row>
    <row r="488" spans="4:8" x14ac:dyDescent="0.3">
      <c r="D488" t="s">
        <v>162</v>
      </c>
      <c r="G488">
        <v>-2103.8597724335</v>
      </c>
    </row>
    <row r="489" spans="4:8" x14ac:dyDescent="0.3">
      <c r="E489" t="s">
        <v>163</v>
      </c>
      <c r="G489">
        <v>-2103.8597724335</v>
      </c>
      <c r="H489">
        <v>-1678.81709478378</v>
      </c>
    </row>
    <row r="490" spans="4:8" x14ac:dyDescent="0.3">
      <c r="F490" t="s">
        <v>322</v>
      </c>
      <c r="G490">
        <v>-100.378731801596</v>
      </c>
    </row>
    <row r="491" spans="4:8" x14ac:dyDescent="0.3">
      <c r="F491" t="s">
        <v>323</v>
      </c>
      <c r="G491">
        <v>-298.606895633862</v>
      </c>
    </row>
    <row r="492" spans="4:8" x14ac:dyDescent="0.3">
      <c r="D492" t="s">
        <v>296</v>
      </c>
      <c r="G492">
        <v>-2289.9406341649201</v>
      </c>
    </row>
    <row r="493" spans="4:8" x14ac:dyDescent="0.3">
      <c r="E493" t="s">
        <v>297</v>
      </c>
      <c r="G493">
        <v>-996.73566223324497</v>
      </c>
      <c r="H493">
        <v>-2.1982654582731</v>
      </c>
    </row>
    <row r="494" spans="4:8" x14ac:dyDescent="0.3">
      <c r="F494" t="s">
        <v>298</v>
      </c>
      <c r="G494">
        <v>-989.59987430511705</v>
      </c>
    </row>
    <row r="495" spans="4:8" x14ac:dyDescent="0.3">
      <c r="E495" t="s">
        <v>299</v>
      </c>
      <c r="G495">
        <v>-1293.2049719316401</v>
      </c>
      <c r="H495">
        <v>-2.8531158925365601</v>
      </c>
    </row>
    <row r="496" spans="4:8" x14ac:dyDescent="0.3">
      <c r="F496" t="s">
        <v>298</v>
      </c>
      <c r="G496">
        <v>-1284.3958940473599</v>
      </c>
    </row>
    <row r="497" spans="4:8" x14ac:dyDescent="0.3">
      <c r="D497" t="s">
        <v>232</v>
      </c>
      <c r="G497">
        <v>-7306.0906878229298</v>
      </c>
    </row>
    <row r="498" spans="4:8" x14ac:dyDescent="0.3">
      <c r="E498" t="s">
        <v>324</v>
      </c>
      <c r="G498">
        <v>-143.16094123135599</v>
      </c>
    </row>
    <row r="499" spans="4:8" x14ac:dyDescent="0.3">
      <c r="E499" t="s">
        <v>58</v>
      </c>
      <c r="G499">
        <v>-1104.59682148805</v>
      </c>
    </row>
    <row r="500" spans="4:8" x14ac:dyDescent="0.3">
      <c r="F500" t="s">
        <v>59</v>
      </c>
      <c r="G500">
        <v>-1102.7919657929999</v>
      </c>
    </row>
    <row r="501" spans="4:8" x14ac:dyDescent="0.3">
      <c r="E501" t="s">
        <v>233</v>
      </c>
      <c r="G501">
        <v>-6058.3329251034702</v>
      </c>
    </row>
    <row r="502" spans="4:8" x14ac:dyDescent="0.3">
      <c r="F502" t="s">
        <v>325</v>
      </c>
      <c r="G502">
        <v>-107.875544357526</v>
      </c>
      <c r="H502">
        <v>-95.988651081419107</v>
      </c>
    </row>
    <row r="503" spans="4:8" x14ac:dyDescent="0.3">
      <c r="F503" t="s">
        <v>326</v>
      </c>
      <c r="G503">
        <v>-113.840589035566</v>
      </c>
      <c r="H503">
        <v>-98.520325030025404</v>
      </c>
    </row>
    <row r="504" spans="4:8" x14ac:dyDescent="0.3">
      <c r="F504" t="s">
        <v>327</v>
      </c>
      <c r="G504">
        <v>-233.97091844034301</v>
      </c>
      <c r="H504">
        <v>-193.65169871517301</v>
      </c>
    </row>
    <row r="505" spans="4:8" x14ac:dyDescent="0.3">
      <c r="F505" t="s">
        <v>328</v>
      </c>
      <c r="G505">
        <v>-291.76503735100198</v>
      </c>
      <c r="H505">
        <v>-241.03197245915101</v>
      </c>
    </row>
    <row r="506" spans="4:8" x14ac:dyDescent="0.3">
      <c r="F506" t="s">
        <v>329</v>
      </c>
      <c r="G506">
        <v>-541.15352552585898</v>
      </c>
      <c r="H506">
        <v>-448.35090592083799</v>
      </c>
    </row>
    <row r="507" spans="4:8" x14ac:dyDescent="0.3">
      <c r="F507" t="s">
        <v>300</v>
      </c>
      <c r="G507">
        <v>-1336.68794887074</v>
      </c>
      <c r="H507">
        <v>-1161.31885604478</v>
      </c>
    </row>
    <row r="508" spans="4:8" x14ac:dyDescent="0.3">
      <c r="F508" t="s">
        <v>301</v>
      </c>
      <c r="G508">
        <v>-2593.6710634367701</v>
      </c>
      <c r="H508">
        <v>-2307.8723561577799</v>
      </c>
    </row>
    <row r="509" spans="4:8" x14ac:dyDescent="0.3">
      <c r="D509" t="s">
        <v>187</v>
      </c>
      <c r="G509">
        <v>-16292.970726698901</v>
      </c>
    </row>
    <row r="510" spans="4:8" x14ac:dyDescent="0.3">
      <c r="E510" t="s">
        <v>330</v>
      </c>
      <c r="G510">
        <v>-227.79274743882399</v>
      </c>
    </row>
    <row r="511" spans="4:8" x14ac:dyDescent="0.3">
      <c r="F511" t="s">
        <v>14</v>
      </c>
      <c r="G511">
        <v>-227.74878199015001</v>
      </c>
    </row>
    <row r="512" spans="4:8" x14ac:dyDescent="0.3">
      <c r="E512" t="s">
        <v>37</v>
      </c>
      <c r="G512">
        <v>-16060.7669869703</v>
      </c>
    </row>
    <row r="513" spans="4:8" x14ac:dyDescent="0.3">
      <c r="F513" t="s">
        <v>331</v>
      </c>
      <c r="G513">
        <v>-156.51478305928001</v>
      </c>
      <c r="H513">
        <v>-114.515109957316</v>
      </c>
    </row>
    <row r="514" spans="4:8" x14ac:dyDescent="0.3">
      <c r="F514" t="s">
        <v>302</v>
      </c>
      <c r="G514">
        <v>-1057.18179193388</v>
      </c>
      <c r="H514">
        <v>-911.43390177619403</v>
      </c>
    </row>
    <row r="515" spans="4:8" x14ac:dyDescent="0.3">
      <c r="F515" t="s">
        <v>38</v>
      </c>
      <c r="G515">
        <v>-14320.667886453301</v>
      </c>
      <c r="H515">
        <v>-11149.5280097751</v>
      </c>
    </row>
    <row r="516" spans="4:8" x14ac:dyDescent="0.3">
      <c r="D516" t="s">
        <v>103</v>
      </c>
      <c r="G516">
        <v>-25294.6823321183</v>
      </c>
    </row>
    <row r="517" spans="4:8" x14ac:dyDescent="0.3">
      <c r="E517" t="s">
        <v>332</v>
      </c>
      <c r="G517">
        <v>-162.734868202569</v>
      </c>
      <c r="H517">
        <v>-0.71295476972019101</v>
      </c>
    </row>
    <row r="518" spans="4:8" x14ac:dyDescent="0.3">
      <c r="F518" t="s">
        <v>333</v>
      </c>
      <c r="G518">
        <v>-161.873849925163</v>
      </c>
    </row>
    <row r="519" spans="4:8" x14ac:dyDescent="0.3">
      <c r="E519" t="s">
        <v>334</v>
      </c>
      <c r="G519">
        <v>-280.23486900072999</v>
      </c>
      <c r="H519">
        <v>-0.84754649380590497</v>
      </c>
    </row>
    <row r="520" spans="4:8" x14ac:dyDescent="0.3">
      <c r="F520" t="s">
        <v>335</v>
      </c>
      <c r="G520">
        <v>-279.23256257023502</v>
      </c>
    </row>
    <row r="521" spans="4:8" x14ac:dyDescent="0.3">
      <c r="E521" t="s">
        <v>303</v>
      </c>
      <c r="G521">
        <v>-337.59982783760898</v>
      </c>
    </row>
    <row r="522" spans="4:8" x14ac:dyDescent="0.3">
      <c r="F522" t="s">
        <v>304</v>
      </c>
      <c r="G522">
        <v>-333.32314470389201</v>
      </c>
      <c r="H522">
        <v>-0.785102837265366</v>
      </c>
    </row>
    <row r="523" spans="4:8" x14ac:dyDescent="0.3">
      <c r="E523" t="s">
        <v>336</v>
      </c>
      <c r="G523">
        <v>-402.103307055578</v>
      </c>
    </row>
    <row r="524" spans="4:8" x14ac:dyDescent="0.3">
      <c r="F524" t="s">
        <v>337</v>
      </c>
      <c r="G524">
        <v>-130.17234833293401</v>
      </c>
      <c r="H524">
        <v>-0.107440556941479</v>
      </c>
    </row>
    <row r="525" spans="4:8" x14ac:dyDescent="0.3">
      <c r="F525" t="s">
        <v>338</v>
      </c>
      <c r="G525">
        <v>-207.50079842660301</v>
      </c>
      <c r="H525">
        <v>-0.985663827613532</v>
      </c>
    </row>
    <row r="526" spans="4:8" x14ac:dyDescent="0.3">
      <c r="E526" t="s">
        <v>339</v>
      </c>
      <c r="G526">
        <v>-799.57271462293397</v>
      </c>
      <c r="H526">
        <v>-3.1630770584805599</v>
      </c>
    </row>
    <row r="527" spans="4:8" x14ac:dyDescent="0.3">
      <c r="F527" t="s">
        <v>340</v>
      </c>
      <c r="G527">
        <v>-795.75274275946799</v>
      </c>
    </row>
    <row r="528" spans="4:8" x14ac:dyDescent="0.3">
      <c r="E528" t="s">
        <v>166</v>
      </c>
      <c r="G528">
        <v>-2265.5723966493501</v>
      </c>
    </row>
    <row r="529" spans="5:8" x14ac:dyDescent="0.3">
      <c r="F529" t="s">
        <v>22</v>
      </c>
      <c r="G529">
        <v>-2254.9016256750401</v>
      </c>
    </row>
    <row r="530" spans="5:8" x14ac:dyDescent="0.3">
      <c r="E530" t="s">
        <v>165</v>
      </c>
      <c r="G530">
        <v>-3259.6373895993502</v>
      </c>
    </row>
    <row r="531" spans="5:8" x14ac:dyDescent="0.3">
      <c r="F531" t="s">
        <v>341</v>
      </c>
      <c r="G531">
        <v>-174.628764453082</v>
      </c>
    </row>
    <row r="532" spans="5:8" x14ac:dyDescent="0.3">
      <c r="F532" t="s">
        <v>207</v>
      </c>
      <c r="G532">
        <v>-3084.5311636278102</v>
      </c>
    </row>
    <row r="533" spans="5:8" x14ac:dyDescent="0.3">
      <c r="E533" t="s">
        <v>164</v>
      </c>
      <c r="G533">
        <v>-7149.6029129058397</v>
      </c>
      <c r="H533">
        <v>-36.338772896022597</v>
      </c>
    </row>
    <row r="534" spans="5:8" x14ac:dyDescent="0.3">
      <c r="F534" t="s">
        <v>206</v>
      </c>
      <c r="G534">
        <v>-7100.1483987433603</v>
      </c>
    </row>
    <row r="535" spans="5:8" x14ac:dyDescent="0.3">
      <c r="E535" t="s">
        <v>120</v>
      </c>
      <c r="G535">
        <v>-10637.4938615679</v>
      </c>
    </row>
    <row r="536" spans="5:8" x14ac:dyDescent="0.3">
      <c r="F536" t="s">
        <v>342</v>
      </c>
      <c r="G536">
        <v>-125.48755958855401</v>
      </c>
      <c r="H536">
        <v>-1.4669733758118799</v>
      </c>
    </row>
    <row r="537" spans="5:8" x14ac:dyDescent="0.3">
      <c r="F537" t="s">
        <v>343</v>
      </c>
      <c r="G537">
        <v>-225.598978955429</v>
      </c>
      <c r="H537">
        <v>-2.1194816576219502</v>
      </c>
    </row>
    <row r="538" spans="5:8" x14ac:dyDescent="0.3">
      <c r="F538" t="s">
        <v>344</v>
      </c>
      <c r="G538">
        <v>-239.54698111902499</v>
      </c>
      <c r="H538">
        <v>-0.27896831515799198</v>
      </c>
    </row>
    <row r="539" spans="5:8" x14ac:dyDescent="0.3">
      <c r="F539" t="s">
        <v>345</v>
      </c>
      <c r="G539">
        <v>-399.27477462329699</v>
      </c>
      <c r="H539">
        <v>-0.18206022435774299</v>
      </c>
    </row>
    <row r="540" spans="5:8" x14ac:dyDescent="0.3">
      <c r="F540" t="s">
        <v>346</v>
      </c>
      <c r="G540">
        <v>-524.43658107686997</v>
      </c>
    </row>
    <row r="541" spans="5:8" x14ac:dyDescent="0.3">
      <c r="F541" t="s">
        <v>347</v>
      </c>
      <c r="G541">
        <v>-891.77932615186705</v>
      </c>
      <c r="H541">
        <v>-0.37877310997249197</v>
      </c>
    </row>
    <row r="542" spans="5:8" x14ac:dyDescent="0.3">
      <c r="F542" t="s">
        <v>205</v>
      </c>
      <c r="G542">
        <v>-1650.8309407791101</v>
      </c>
      <c r="H542">
        <v>-8.9639535434314208</v>
      </c>
    </row>
    <row r="543" spans="5:8" x14ac:dyDescent="0.3">
      <c r="F543" t="s">
        <v>204</v>
      </c>
      <c r="G543">
        <v>-6494.1191630736603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Upstream 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Alek ey</cp:lastModifiedBy>
  <cp:revision>1</cp:revision>
  <dcterms:created xsi:type="dcterms:W3CDTF">2024-07-23T17:32:35Z</dcterms:created>
  <dcterms:modified xsi:type="dcterms:W3CDTF">2024-07-27T17:29:51Z</dcterms:modified>
  <dc:language>en-US</dc:language>
</cp:coreProperties>
</file>