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eksey\Downloads\"/>
    </mc:Choice>
  </mc:AlternateContent>
  <xr:revisionPtr revIDLastSave="0" documentId="13_ncr:1_{B24AC9CE-FFE1-43F0-9AFB-17904E479BE3}" xr6:coauthVersionLast="47" xr6:coauthVersionMax="47" xr10:uidLastSave="{00000000-0000-0000-0000-000000000000}"/>
  <bookViews>
    <workbookView xWindow="252" yWindow="2304" windowWidth="22788" windowHeight="10092" tabRatio="500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20" i="1"/>
  <c r="G18" i="1"/>
  <c r="G19" i="1" l="1"/>
</calcChain>
</file>

<file path=xl/sharedStrings.xml><?xml version="1.0" encoding="utf-8"?>
<sst xmlns="http://schemas.openxmlformats.org/spreadsheetml/2006/main" count="872" uniqueCount="492">
  <si>
    <t>Upstream contributions to: Climate change</t>
  </si>
  <si>
    <t>Processes</t>
  </si>
  <si>
    <t>Result [kg CO2-Eq]</t>
  </si>
  <si>
    <t>Direct contribution [kg CO2-Eq]</t>
  </si>
  <si>
    <t>11.6.8.2. optimierte Klärschlammverbrennung in P-Extract Anlage ohne Soda</t>
  </si>
  <si>
    <t>Natriumhydrogencarbonat</t>
  </si>
  <si>
    <t xml:space="preserve">Direkte Emissionen </t>
  </si>
  <si>
    <t>Produktion</t>
  </si>
  <si>
    <t>11.1.4. Aktivkohle aus Steinkohel</t>
  </si>
  <si>
    <t>heat production, at hard coal industrial furnace 1-10MW | heat, district or industrial, other than natural gas | cut-off, U - Europe without Switzerland</t>
  </si>
  <si>
    <t>market for hard coal | hard coal | cut-off, U - PL</t>
  </si>
  <si>
    <t>hard coal mine operation | hard coal | cut-off, U - PL</t>
  </si>
  <si>
    <t>market for electricity, high voltage | electricity, high voltage | cut-off, U - PL</t>
  </si>
  <si>
    <t>market for heat, district or industrial, other than natural gas | heat, district or industrial, other than natural gas | cut-off, U - Europe without Switzerland</t>
  </si>
  <si>
    <t>market for transport, freight train | transport, freight train | cut-off, U - Europe without Switzerland</t>
  </si>
  <si>
    <t>transport, freight train, diesel | transport, freight train | cut-off, U - Europe without Switzerland</t>
  </si>
  <si>
    <t>transport, freight train, electricity | transport, freight train | cut-off, U - Europe without Switzerland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</si>
  <si>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</si>
  <si>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</si>
  <si>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group for electricity, medium voltage | electricity, medium voltage | cut-off, U - Europe without Switzerland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</si>
  <si>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</si>
  <si>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</si>
  <si>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medium voltage | electricity, medium voltage | cut-off, U - GB</t>
  </si>
  <si>
    <t>electricity voltage transformation from high to medium voltage | electricity, medium voltage | cut-off, U - GB</t>
  </si>
  <si>
    <t>hard coal mine operation | hard coal | cut-off, U - CN</t>
  </si>
  <si>
    <t>market for electricity, high voltage, for internal use in coal mining | electricity, high voltage, for internal use in coal mining | cut-off, U - GLO</t>
  </si>
  <si>
    <t>electricity production, hard coal, at coal mine power plant | electricity, high voltage, for internal use in coal mining | cut-off, U - CN</t>
  </si>
  <si>
    <t>market for hard coal | hard coal | cut-off, U - CN</t>
  </si>
  <si>
    <t>electricity production, hard coal, at coal mine power plant | electricity, high voltage, for internal use in coal mining | cut-off, U - RoW</t>
  </si>
  <si>
    <t>market group for electricity, high voltage | electricity, high voltage | cut-off, U - CN</t>
  </si>
  <si>
    <t>market for electricity, high voltage | electricity, high voltage | cut-off, U - SGCC</t>
  </si>
  <si>
    <t>market for heat, district or industrial, other than natural gas | heat, district or industrial, other than natural gas | cut-off, U - RoW</t>
  </si>
  <si>
    <t>heat production, at hard coal industrial furnace 1-10MW | heat, district or industrial, other than natural gas | cut-off, U - RoW</t>
  </si>
  <si>
    <t>market for mine infrastructure, underground, hard coal | mine infrastructure, underground, hard coal | cut-off, U - GLO</t>
  </si>
  <si>
    <t>market for electricity, high voltage | electricity, high voltage | cut-off, U - DE</t>
  </si>
  <si>
    <t>electricity production, lignite | electricity, high voltage | cut-off, U - DE</t>
  </si>
  <si>
    <t>electricity production, hard coal | electricity, high voltage | cut-off, U - DE</t>
  </si>
  <si>
    <t>market for hard coal | hard coal | cut-off, U - WEU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</si>
  <si>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</si>
  <si>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</si>
  <si>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</si>
  <si>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</si>
  <si>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</si>
  <si>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</si>
  <si>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market for biogas | biogas | cut-off, U - GLO</t>
  </si>
  <si>
    <t>electricity production, natural gas, combined cycle power plant | electricity, high voltage | cut-off, U - DE</t>
  </si>
  <si>
    <t>electricity, high voltage, import from CZ | electricity, high voltage | cut-off, U - DE</t>
  </si>
  <si>
    <t>market for electricity, high voltage | electricity, high voltage | cut-off, U - CZ</t>
  </si>
  <si>
    <t>heat and power co-generation, lignite | electricity, high voltage | cut-off, U - DE</t>
  </si>
  <si>
    <t>electricity production, natural gas, conventional power plant | electricity, high voltage | cut-off, U - DE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</si>
  <si>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</si>
  <si>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</si>
  <si>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</si>
  <si>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</si>
  <si>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heat and power co-generation, natural gas, combined cycle power plant, 400MW electrical | heat, district or industrial, natural gas | cut-off, U - IT</t>
  </si>
  <si>
    <t>heat and power co-generation, natural gas, conventional power plant, 100MW electrical | heat, district or industrial, natural gas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</si>
  <si>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</si>
  <si>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</si>
  <si>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</si>
  <si>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</si>
  <si>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</si>
  <si>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</si>
  <si>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</si>
  <si>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</si>
  <si>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</si>
  <si>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</si>
  <si>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</si>
  <si>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</si>
  <si>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</si>
  <si>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</si>
  <si>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</si>
  <si>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port facilities construction | port facilities | cut-off, U - RoW</t>
  </si>
  <si>
    <t>port facilities construction | port facilities | cut-off, U - RER</t>
  </si>
  <si>
    <t>market for heavy fuel oil | heavy fuel oil | cut-off, U - RoW</t>
  </si>
  <si>
    <t>petroleum refinery operation | heavy fuel oil | cut-off, U - RoW</t>
  </si>
  <si>
    <t>transport, freight, lorry 16-32 metric ton, EURO4 | transport, freight, lorry 16-32 metric ton, EURO4 | cut-off, U - RER</t>
  </si>
  <si>
    <t>market group for diesel, low-sulfur | diesel, low-sulfur | cut-off, U - RER</t>
  </si>
  <si>
    <t>market for transport, freight train | transport, freight train | cut-off, U - RoW</t>
  </si>
  <si>
    <t>transport, freight train, electricity | transport, freight train | cut-off, U - RoW</t>
  </si>
  <si>
    <t>market group for electricity, medium voltage | electricity, medium voltage | cut-off, U - GLO</t>
  </si>
  <si>
    <t>11.6.1.2. solare trocknung mit pv strom</t>
  </si>
  <si>
    <t>market for concrete, 30-32MPa | concrete, 30-32MPa | cut-off, U - GLO</t>
  </si>
  <si>
    <t>concrete production 30-32MPa, RNA only | concrete, 30-32MPa | cut-off, U - RoW</t>
  </si>
  <si>
    <t>market for cement, Portland | cement, Portland | cut-off, U - US</t>
  </si>
  <si>
    <t>cement production, Portland | cement, Portland | cut-off, U - US</t>
  </si>
  <si>
    <t>market for transport, freight, lorry, unspecified | transport, freight, lorry, unspecified | cut-off, U - GLO</t>
  </si>
  <si>
    <t>market for transport, freight, light commercial vehicle | transport, freight, light commercial vehicle | cut-off, U - GLO</t>
  </si>
  <si>
    <t>market for cement, Portland | cement, Portland | cut-off, U - Europe without Switzerland</t>
  </si>
  <si>
    <t>cement production, Portland | cement, Portland | cut-off, U - Europe without Switzerland</t>
  </si>
  <si>
    <t>market for gravel, round | gravel, round | cut-off, U - GLO</t>
  </si>
  <si>
    <t>gravel and sand quarry operation | gravel, round | cut-off, U - RoW</t>
  </si>
  <si>
    <t>market for fatty alcohol | fatty alcohol | cut-off, U - GLO</t>
  </si>
  <si>
    <t>fatty alcohol production, from palm kernel oil | fatty alcohol | cut-off, U - RoW</t>
  </si>
  <si>
    <t>fatty alcohol production, from palm kernel oil | fatty alcohol | cut-off, U - RER</t>
  </si>
  <si>
    <t>fatty alcohol production, petrochemical | fatty alcohol | cut-off, U - RoW</t>
  </si>
  <si>
    <t>market for sand | sand | cut-off, U - GLO</t>
  </si>
  <si>
    <t>gravel and sand quarry operation | sand | cut-off, U - RoW</t>
  </si>
  <si>
    <t>market group for electricity, medium voltage | electricity, medium voltage | cut-off, U - RAS</t>
  </si>
  <si>
    <t>market for concrete mixing factory | concrete mixing factory | cut-off, U - GLO</t>
  </si>
  <si>
    <t>concrete mixing factory construction | concrete mixing factory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</si>
  <si>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</si>
  <si>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</si>
  <si>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cement, Portland | cement, Portland | cut-off, U - CH</t>
  </si>
  <si>
    <t>cement production, Portland | cement, Portland | cut-off, U - CH</t>
  </si>
  <si>
    <t>transport, freight, lorry, all sizes, EURO3 to generic market for transport, freight, lorry, unspecified | transport, freight, lorry, unspecified | cut-off, U - RoW</t>
  </si>
  <si>
    <t>Transport Klärschlammasche von Grezhausen nach Ludwigsburg - DE</t>
  </si>
  <si>
    <t>market for transport, freight, lorry &gt;32 metric ton, EURO3 | transport, freight, lorry &gt;32 metric ton, EURO3 | cut-off, U - GLO</t>
  </si>
  <si>
    <t>transport, freight, lorry, all sizes, EURO4 to generic market for transport, freight, lorry, unspecified | transport, freight, lorry, unspecified | cut-off, U - RoW</t>
  </si>
  <si>
    <t>market for transport, freight, lorry &gt;32 metric ton, EURO4 | transport, freight, lorry &gt;32 metric ton, EURO4 | cut-off, U - GLO</t>
  </si>
  <si>
    <t>Transport von Klärschlamm der Klärwerke im Verband nach Grezhausen - DE</t>
  </si>
  <si>
    <t>transport, freight, lorry, all sizes, EURO3 to generic market for transport, freight, lorry, unspecified | transport, freight, lorry, unspecified | cut-off, U - RER</t>
  </si>
  <si>
    <t>transport, freight, lorry, all sizes, EURO4 to generic market for transport, freight, lorry, unspecified | transport, freight, lorry, unspecified | cut-off, U - RER</t>
  </si>
  <si>
    <t>transport, freight, lorry, all sizes, EURO5 to generic market for transport, freight, lorry, unspecified | transport, freight, lorry, unspecified | cut-off, U - RoW</t>
  </si>
  <si>
    <t>concrete production 30-32MPa, RNA only | concrete, 30-32MPa | cut-off, U - CA-QC</t>
  </si>
  <si>
    <t>market for cement, Portland | cement, Portland | cut-off, U - RoW</t>
  </si>
  <si>
    <t>cement production, Portland | cement, Portland | cut-off, U - RoW</t>
  </si>
  <si>
    <t>transport, freight, light commercial vehicle | transport, freight, light commercial vehicle | cut-off, U - RoW</t>
  </si>
  <si>
    <t>market group for transport, freight train | transport, freight train | cut-off, U - GLO</t>
  </si>
  <si>
    <t>electricity production, photovoltaic, 3kWp slanted-roof installation, single-Si, panel, mounted | electricity, low voltage | cut-off, U - DE</t>
  </si>
  <si>
    <t>market for photovoltaic slanted-roof installation, 3kWp, single-Si, panel, mounted, on roof | photovoltaic slanted-roof installation, 3kWp, single-Si, panel, mounted, on roof | cut-off, U - GLO</t>
  </si>
  <si>
    <t>photovoltaic slanted-roof installation, 3kWp, single-Si, panel, mounted, on roof | photovoltaic slanted-roof installation, 3kWp, single-Si, panel, mounted, on roof | cut-off, U - RoW</t>
  </si>
  <si>
    <t>market for photovoltaic panel, single-Si wafer | photovoltaic panel, single-Si wafer | cut-off, U - GLO</t>
  </si>
  <si>
    <t>market for photovoltaic mounting system, for slanted-roof installation | photovoltaic mounting system, for slanted-roof installation | cut-off, U - GLO</t>
  </si>
  <si>
    <t>market for inverter, 2.5kW | inverter, 2.5kW | cut-off, U - GLO</t>
  </si>
  <si>
    <t>market for photovoltaics, electric installation for 3kWp module, at building | photovoltaic plant, electric installation for 3kWp module | cut-off, U - GLO</t>
  </si>
  <si>
    <t>market for forging, steel | forging, steel | cut-off, U - GLO</t>
  </si>
  <si>
    <t>forging, steel, large open die | forging, steel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</si>
  <si>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</si>
  <si>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</si>
  <si>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market for heat, district or industrial, natural gas | heat, district or industrial, natural gas | cut-off, U - CA-QC</t>
  </si>
  <si>
    <t>market for steel, low-alloyed | steel, low-alloyed | cut-off, U - GLO</t>
  </si>
  <si>
    <t>steel production, converter, low-alloyed | steel, low-alloyed | cut-off, U - RoW</t>
  </si>
  <si>
    <t>steel production, electric, low-alloyed | steel, low-alloyed | cut-off, U - RoW</t>
  </si>
  <si>
    <t>steel production, converter, low-alloyed | steel, low-alloyed | cut-off, U - RER</t>
  </si>
  <si>
    <t>steel production, electric, low-alloyed | steel, low-alloyed | cut-off, U - RER</t>
  </si>
  <si>
    <t>market group for electricity, low voltage | electricity, low voltage | cut-off, U - GLO</t>
  </si>
  <si>
    <t>market group for electricity, low voltage | electricity, low voltage | cut-off, U - RAS</t>
  </si>
  <si>
    <t>market for electricity, low voltage | electricity, low voltage | cut-off, U - RoW</t>
  </si>
  <si>
    <t>market group for electricity, low voltage | electricity, low voltage | cut-off, U - RNA</t>
  </si>
  <si>
    <t>market group for electricity, low voltage | electricity, low voltage | cut-off, U - RER</t>
  </si>
  <si>
    <t>market for electricity, low voltage | electricity, low voltage | cut-off, U - RU</t>
  </si>
  <si>
    <t>market for oxygen, liquid | oxygen, liquid | cut-off, U - RER</t>
  </si>
  <si>
    <t>air separation, cryogenic | oxygen, liquid | cut-off, U - RER</t>
  </si>
  <si>
    <t>forging, steel, large open die | forging, steel | cut-off, U - CA-QC</t>
  </si>
  <si>
    <t>flat glass production, uncoated | flat glass, uncoated | cut-off, U - RER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</si>
  <si>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</si>
  <si>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</si>
  <si>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group for heat, district or industrial, other than natural gas | heat, district or industrial, other than natural gas | cut-off, U - GLO</t>
  </si>
  <si>
    <t>market for sodium chloride, powder | sodium chloride, powder | cut-off, U - GLO</t>
  </si>
  <si>
    <t>soda production, solvay process | soda ash, light, crystalline, heptahydrate | cut-off, U - RER</t>
  </si>
  <si>
    <t>market group for heat, district or industrial, other than natural gas | heat, district or industrial, other than natural gas | cut-off, U - RER</t>
  </si>
  <si>
    <t>market group for natural gas, high pressure | natural gas, high pressure | cut-off, U - Europe without Switzerland</t>
  </si>
  <si>
    <t>natural gas, high pressure, import from RU | natural gas, high pressure | cut-off, U - DE</t>
  </si>
  <si>
    <t>market for natural gas, high pressure | natural gas, high pressure | cut-off, U - IT</t>
  </si>
  <si>
    <t>market for natural gas, high pressure | natural gas, high pressure | cut-off, U - FR</t>
  </si>
  <si>
    <t>market group for electricity, medium voltage | electricity, medium voltage | cut-off, U - RER</t>
  </si>
  <si>
    <t>market group for heavy fuel oil | heavy fuel oil | cut-off, U - RER</t>
  </si>
  <si>
    <t>market for heavy fuel oil | heavy fuel oil | cut-off, U - Europe without Switzerland</t>
  </si>
  <si>
    <t>petroleum refinery operation | heavy fuel oil | cut-off, U - Europe without Switzerland</t>
  </si>
  <si>
    <t>market for silica sand | silica sand | cut-off, U - GLO</t>
  </si>
  <si>
    <t>silica sand production | silica sand | cut-off, U - RoW</t>
  </si>
  <si>
    <t>market for lime, packed | lime, packed | cut-off, U - GLO</t>
  </si>
  <si>
    <t>lime production, milled, packed | lime, packed | cut-off, U - RoW</t>
  </si>
  <si>
    <t>market for lime | lime | cut-off, U - GLO</t>
  </si>
  <si>
    <t>market for flat glass factory | flat glass factory | cut-off, U - GLO</t>
  </si>
  <si>
    <t>flat glass factory construction | flat glass factory | cut-off, U - RoW</t>
  </si>
  <si>
    <t>transport, freight, lorry &gt;32 metric ton, EURO4 | transport, freight, lorry &gt;32 metric ton, EURO4 | cut-off, U - RER</t>
  </si>
  <si>
    <t>electricity, high voltage, production mix | electricity, high voltage | cut-off, U - DE</t>
  </si>
  <si>
    <t>heat and power co-generation, wood chips, 6667 kW, state-of-the-art 2014 | electricity, high voltage | cut-off, U - DE</t>
  </si>
  <si>
    <t>electricity production, wind, 1-3MW turbine, onshore | electricity, high voltage | cut-off, U - DE</t>
  </si>
  <si>
    <t>market for wind turbine, 2MW, onshore | wind turbine, 2MW, onshore | cut-off, U - GLO</t>
  </si>
  <si>
    <t>wind turbine construction, 2MW, onshore | wind turbine, 2MW, onshore | cut-off, U - GLO</t>
  </si>
  <si>
    <t>electricity production, nuclear, pressure water reactor | electricity, high voltage | cut-off, U - DE</t>
  </si>
  <si>
    <t>market for nuclear fuel element, for pressure water reactor, UO2 4.0% &amp; MOX | nuclear fuel element, for pressure water reactor, UO2 4.0% &amp; MOX | cut-off, U - GLO</t>
  </si>
  <si>
    <t>nuclear fuel element production, for pressure water reactor, UO2 4.0% &amp; MOX | nuclear fuel element, for pressure water reactor, UO2 4.0% &amp; MOX | cut-off, U - RoW</t>
  </si>
  <si>
    <t>treatment of coal gas, in power plant | electricity, high voltage | cut-off, U - DE</t>
  </si>
  <si>
    <t>market for coal gas | coal gas | cut-off, U - GLO</t>
  </si>
  <si>
    <t>coking | coal gas | cut-off, U - RoW</t>
  </si>
  <si>
    <t>heat and power co-generation, oil | electricity, high voltage | cut-off, U - DE</t>
  </si>
  <si>
    <t>electricity production, oil | electricity, high voltage | cut-off, U - DE</t>
  </si>
  <si>
    <t>treatment of manure and biowaste by anaerobic digestion, from manure, solid, cattle | biogas | cut-off, U - RoW</t>
  </si>
  <si>
    <t>treatment of manure and biowaste by anaerobic digestion, from manure, liquid, swine | biogas | cut-off, U - RoW</t>
  </si>
  <si>
    <t>treatment of manure and biowaste by anaerobic digestion, from manure, liquid, cattle | biogas | cut-off, U - RoW</t>
  </si>
  <si>
    <t>hard coal mine operation | hard coal | cut-off, U - WEU</t>
  </si>
  <si>
    <t>market for transport, pipeline, long distance, natural gas | transport, pipeline, long distance, natural gas | cut-off, U - GLO</t>
  </si>
  <si>
    <t>market for SOx retained, in hard coal flue gas desulfurisation | SOx retained, in hard coal flue gas desulfurisation | cut-off, U - GLO</t>
  </si>
  <si>
    <t>market for lignite power plant | lignite power plant | cut-off, U - GLO</t>
  </si>
  <si>
    <t>market for SOx retained, in lignite flue gas desulfurisation | SOx retained, in lignite flue gas desulfurisation | cut-off, U - GLO</t>
  </si>
  <si>
    <t>desulfurisation of lignite flue gas | SOx retained, in lignite flue gas desulfurisation | cut-off, U - GLO</t>
  </si>
  <si>
    <t>market for lignite | lignite | cut-off, U - RER</t>
  </si>
  <si>
    <t>lignite mine operation | lignite | cut-off, U - RER</t>
  </si>
  <si>
    <t>market for ammonia, liquid | ammonia, liquid | cut-off, U - RER</t>
  </si>
  <si>
    <t>ammonia production, partial oxidation, liquid | ammonia, liquid | cut-off, U - RER</t>
  </si>
  <si>
    <t>market for chemical factory, organics | chemical factory, organics | cut-off, U - GLO</t>
  </si>
  <si>
    <t>chemical factory construction, organics | chemical factory, organics | cut-off, U - RoW</t>
  </si>
  <si>
    <t>ammonia production, steam reforming, liquid | ammonia, liquid | cut-off, U - RER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</si>
  <si>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</si>
  <si>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</si>
  <si>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</si>
  <si>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pig iron | pig iron | cut-off, U - GLO</t>
  </si>
  <si>
    <t>pig iron production | pig iron | cut-off, U - GLO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</si>
  <si>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</si>
  <si>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</si>
  <si>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</si>
  <si>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</si>
  <si>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</si>
  <si>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</si>
  <si>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for iron scrap, sorted, pressed | iron scrap, sorted, pressed | cut-off, U - GLO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</si>
  <si>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</si>
  <si>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</si>
  <si>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steel production, converter, unalloyed | steel, unalloyed | cut-off, U - RER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</si>
  <si>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</si>
  <si>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</si>
  <si>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</si>
  <si>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</si>
  <si>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</si>
  <si>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</si>
  <si>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</si>
  <si>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packaging film production, low density polyethylene | packaging film, low density polyethylene | cut-off, U - RER</t>
  </si>
  <si>
    <t>market for alkyd paint, white, without solvent, in 60% solution state | alkyd paint, white, without solvent, in 60% solution state | cut-off, U - GLO</t>
  </si>
  <si>
    <t>alkyd paint production, white, solvent-based, product in 60% solution state | alkyd paint, white, without solvent, in 60% solution state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</si>
  <si>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</si>
  <si>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</si>
  <si>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</si>
  <si>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</si>
  <si>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</si>
  <si>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paint production, white, solvent-based, product in 60% solution state | alkyd paint, white, without solvent, in 60% solution state | cut-off, U - RER</t>
  </si>
  <si>
    <t>market for titanium dioxide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</si>
  <si>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</si>
  <si>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</si>
  <si>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</si>
  <si>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</si>
  <si>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</si>
  <si>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</si>
  <si>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clay brick | clay brick | cut-off, U - GLO</t>
  </si>
  <si>
    <t>clay brick production | clay brick | cut-off, U - RoW</t>
  </si>
  <si>
    <t>market for road | road | cut-off, U - GLO</t>
  </si>
  <si>
    <t>road construction | road | cut-off, U - RoW</t>
  </si>
  <si>
    <t>market for electricity, medium voltage | electricity, medium voltage | cut-off, U - RoW</t>
  </si>
  <si>
    <t>market group for electricity, medium voltage | electricity, medium voltage | cut-off, U - RNA</t>
  </si>
  <si>
    <t>market for gravel, crushed | gravel, crushed | cut-off, U - GLO</t>
  </si>
  <si>
    <t>gravel production, crushed | gravel, crushed | cut-off, U - RoW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</si>
  <si>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</si>
  <si>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</si>
  <si>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</si>
  <si>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</si>
  <si>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</si>
  <si>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</si>
  <si>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</si>
  <si>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reinforcing steel | reinforcing steel | cut-off, U - GLO</t>
  </si>
  <si>
    <t>reinforcing steel production | reinforcing steel | cut-off, U - RoW</t>
  </si>
  <si>
    <t>market for diesel, low-sulfur | diesel, low-sulfur | cut-off, U - Europe without Switzerland</t>
  </si>
  <si>
    <t>diesel production, low-sulfur | diesel, low-sulfur | cut-off, U - Europe without Switzerland</t>
  </si>
  <si>
    <t>market for diesel | diesel | cut-off, U - Europe without Switzerland</t>
  </si>
  <si>
    <t>market for lorry, 16 metric ton | lorry, 16 metric ton | cut-off, U - GLO</t>
  </si>
  <si>
    <t>lorry production, 16 metric ton | lorry, 16 metric ton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</si>
  <si>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</si>
  <si>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</si>
  <si>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</si>
  <si>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for synthetic rubber | synthetic rubber | cut-off, U - GLO</t>
  </si>
  <si>
    <t>market for chemical factory | chemical factory | cut-off, U - GLO</t>
  </si>
  <si>
    <t>chemical factory construction, organics | chemical factory, organics | cut-off, U - RER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</si>
  <si>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</si>
  <si>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</si>
  <si>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market group for electricity, medium voltage | electricity, medium voltage | cut-off, U - CN</t>
  </si>
  <si>
    <t>market for electricity, medium voltage | electricity, medium voltage | cut-off, U - IN</t>
  </si>
  <si>
    <t>electricity voltage transformation from high to medium voltage | electricity, medium voltage | cut-off, U - RoW</t>
  </si>
  <si>
    <t>market group for electricity, medium voltage | electricity, medium voltage | cut-off, U - US</t>
  </si>
  <si>
    <t>sodium chloride production, powder | sodium chloride, powder | cut-off, U - RoW</t>
  </si>
  <si>
    <t>chlor-alkali electrolysis, membrane cell | sodium hydroxide, without water, in 50% solution state | cut-off, U - RoW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</si>
  <si>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</si>
  <si>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</si>
  <si>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</si>
  <si>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market for tap water | tap water | cut-off, U - Europe without Switzerland</t>
  </si>
  <si>
    <t>tap water production, conventional treatment | tap water | cut-off, U - Europe without Switzerland</t>
  </si>
  <si>
    <t>market for water supply network | water supply network | cut-off, U - GLO</t>
  </si>
  <si>
    <t>water supply network construction | water supply network | cut-off, U - RoW</t>
  </si>
  <si>
    <t>market for cast iron | cast iron | cut-off, U - GLO</t>
  </si>
  <si>
    <t>cast iron production | cast iron | cut-off, U - RoW</t>
  </si>
  <si>
    <t>cast iron production | cast iron | cut-off, U - RER</t>
  </si>
  <si>
    <t>tap water production, direct filtration treatment | tap water | cut-off, U - Europe without Switzerland</t>
  </si>
  <si>
    <t>tap water production, conventional with biological treatment | tap water | cut-off, U - Europe without Switzerland</t>
  </si>
  <si>
    <t>tap water production, underground water without treatment | tap water | cut-off, U - Europe without Switzerland</t>
  </si>
  <si>
    <t>tap water production, underground water with chemical treatment | tap water | cut-off, U - Europe without Switzerland</t>
  </si>
  <si>
    <t>tap water production, ultrafiltration treatment | tap water | cut-off, U - Europe without Switzerland</t>
  </si>
  <si>
    <t>hydrogen peroxide production, product in 50% solution state | hydrogen peroxide, without water, in 50% solution state | cut-off, U - RER</t>
  </si>
  <si>
    <t>market for steam, in chemical industry | steam, in chemical industry | cut-off, U - GLO</t>
  </si>
  <si>
    <t>steam production, in chemical industry | steam, in chemical industry | cut-off, U - RoW</t>
  </si>
  <si>
    <t>steam production, in chemical industry | steam, in chemical industry | cut-off, U - RER</t>
  </si>
  <si>
    <t>market for hydrogen, liquid | hydrogen, liquid | cut-off, U - RER</t>
  </si>
  <si>
    <t>hydrogen cracking, APME | hydrogen, liquid | cut-off, U - RER</t>
  </si>
  <si>
    <t>market for municipal solid waste | municipal solid waste | cut-off, U - CH</t>
  </si>
  <si>
    <t>treatment of municipal solid waste, municipal incineration with fly ash extraction | municipal solid waste | cut-off, U - CH</t>
  </si>
  <si>
    <t>sulfuric acid production | sulfuric acid | cut-off, U - RER</t>
  </si>
  <si>
    <t>market for sulfur | sulfur | cut-off, U - GLO</t>
  </si>
  <si>
    <t>petroleum refinery operation | sulfur | cut-off, U - RoW</t>
  </si>
  <si>
    <t>market for petroleum | petroleum | cut-off, U - GLO</t>
  </si>
  <si>
    <t>petroleum production, onshore | petroleum | cut-off, U - RU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</si>
  <si>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</si>
  <si>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</si>
  <si>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heavy fuel oil, burned in refinery furnace | heavy fuel oil, burned in refinery furnace | cut-off, U - RoW</t>
  </si>
  <si>
    <t>petroleum refinery operation | sulfur | cut-off, U - Europe without Switzerland</t>
  </si>
  <si>
    <t>chemical factory construction | chemical factory | cut-off, U - RoW</t>
  </si>
  <si>
    <t>chemical factory construction | chemical factory | cut-off, U - RER</t>
  </si>
  <si>
    <t>market for building, multi-storey | building, multi-storey | cut-off, U - GLO</t>
  </si>
  <si>
    <t>building construction, multi-storey | building, multi-storey | cut-off, U - RoW</t>
  </si>
  <si>
    <t>market for natural gas, from low pressure network (&lt;0.1 bar), at service station | natural gas, from low pressure network (&lt;0.1 bar), at service station | cut-off, U - GLO</t>
  </si>
  <si>
    <t>natural gas, from low pressure network (&lt;0.1 bar), at service station | natural gas, from low pressure network (&lt;0.1 bar), at service station | cut-off, U - RoW</t>
  </si>
  <si>
    <t>market for natural gas, low pressure | natural gas, low pressure | cut-off, U - RoW</t>
  </si>
  <si>
    <t>natural gas pressure reduction from high to low pressure | natural gas, low pressure | cut-off, U - RoW</t>
  </si>
  <si>
    <t>market group for natural gas, high pressure | natural gas, high pressure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</si>
  <si>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</si>
  <si>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</si>
  <si>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</si>
  <si>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pitch | pitch | cut-off, U - GLO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</si>
  <si>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</si>
  <si>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</si>
  <si>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market for phosphate rock, as P2O5, beneficiated, dry | phosphate rock, as P2O5, beneficiated, dry | cut-off, U - GLO</t>
  </si>
  <si>
    <t>phosphate rock beneficiation, dry | phosphate rock, as P2O5, beneficiated, dry | cut-off, U - MA</t>
  </si>
  <si>
    <t>market for ethylenediamine | ethylenediamine | cut-off, U - GLO</t>
  </si>
  <si>
    <t>market for palm oil, crude | palm oil, crude | cut-off, U - GLO</t>
  </si>
  <si>
    <t>palm oil mill operation | palm oil, crude | cut-off, U - RoW</t>
  </si>
  <si>
    <t>market for palm fruit bunch | palm fruit bunch | cut-off, U - GLO</t>
  </si>
  <si>
    <t>heat and power co-generation, natural gas, conventional power plant, 100MW electrical | heat, district or industrial, natural gas | cut-off, U - RoW</t>
  </si>
  <si>
    <t>heat and power co-generation, natural gas, conventional power plant, 100MW electrical | heat, district or industrial, natural gas | cut-off, U - RU</t>
  </si>
  <si>
    <t>market group for electricity, medium voltage | electricity, medium voltage | cut-off, U - RAF</t>
  </si>
  <si>
    <t>market for electricity, medium voltage | electricity, medium voltage | cut-off, U - ZA</t>
  </si>
  <si>
    <t>electricity voltage transformation from high to medium voltage | electricity, medium voltage | cut-off, U - ZA</t>
  </si>
  <si>
    <t>market for freight ship, transoceanic | freight ship, transoceanic | cut-off, U - GLO</t>
  </si>
  <si>
    <t>freight ship production, transoceanic | freight ship, transoceanic | cut-off, U - GLO</t>
  </si>
  <si>
    <t>phosphate rock beneficiation, dry | phosphate rock, as P2O5, beneficiated, dry | cut-off, U - RoW</t>
  </si>
  <si>
    <t>market for sulfuric acid | sulfuric acid | cut-off, U - GLO</t>
  </si>
  <si>
    <t>market for sodium silicate, spray powder, 80% | sodium silicate, spray powder, 80% | cut-off, U - GLO</t>
  </si>
  <si>
    <t>sodium silicate production, spray powder, 80% | sodium silicate, spray powder, 80% | cut-off, U - RoW</t>
  </si>
  <si>
    <t>market group for light fuel oil | light fuel oil | cut-off, U - RER</t>
  </si>
  <si>
    <t>market for light fuel oil | light fuel oil | cut-off, U - Europe without Switzerland</t>
  </si>
  <si>
    <t>petroleum refinery operation | light fuel oil | cut-off, U - Europe without Switzerland</t>
  </si>
  <si>
    <t>market for mine infrastructure, phosphate rock | mine infrastructure, phosphate rock | cut-off, U - GLO</t>
  </si>
  <si>
    <t>mine construction, phosphate rock | mine infrastructure, phosphate rock | cut-off, U - US</t>
  </si>
  <si>
    <t>mine construction, phosphate rock | mine infrastructure, phosphate rock | cut-off, U - RoW</t>
  </si>
  <si>
    <t>market for building, hall, steel construction | building, hall, steel construction | cut-off, U - GLO</t>
  </si>
  <si>
    <t>market for conveyor belt | conveyor belt | cut-off, U - GLO</t>
  </si>
  <si>
    <t>ethylenediamine production | ethylenediamine | cut-off, U - RER</t>
  </si>
  <si>
    <t>market for ethylene dichloride | ethylene dichloride | cut-off, U - GLO</t>
  </si>
  <si>
    <t>ethylenediamine production | ethylenediamine | cut-off, U - RoW</t>
  </si>
  <si>
    <t>market for ammonia, liquid | ammonia, liquid | cut-off, U - RoW</t>
  </si>
  <si>
    <t>market group for diesel | diesel | cut-off, U - GLO</t>
  </si>
  <si>
    <t>palm oil mill operation | palm oil, crude | cut-off, U - MY</t>
  </si>
  <si>
    <t>heat and power co-generation, natural gas, 500kW electrical, lean burn | heat, district or industrial, natural gas | cut-off, U - RoW</t>
  </si>
  <si>
    <t>heat and power co-generation, natural gas, 200kW electrical, lean burn | heat, district or industrial, natural gas | cut-off, U - RoW</t>
  </si>
  <si>
    <t>heat and power co-generation, natural gas, 1MW electrical, lean burn | heat, district or industrial, natural gas | cut-off, U - RoW</t>
  </si>
  <si>
    <t>heat production, at coal coke industrial furnace 1-10MW | heat, district or industrial, other than natural gas | cut-off, U - RoW</t>
  </si>
  <si>
    <t>heat production, heavy fuel oil, at industrial furnace 1MW | heat, district or industrial, other than natural gas | cut-off, U - RoW</t>
  </si>
  <si>
    <t>market for electricity, medium voltage | electricity, medium voltage | cut-off, U - TR</t>
  </si>
  <si>
    <t>electricity voltage transformation from high to medium voltage | electricity, medium voltage | cut-off, U - TR</t>
  </si>
  <si>
    <t>market for electricity, medium voltage | electricity, medium voltage | cut-off, U - AU</t>
  </si>
  <si>
    <t>electricity voltage transformation from high to medium voltage | electricity, medium voltage | cut-off, U - AU</t>
  </si>
  <si>
    <t>market group for electricity, medium voltage | electricity, medium voltage | cut-off, U - RLA</t>
  </si>
  <si>
    <t>market for electricity, medium voltage | electricity, medium voltage | cut-off, U - MX</t>
  </si>
  <si>
    <t>market for electricity, medium voltage | electricity, medium voltage | cut-off, U - RU</t>
  </si>
  <si>
    <t>electricity voltage transformation from high to medium voltage | electricity, medium voltage | cut-off, U - RU</t>
  </si>
  <si>
    <t>market group for electricity, medium voltage | electricity, medium voltage | cut-off, U - CA</t>
  </si>
  <si>
    <t>market for electricity, medium voltage | electricity, medium voltage | cut-off, U - TW</t>
  </si>
  <si>
    <t>market for electricity, medium voltage | electricity, medium voltage | cut-off, U - ID</t>
  </si>
  <si>
    <t>market for electricity, medium voltage | electricity, medium voltage | cut-off, U - KR</t>
  </si>
  <si>
    <t>market group for electricity, medium voltage | electricity, medium voltage | cut-off, U - RME</t>
  </si>
  <si>
    <t>market for electricity, medium voltage | electricity, medium voltage | cut-off, U - JP</t>
  </si>
  <si>
    <t>11.6.2.2. Netzauslegung mit DOPPELT verstärktem rohr 100% Wärmenutzung</t>
  </si>
  <si>
    <t>chromium steel pipe production | chromium steel pipe | cut-off, U - GLO</t>
  </si>
  <si>
    <t>market for steel, chromium steel 18/8 | steel, chromium steel 18/8 | cut-off, U - GLO</t>
  </si>
  <si>
    <t>steel production, converter, chromium steel 18/8 | steel, chromium steel 18/8 | cut-off, U - RoW</t>
  </si>
  <si>
    <t>market for ferrochromium, high-carbon, 68% Cr | ferrochromium, high-carbon, 68% Cr | cut-off, U - GLO</t>
  </si>
  <si>
    <t>steel production, electric, chromium steel 18/8 | steel, chromium steel 18/8 | cut-off, U - RoW</t>
  </si>
  <si>
    <t>steel production, converter, chromium steel 18/8 | steel, chromium steel 18/8 | cut-off, U - RER</t>
  </si>
  <si>
    <t>steel production, electric, chromium steel 18/8 | steel, chromium steel 18/8 | cut-off, U - RER</t>
  </si>
  <si>
    <t>market for drawing of pipe, steel | drawing of pipe, steel | cut-off, U - GLO</t>
  </si>
  <si>
    <t>drawing of pipe, steel | drawing of pipe, steel | cut-off, U - RoW</t>
  </si>
  <si>
    <t>market for wire drawing, steel | wire drawing, steel | cut-off, U - GLO</t>
  </si>
  <si>
    <t>drawing of pipe, steel | drawing of pipe, steel | cut-off, U - RER</t>
  </si>
  <si>
    <t>11.1.6. Gutschrift Polymervorheizung</t>
  </si>
  <si>
    <t>market for polyacrylamide | polyacrylamide | cut-off, U - GLO</t>
  </si>
  <si>
    <t>polyacrylamide production | polyacrylamide | cut-off, U - GLO</t>
  </si>
  <si>
    <t>market for acrylonitrile | acrylonitrile | cut-off, U - GLO</t>
  </si>
  <si>
    <t>market for heat, in chemical industry | heat, in chemical industry | cut-off, U - RoW</t>
  </si>
  <si>
    <t>market for mastic asphalt | mastic asphalt | cut-off, U - GLO</t>
  </si>
  <si>
    <t>mastic asphalt production | mastic asphalt | cut-off, U - RoW</t>
  </si>
  <si>
    <t>petroleum refinery operation | pitch | cut-off, U - RoW</t>
  </si>
  <si>
    <t>polyurethane production, rigid foam | polyurethane, rigid foam | cut-off, U - RER</t>
  </si>
  <si>
    <t>market for methylene diphenyl diisocyanate | methylene diphenyl diisocyanate | cut-off, U - GLO</t>
  </si>
  <si>
    <t>methylene diphenyl diisocyanate production | methylene diphenyl diisocyanate | cut-off, U - RoW</t>
  </si>
  <si>
    <t>methylene diphenyl diisocyanate production | methylene diphenyl diisocyanate | cut-off, U - RER</t>
  </si>
  <si>
    <t>market for polyol | polyol | cut-off, U - GLO</t>
  </si>
  <si>
    <t>polyol production | polyol | cut-off, U - RoW</t>
  </si>
  <si>
    <t>polyol production | polyol | cut-off, U - RER</t>
  </si>
  <si>
    <t>polyethylene production, high density, granulate | polyethylene, high density, granulate | cut-off, U - RER</t>
  </si>
  <si>
    <t>heat production, borehole heat exchanger, brine-water heat pump 10kW | heat, borehole heat pump | cut-off, U - Europe without Switzerland</t>
  </si>
  <si>
    <t>market for refrigerant R134a | refrigerant R134a | cut-off, U - GLO</t>
  </si>
  <si>
    <t>refrigerant R134a production | refrigerant R134a | cut-off, U - RER</t>
  </si>
  <si>
    <t>refrigerant R134a production | refrigerant R134a | cut-off, U - RoW</t>
  </si>
  <si>
    <t>market for borehole heat exchanger, 150m | borehole heat exchanger, 150m | cut-off, U - GLO</t>
  </si>
  <si>
    <t>borehole heat exchanger production, 150m | borehole heat exchanger, 150m | cut-off, U - RoW</t>
  </si>
  <si>
    <t>market for cement, unspecified | cement, unspecified | cut-off, U - GLO</t>
  </si>
  <si>
    <t>market for ethylene glycol | ethylene glycol | cut-off, U - GLO</t>
  </si>
  <si>
    <t>market for heat carrier liquid, 40% C3H8O2 | heat carrier liquid, 40% C3H8O2 | cut-off, U - GLO</t>
  </si>
  <si>
    <t>market for heat pump, brine-water, 10kW | heat pump, brine-water, 10kW | cut-off, U - GLO</t>
  </si>
  <si>
    <t>heat pump production, brine-water, 10kW | heat pump, brine-water, 10kW | cut-off, U - CH</t>
  </si>
  <si>
    <t>heat pump production, brine-water, 10kW | heat pump, brine-water, 10kW | cut-off, U - RoW</t>
  </si>
  <si>
    <t>market for steel, low-alloyed, hot rolled | steel, low-alloyed, hot rolled | cut-off, U - GLO</t>
  </si>
  <si>
    <t>market for tube insulation, elastomere | tube insulation, elastomere | cut-off, U - GLO</t>
  </si>
  <si>
    <t>market for copper | copper | cut-off, U - GLO</t>
  </si>
  <si>
    <t>market group for electricity, low voltage | electricity, low voltage | cut-off, U - Europe without Switzerland</t>
  </si>
  <si>
    <t>market for electricity, low voltage | electricity, low voltage | cut-off, U - IS</t>
  </si>
  <si>
    <t>electricity voltage transformation from medium to low voltage | electricity, low voltage | cut-off, U - IS</t>
  </si>
  <si>
    <t>market for electricity, low voltage | electricity, low voltage | cut-off, U - MT</t>
  </si>
  <si>
    <t>electricity voltage transformation from medium to low voltage | electricity, low voltage | cut-off, U - MT</t>
  </si>
  <si>
    <t>market for electricity, low voltage | electricity, low voltage | cut-off, U - LU</t>
  </si>
  <si>
    <t>electricity voltage transformation from medium to low voltage | electricity, low voltage | cut-off, U - LU</t>
  </si>
  <si>
    <t>market for electricity, low voltage | electricity, low voltage | cut-off, U - NO</t>
  </si>
  <si>
    <t>electricity voltage transformation from medium to low voltage | electricity, low voltage | cut-off, U - NO</t>
  </si>
  <si>
    <t>market for electricity, low voltage | electricity, low voltage | cut-off, U - LV</t>
  </si>
  <si>
    <t>electricity voltage transformation from medium to low voltage | electricity, low voltage | cut-off, U - LV</t>
  </si>
  <si>
    <t>market for electricity, low voltage | electricity, low voltage | cut-off, U - SE</t>
  </si>
  <si>
    <t>electricity voltage transformation from medium to low voltage | electricity, low voltage | cut-off, U - SE</t>
  </si>
  <si>
    <t>market for electricity, low voltage | electricity, low voltage | cut-off, U - MK</t>
  </si>
  <si>
    <t>electricity voltage transformation from medium to low voltage | electricity, low voltage | cut-off, U - MK</t>
  </si>
  <si>
    <t>market for electricity, low voltage | electricity, low voltage | cut-off, U - LT</t>
  </si>
  <si>
    <t>electricity voltage transformation from medium to low voltage | electricity, low voltage | cut-off, U - LT</t>
  </si>
  <si>
    <t>market for electricity, low voltage | electricity, low voltage | cut-off, U - HR</t>
  </si>
  <si>
    <t>electricity voltage transformation from medium to low voltage | electricity, low voltage | cut-off, U - HR</t>
  </si>
  <si>
    <t>market for electricity, low voltage | electricity, low voltage | cut-off, U - SI</t>
  </si>
  <si>
    <t>electricity voltage transformation from medium to low voltage | electricity, low voltage | cut-off, U - SI</t>
  </si>
  <si>
    <t>market for electricity, low voltage | electricity, low voltage | cut-off, U - EE</t>
  </si>
  <si>
    <t>electricity voltage transformation from medium to low voltage | electricity, low voltage | cut-off, U - EE</t>
  </si>
  <si>
    <t>market for electricity, low voltage | electricity, low voltage | cut-off, U - DK</t>
  </si>
  <si>
    <t>electricity voltage transformation from medium to low voltage | electricity, low voltage | cut-off, U - DK</t>
  </si>
  <si>
    <t>market for electricity, low voltage | electricity, low voltage | cut-off, U - IE</t>
  </si>
  <si>
    <t>electricity voltage transformation from medium to low voltage | electricity, low voltage | cut-off, U - IE</t>
  </si>
  <si>
    <t>market for electricity, low voltage | electricity, low voltage | cut-off, U - SK</t>
  </si>
  <si>
    <t>electricity voltage transformation from medium to low voltage | electricity, low voltage | cut-off, U - SK</t>
  </si>
  <si>
    <t>market for electricity, low voltage | electricity, low voltage | cut-off, U - BA</t>
  </si>
  <si>
    <t>electricity voltage transformation from medium to low voltage | electricity, low voltage | cut-off, U - BA</t>
  </si>
  <si>
    <t>market for electricity, low voltage | electricity, low voltage | cut-off, U - FI</t>
  </si>
  <si>
    <t>electricity voltage transformation from medium to low voltage | electricity, low voltage | cut-off, U - FI</t>
  </si>
  <si>
    <t>market for electricity, low voltage | electricity, low voltage | cut-off, U - HU</t>
  </si>
  <si>
    <t>electricity voltage transformation from medium to low voltage | electricity, low voltage | cut-off, U - HU</t>
  </si>
  <si>
    <t>market for electricity, low voltage | electricity, low voltage | cut-off, U - BE</t>
  </si>
  <si>
    <t>electricity voltage transformation from medium to low voltage | electricity, low voltage | cut-off, U - BE</t>
  </si>
  <si>
    <t>market for electricity, low voltage | electricity, low voltage | cut-off, U - PT</t>
  </si>
  <si>
    <t>electricity voltage transformation from medium to low voltage | electricity, low voltage | cut-off, U - PT</t>
  </si>
  <si>
    <t>market for electricity, low voltage | electricity, low voltage | cut-off, U - BG</t>
  </si>
  <si>
    <t>electricity voltage transformation from medium to low voltage | electricity, low voltage | cut-off, U - BG</t>
  </si>
  <si>
    <t>market for electricity, low voltage | electricity, low voltage | cut-off, U - AT</t>
  </si>
  <si>
    <t>electricity voltage transformation from medium to low voltage | electricity, low voltage | cut-off, U - AT</t>
  </si>
  <si>
    <t>market for electricity, low voltage | electricity, low voltage | cut-off, U - RO</t>
  </si>
  <si>
    <t>electricity voltage transformation from medium to low voltage | electricity, low voltage | cut-off, U - RO</t>
  </si>
  <si>
    <t>market for electricity, low voltage | electricity, low voltage | cut-off, U - RS</t>
  </si>
  <si>
    <t>electricity voltage transformation from medium to low voltage | electricity, low voltage | cut-off, U - RS</t>
  </si>
  <si>
    <t>market for electricity, low voltage | electricity, low voltage | cut-off, U - FR</t>
  </si>
  <si>
    <t>market for distribution network, electricity, low voltage | distribution network, electricity, low voltage | cut-off, U - GLO</t>
  </si>
  <si>
    <t>electricity voltage transformation from medium to low voltage | electricity, low voltage | cut-off, U - FR</t>
  </si>
  <si>
    <t>market for electricity, low voltage | electricity, low voltage | cut-off, U - NL</t>
  </si>
  <si>
    <t>electricity voltage transformation from medium to low voltage | electricity, low voltage | cut-off, U - NL</t>
  </si>
  <si>
    <t>market for electricity, low voltage | electricity, low voltage | cut-off, U - GR</t>
  </si>
  <si>
    <t>electricity voltage transformation from medium to low voltage | electricity, low voltage | cut-off, U - GR</t>
  </si>
  <si>
    <t>market for electricity, low voltage | electricity, low voltage | cut-off, U - CZ</t>
  </si>
  <si>
    <t>electricity voltage transformation from medium to low voltage | electricity, low voltage | cut-off, U - CZ</t>
  </si>
  <si>
    <t>market for electricity, low voltage | electricity, low voltage | cut-off, U - ES</t>
  </si>
  <si>
    <t>electricity voltage transformation from medium to low voltage | electricity, low voltage | cut-off, U - ES</t>
  </si>
  <si>
    <t>market for electricity, low voltage | electricity, low voltage | cut-off, U - UA</t>
  </si>
  <si>
    <t>electricity voltage transformation from medium to low voltage | electricity, low voltage | cut-off, U - UA</t>
  </si>
  <si>
    <t>market for electricity, low voltage | electricity, low voltage | cut-off, U - PL</t>
  </si>
  <si>
    <t>electricity voltage transformation from medium to low voltage | electricity, low voltage | cut-off, U - PL</t>
  </si>
  <si>
    <t>market for electricity, low voltage | electricity, low voltage | cut-off, U - IT</t>
  </si>
  <si>
    <t>electricity production, photovoltaic, 3kWp slanted-roof installation, multi-Si, panel, mounted | electricity, low voltage | cut-off, U - IT</t>
  </si>
  <si>
    <t>electricity production, photovoltaic, 570kWp open ground installation, multi-Si | electricity, low voltage | cut-off, U - IT</t>
  </si>
  <si>
    <t>electricity voltage transformation from medium to low voltage | electricity, low voltage | cut-off, U - IT</t>
  </si>
  <si>
    <t>market for electricity, low voltage | electricity, low voltage | cut-off, U - GB</t>
  </si>
  <si>
    <t>electricity voltage transformation from medium to low voltage | electricity, low voltage | cut-off, U - GB</t>
  </si>
  <si>
    <t>market for electricity, low voltage | electricity, low voltage | cut-off, U - DE</t>
  </si>
  <si>
    <t>electricity production, photovoltaic, 570kWp open ground installation, multi-Si | electricity, low voltage | cut-off, U - DE</t>
  </si>
  <si>
    <t>electricity production, photovoltaic, 3kWp slanted-roof installation, multi-Si, panel, mounted | electricity, low voltage | cut-off, U - DE</t>
  </si>
  <si>
    <t>electricity voltage transformation from medium to low voltage | electricity, low voltage | cut-off, U - DE</t>
  </si>
  <si>
    <t>heat production, air-water heat pump 10kW | heat, air-water heat pump 10kW | cut-off, U - Europe without Switzerland</t>
  </si>
  <si>
    <t>market for hydrogen fluoride | hydrogen fluoride | cut-off, U - GLO</t>
  </si>
  <si>
    <t>market for tetrachloroethylene | tetrachloroethylene | cut-off, U - GLO</t>
  </si>
  <si>
    <t>electricity production, photovoltaic, 570kWp open ground installation, multi-Si | electricity, low voltage | cut-off, U - ES</t>
  </si>
  <si>
    <t>electricity production, photovoltaic, 3kWp slanted-roof installation, single-Si, panel, mounted | electricity, low voltage | cut-off, U - IT</t>
  </si>
  <si>
    <t>Direkte Emissionen</t>
  </si>
  <si>
    <t>municipal waste incineration facility construction | municipal waste incineration facility | cut-off, U - CH</t>
  </si>
  <si>
    <t>building construction, hall | building, hall | cut-off, U - CH</t>
  </si>
  <si>
    <t>maintenance, heat and power co-generation unit, 160kW electrical | maintenance, heat and power co-generation unit, 160kW electrical | cut-off, U - RER</t>
  </si>
  <si>
    <t>Infrastruktur P-Extract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</si>
</sst>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0"/>
  <sheetViews>
    <sheetView tabSelected="1" zoomScaleNormal="100" workbookViewId="0">
      <selection activeCell="G3" sqref="G3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2</v>
      </c>
      <c r="H2" s="1" t="s">
        <v>3</v>
      </c>
    </row>
    <row r="3" spans="1:8" x14ac:dyDescent="0.3">
      <c r="A3" t="s">
        <v>4</v>
      </c>
      <c r="G3">
        <f>-1327419.66949905+G18+G14</f>
        <v>-985943.63386491896</v>
      </c>
    </row>
    <row r="4" spans="1:8" x14ac:dyDescent="0.3">
      <c r="B4" t="s">
        <v>487</v>
      </c>
      <c r="G4">
        <v>85269.459584554497</v>
      </c>
      <c r="H4">
        <v>73720.350000000006</v>
      </c>
    </row>
    <row r="5" spans="1:8" x14ac:dyDescent="0.3">
      <c r="C5" t="s">
        <v>191</v>
      </c>
      <c r="G5">
        <v>11549.109584554701</v>
      </c>
    </row>
    <row r="6" spans="1:8" x14ac:dyDescent="0.3">
      <c r="D6" t="s">
        <v>192</v>
      </c>
      <c r="G6">
        <v>11085.242204247599</v>
      </c>
      <c r="H6">
        <v>8917.0542586750798</v>
      </c>
    </row>
    <row r="7" spans="1:8" x14ac:dyDescent="0.3">
      <c r="E7" t="s">
        <v>156</v>
      </c>
      <c r="G7">
        <v>1570.03510724386</v>
      </c>
    </row>
    <row r="8" spans="1:8" x14ac:dyDescent="0.3">
      <c r="F8" t="s">
        <v>157</v>
      </c>
      <c r="G8">
        <v>1561.2647934377101</v>
      </c>
    </row>
    <row r="9" spans="1:8" x14ac:dyDescent="0.3">
      <c r="E9" t="s">
        <v>155</v>
      </c>
      <c r="G9">
        <v>355.60308858948201</v>
      </c>
    </row>
    <row r="10" spans="1:8" x14ac:dyDescent="0.3">
      <c r="F10" t="s">
        <v>19</v>
      </c>
      <c r="G10">
        <v>353.92820981637198</v>
      </c>
    </row>
    <row r="11" spans="1:8" x14ac:dyDescent="0.3">
      <c r="E11" t="s">
        <v>193</v>
      </c>
      <c r="G11">
        <v>242.03706768356099</v>
      </c>
    </row>
    <row r="12" spans="1:8" x14ac:dyDescent="0.3">
      <c r="F12" t="s">
        <v>194</v>
      </c>
      <c r="G12">
        <v>162.02146429417201</v>
      </c>
    </row>
    <row r="13" spans="1:8" x14ac:dyDescent="0.3">
      <c r="D13" t="s">
        <v>195</v>
      </c>
      <c r="G13">
        <v>421.07438372225101</v>
      </c>
      <c r="H13">
        <v>314.12793059936899</v>
      </c>
    </row>
    <row r="14" spans="1:8" x14ac:dyDescent="0.3">
      <c r="B14" t="s">
        <v>491</v>
      </c>
      <c r="G14">
        <v>140228.61563413095</v>
      </c>
    </row>
    <row r="15" spans="1:8" x14ac:dyDescent="0.3">
      <c r="C15" t="s">
        <v>488</v>
      </c>
      <c r="G15">
        <v>67722.316749653037</v>
      </c>
    </row>
    <row r="16" spans="1:8" x14ac:dyDescent="0.3">
      <c r="C16" t="s">
        <v>489</v>
      </c>
      <c r="G16">
        <v>42463.721168885066</v>
      </c>
    </row>
    <row r="17" spans="2:8" x14ac:dyDescent="0.3">
      <c r="C17" t="s">
        <v>490</v>
      </c>
      <c r="G17">
        <v>30042.577715593132</v>
      </c>
    </row>
    <row r="18" spans="2:8" x14ac:dyDescent="0.3">
      <c r="B18" t="s">
        <v>5</v>
      </c>
      <c r="G18">
        <f>194.63* 1034</f>
        <v>201247.41999999998</v>
      </c>
    </row>
    <row r="19" spans="2:8" x14ac:dyDescent="0.3">
      <c r="C19" t="s">
        <v>6</v>
      </c>
      <c r="G19">
        <f>G18-G20</f>
        <v>72596.989999999991</v>
      </c>
    </row>
    <row r="20" spans="2:8" x14ac:dyDescent="0.3">
      <c r="C20" t="s">
        <v>7</v>
      </c>
      <c r="G20">
        <f>661*194.63</f>
        <v>128650.43</v>
      </c>
    </row>
    <row r="21" spans="2:8" x14ac:dyDescent="0.3">
      <c r="B21" t="s">
        <v>8</v>
      </c>
      <c r="G21">
        <v>114470.82236794299</v>
      </c>
    </row>
    <row r="22" spans="2:8" x14ac:dyDescent="0.3">
      <c r="C22" t="s">
        <v>9</v>
      </c>
      <c r="G22">
        <v>60925.390166437901</v>
      </c>
      <c r="H22">
        <v>53205.461687499999</v>
      </c>
    </row>
    <row r="23" spans="2:8" x14ac:dyDescent="0.3">
      <c r="D23" t="s">
        <v>10</v>
      </c>
      <c r="G23">
        <v>6460.7948926652698</v>
      </c>
    </row>
    <row r="24" spans="2:8" x14ac:dyDescent="0.3">
      <c r="E24" t="s">
        <v>11</v>
      </c>
      <c r="G24">
        <v>5814.3170655863996</v>
      </c>
      <c r="H24">
        <v>4597.3194369939101</v>
      </c>
    </row>
    <row r="25" spans="2:8" x14ac:dyDescent="0.3">
      <c r="F25" t="s">
        <v>12</v>
      </c>
      <c r="G25">
        <v>903.48647006084502</v>
      </c>
      <c r="H25">
        <v>1.2520411819133801</v>
      </c>
    </row>
    <row r="26" spans="2:8" x14ac:dyDescent="0.3">
      <c r="F26" t="s">
        <v>13</v>
      </c>
      <c r="G26">
        <v>166.948974639856</v>
      </c>
    </row>
    <row r="27" spans="2:8" x14ac:dyDescent="0.3">
      <c r="E27" t="s">
        <v>14</v>
      </c>
      <c r="G27">
        <v>502.50812812083001</v>
      </c>
    </row>
    <row r="28" spans="2:8" x14ac:dyDescent="0.3">
      <c r="F28" t="s">
        <v>15</v>
      </c>
      <c r="G28">
        <v>176.131818605419</v>
      </c>
      <c r="H28">
        <v>102.69285795278699</v>
      </c>
    </row>
    <row r="29" spans="2:8" x14ac:dyDescent="0.3">
      <c r="F29" t="s">
        <v>16</v>
      </c>
      <c r="G29">
        <v>171.124459611616</v>
      </c>
      <c r="H29">
        <v>8.5774947597303193</v>
      </c>
    </row>
    <row r="30" spans="2:8" x14ac:dyDescent="0.3">
      <c r="E30" t="s">
        <v>17</v>
      </c>
      <c r="G30">
        <v>143.96969895803301</v>
      </c>
      <c r="H30">
        <v>0.384411053558041</v>
      </c>
    </row>
    <row r="31" spans="2:8" x14ac:dyDescent="0.3">
      <c r="F31" t="s">
        <v>18</v>
      </c>
      <c r="G31">
        <v>143.505455001462</v>
      </c>
    </row>
    <row r="32" spans="2:8" x14ac:dyDescent="0.3">
      <c r="D32" t="s">
        <v>19</v>
      </c>
      <c r="G32">
        <v>1158.08948196917</v>
      </c>
    </row>
    <row r="33" spans="3:8" x14ac:dyDescent="0.3">
      <c r="E33" t="s">
        <v>20</v>
      </c>
      <c r="G33">
        <v>257.50559915225602</v>
      </c>
      <c r="H33">
        <v>1.0707078681056701</v>
      </c>
    </row>
    <row r="34" spans="3:8" x14ac:dyDescent="0.3">
      <c r="F34" t="s">
        <v>21</v>
      </c>
      <c r="G34">
        <v>256.18997930564501</v>
      </c>
    </row>
    <row r="35" spans="3:8" x14ac:dyDescent="0.3">
      <c r="E35" t="s">
        <v>22</v>
      </c>
      <c r="G35">
        <v>136.190954140786</v>
      </c>
      <c r="H35">
        <v>0.28558473710612797</v>
      </c>
    </row>
    <row r="36" spans="3:8" x14ac:dyDescent="0.3">
      <c r="F36" t="s">
        <v>23</v>
      </c>
      <c r="G36">
        <v>135.78297026381799</v>
      </c>
    </row>
    <row r="37" spans="3:8" x14ac:dyDescent="0.3">
      <c r="C37" t="s">
        <v>24</v>
      </c>
      <c r="G37">
        <v>28188.760268405102</v>
      </c>
      <c r="H37">
        <v>24096</v>
      </c>
    </row>
    <row r="38" spans="3:8" x14ac:dyDescent="0.3">
      <c r="D38" t="s">
        <v>25</v>
      </c>
      <c r="G38">
        <v>2743.9181724726</v>
      </c>
    </row>
    <row r="39" spans="3:8" x14ac:dyDescent="0.3">
      <c r="E39" t="s">
        <v>26</v>
      </c>
      <c r="G39">
        <v>1421.6111291649399</v>
      </c>
      <c r="H39">
        <v>907.99640471127498</v>
      </c>
    </row>
    <row r="40" spans="3:8" x14ac:dyDescent="0.3">
      <c r="F40" t="s">
        <v>27</v>
      </c>
      <c r="G40">
        <v>493.87845505003401</v>
      </c>
    </row>
    <row r="41" spans="3:8" x14ac:dyDescent="0.3">
      <c r="E41" t="s">
        <v>28</v>
      </c>
      <c r="G41">
        <v>1321.5573679183501</v>
      </c>
      <c r="H41">
        <v>1104.6065875822701</v>
      </c>
    </row>
    <row r="42" spans="3:8" x14ac:dyDescent="0.3">
      <c r="D42" t="s">
        <v>29</v>
      </c>
      <c r="G42">
        <v>626.36943466764399</v>
      </c>
    </row>
    <row r="43" spans="3:8" x14ac:dyDescent="0.3">
      <c r="E43" t="s">
        <v>30</v>
      </c>
      <c r="G43">
        <v>546.61244201803095</v>
      </c>
      <c r="H43">
        <v>0.61866908553623801</v>
      </c>
    </row>
    <row r="44" spans="3:8" x14ac:dyDescent="0.3">
      <c r="D44" t="s">
        <v>31</v>
      </c>
      <c r="G44">
        <v>422.33289383674099</v>
      </c>
    </row>
    <row r="45" spans="3:8" x14ac:dyDescent="0.3">
      <c r="E45" t="s">
        <v>32</v>
      </c>
      <c r="G45">
        <v>376.57536001035299</v>
      </c>
      <c r="H45">
        <v>293.18727014109999</v>
      </c>
    </row>
    <row r="46" spans="3:8" x14ac:dyDescent="0.3">
      <c r="D46" t="s">
        <v>33</v>
      </c>
      <c r="G46">
        <v>139.532729165484</v>
      </c>
    </row>
    <row r="47" spans="3:8" x14ac:dyDescent="0.3">
      <c r="C47" t="s">
        <v>21</v>
      </c>
      <c r="G47">
        <v>11926.031915434</v>
      </c>
    </row>
    <row r="48" spans="3:8" x14ac:dyDescent="0.3">
      <c r="D48" t="s">
        <v>34</v>
      </c>
      <c r="G48">
        <v>11882.4130095408</v>
      </c>
      <c r="H48">
        <v>24.8240929128518</v>
      </c>
    </row>
    <row r="49" spans="5:8" x14ac:dyDescent="0.3">
      <c r="E49" t="s">
        <v>35</v>
      </c>
      <c r="G49">
        <v>5512.3932070304199</v>
      </c>
      <c r="H49">
        <v>5339.4899151104601</v>
      </c>
    </row>
    <row r="50" spans="5:8" x14ac:dyDescent="0.3">
      <c r="E50" t="s">
        <v>36</v>
      </c>
      <c r="G50">
        <v>3172.3804912169398</v>
      </c>
      <c r="H50">
        <v>2665.4832476878701</v>
      </c>
    </row>
    <row r="51" spans="5:8" x14ac:dyDescent="0.3">
      <c r="F51" t="s">
        <v>37</v>
      </c>
      <c r="G51">
        <v>484.11338135831602</v>
      </c>
    </row>
    <row r="52" spans="5:8" x14ac:dyDescent="0.3">
      <c r="E52" t="s">
        <v>38</v>
      </c>
      <c r="G52">
        <v>775.92699963888595</v>
      </c>
      <c r="H52">
        <v>608.061155429368</v>
      </c>
    </row>
    <row r="53" spans="5:8" x14ac:dyDescent="0.3">
      <c r="F53" t="s">
        <v>39</v>
      </c>
      <c r="G53">
        <v>164.08227489690401</v>
      </c>
      <c r="H53">
        <v>5.6500028447619002</v>
      </c>
    </row>
    <row r="54" spans="5:8" x14ac:dyDescent="0.3">
      <c r="E54" t="s">
        <v>40</v>
      </c>
      <c r="G54">
        <v>386.49370449502902</v>
      </c>
      <c r="H54">
        <v>324.86672570180599</v>
      </c>
    </row>
    <row r="55" spans="5:8" x14ac:dyDescent="0.3">
      <c r="E55" t="s">
        <v>41</v>
      </c>
      <c r="G55">
        <v>382.26454609126699</v>
      </c>
      <c r="H55">
        <v>381.62804784978101</v>
      </c>
    </row>
    <row r="56" spans="5:8" x14ac:dyDescent="0.3">
      <c r="E56" t="s">
        <v>42</v>
      </c>
      <c r="G56">
        <v>200.233384307867</v>
      </c>
      <c r="H56">
        <v>9.1939656126480696</v>
      </c>
    </row>
    <row r="57" spans="5:8" x14ac:dyDescent="0.3">
      <c r="F57" t="s">
        <v>34</v>
      </c>
      <c r="G57">
        <v>189.71795375185499</v>
      </c>
      <c r="H57">
        <v>0.39634846115773797</v>
      </c>
    </row>
    <row r="58" spans="5:8" x14ac:dyDescent="0.3">
      <c r="E58" t="s">
        <v>43</v>
      </c>
      <c r="G58">
        <v>189.84613796654</v>
      </c>
      <c r="H58">
        <v>7.68435743687981</v>
      </c>
    </row>
    <row r="59" spans="5:8" x14ac:dyDescent="0.3">
      <c r="F59" t="s">
        <v>44</v>
      </c>
      <c r="G59">
        <v>177.59028132666199</v>
      </c>
    </row>
    <row r="60" spans="5:8" x14ac:dyDescent="0.3">
      <c r="E60" t="s">
        <v>45</v>
      </c>
      <c r="G60">
        <v>185.537643706333</v>
      </c>
      <c r="H60">
        <v>145.76116936579299</v>
      </c>
    </row>
    <row r="61" spans="5:8" x14ac:dyDescent="0.3">
      <c r="E61" t="s">
        <v>46</v>
      </c>
      <c r="G61">
        <v>181.58789373750301</v>
      </c>
    </row>
    <row r="62" spans="5:8" x14ac:dyDescent="0.3">
      <c r="F62" t="s">
        <v>47</v>
      </c>
      <c r="G62">
        <v>181.58789373750301</v>
      </c>
      <c r="H62">
        <v>0.32419170834789801</v>
      </c>
    </row>
    <row r="63" spans="5:8" x14ac:dyDescent="0.3">
      <c r="E63" t="s">
        <v>48</v>
      </c>
      <c r="G63">
        <v>171.408231432408</v>
      </c>
      <c r="H63">
        <v>166.09127282088701</v>
      </c>
    </row>
    <row r="64" spans="5:8" x14ac:dyDescent="0.3">
      <c r="E64" t="s">
        <v>49</v>
      </c>
      <c r="G64">
        <v>137.60466936344699</v>
      </c>
      <c r="H64">
        <v>109.480233612272</v>
      </c>
    </row>
    <row r="65" spans="3:8" x14ac:dyDescent="0.3">
      <c r="C65" t="s">
        <v>50</v>
      </c>
      <c r="G65">
        <v>7463.1022365245599</v>
      </c>
    </row>
    <row r="66" spans="3:8" x14ac:dyDescent="0.3">
      <c r="D66" t="s">
        <v>51</v>
      </c>
      <c r="G66">
        <v>7450.9079025265</v>
      </c>
    </row>
    <row r="67" spans="3:8" x14ac:dyDescent="0.3">
      <c r="E67" t="s">
        <v>52</v>
      </c>
      <c r="G67">
        <v>1001.38589687272</v>
      </c>
      <c r="H67">
        <v>784.74375265518597</v>
      </c>
    </row>
    <row r="68" spans="3:8" x14ac:dyDescent="0.3">
      <c r="F68" t="s">
        <v>39</v>
      </c>
      <c r="G68">
        <v>211.759193951263</v>
      </c>
      <c r="H68">
        <v>7.2917080713371796</v>
      </c>
    </row>
    <row r="69" spans="3:8" x14ac:dyDescent="0.3">
      <c r="E69" t="s">
        <v>53</v>
      </c>
      <c r="G69">
        <v>672.32486748971405</v>
      </c>
      <c r="H69">
        <v>539.03893019906104</v>
      </c>
    </row>
    <row r="70" spans="3:8" x14ac:dyDescent="0.3">
      <c r="E70" t="s">
        <v>54</v>
      </c>
      <c r="G70">
        <v>528.79575745459397</v>
      </c>
      <c r="H70">
        <v>398.86338024962402</v>
      </c>
    </row>
    <row r="71" spans="3:8" x14ac:dyDescent="0.3">
      <c r="E71" t="s">
        <v>55</v>
      </c>
      <c r="G71">
        <v>454.64458390339701</v>
      </c>
      <c r="H71">
        <v>342.60483782332199</v>
      </c>
    </row>
    <row r="72" spans="3:8" x14ac:dyDescent="0.3">
      <c r="E72" t="s">
        <v>56</v>
      </c>
      <c r="G72">
        <v>447.38450099474397</v>
      </c>
      <c r="H72">
        <v>336.648651985649</v>
      </c>
    </row>
    <row r="73" spans="3:8" x14ac:dyDescent="0.3">
      <c r="E73" t="s">
        <v>57</v>
      </c>
      <c r="G73">
        <v>440.44697048062602</v>
      </c>
      <c r="H73">
        <v>343.51837748361999</v>
      </c>
    </row>
    <row r="74" spans="3:8" x14ac:dyDescent="0.3">
      <c r="E74" t="s">
        <v>58</v>
      </c>
      <c r="G74">
        <v>434.01692151182999</v>
      </c>
      <c r="H74">
        <v>358.18149526144401</v>
      </c>
    </row>
    <row r="75" spans="3:8" x14ac:dyDescent="0.3">
      <c r="E75" t="s">
        <v>59</v>
      </c>
      <c r="G75">
        <v>301.81473209617099</v>
      </c>
      <c r="H75">
        <v>241.981069233504</v>
      </c>
    </row>
    <row r="76" spans="3:8" x14ac:dyDescent="0.3">
      <c r="E76" t="s">
        <v>60</v>
      </c>
      <c r="G76">
        <v>260.04011048166598</v>
      </c>
      <c r="H76">
        <v>243.28583062724999</v>
      </c>
    </row>
    <row r="77" spans="3:8" x14ac:dyDescent="0.3">
      <c r="E77" t="s">
        <v>61</v>
      </c>
      <c r="G77">
        <v>237.89301763307799</v>
      </c>
      <c r="H77">
        <v>223.22966775385001</v>
      </c>
    </row>
    <row r="78" spans="3:8" x14ac:dyDescent="0.3">
      <c r="E78" t="s">
        <v>62</v>
      </c>
      <c r="G78">
        <v>204.049918964955</v>
      </c>
      <c r="H78">
        <v>164.383520815651</v>
      </c>
    </row>
    <row r="79" spans="3:8" x14ac:dyDescent="0.3">
      <c r="E79" t="s">
        <v>63</v>
      </c>
      <c r="G79">
        <v>202.62584227213699</v>
      </c>
      <c r="H79">
        <v>159.73051825470901</v>
      </c>
    </row>
    <row r="80" spans="3:8" x14ac:dyDescent="0.3">
      <c r="E80" t="s">
        <v>64</v>
      </c>
      <c r="G80">
        <v>190.59606399681701</v>
      </c>
      <c r="H80">
        <v>153.60136552254801</v>
      </c>
    </row>
    <row r="81" spans="2:8" x14ac:dyDescent="0.3">
      <c r="E81" t="s">
        <v>65</v>
      </c>
      <c r="G81">
        <v>155.257108269539</v>
      </c>
      <c r="H81">
        <v>104.978773628203</v>
      </c>
    </row>
    <row r="82" spans="2:8" x14ac:dyDescent="0.3">
      <c r="E82" t="s">
        <v>66</v>
      </c>
      <c r="G82">
        <v>136.803700885165</v>
      </c>
      <c r="H82">
        <v>92.798619605659596</v>
      </c>
    </row>
    <row r="83" spans="2:8" x14ac:dyDescent="0.3">
      <c r="E83" t="s">
        <v>67</v>
      </c>
      <c r="G83">
        <v>135.33638574861001</v>
      </c>
      <c r="H83">
        <v>128.475945131701</v>
      </c>
    </row>
    <row r="84" spans="2:8" x14ac:dyDescent="0.3">
      <c r="C84" t="s">
        <v>68</v>
      </c>
      <c r="G84">
        <v>4545.1153295554604</v>
      </c>
    </row>
    <row r="85" spans="2:8" x14ac:dyDescent="0.3">
      <c r="D85" t="s">
        <v>69</v>
      </c>
      <c r="G85">
        <v>4545.1153295554604</v>
      </c>
      <c r="H85">
        <v>3153.0612120000001</v>
      </c>
    </row>
    <row r="86" spans="2:8" x14ac:dyDescent="0.3">
      <c r="E86" t="s">
        <v>70</v>
      </c>
      <c r="G86">
        <v>772.78730702417397</v>
      </c>
    </row>
    <row r="87" spans="2:8" x14ac:dyDescent="0.3">
      <c r="F87" t="s">
        <v>71</v>
      </c>
      <c r="G87">
        <v>592.77575760944001</v>
      </c>
    </row>
    <row r="88" spans="2:8" x14ac:dyDescent="0.3">
      <c r="F88" t="s">
        <v>72</v>
      </c>
      <c r="G88">
        <v>180.01154941473399</v>
      </c>
    </row>
    <row r="89" spans="2:8" x14ac:dyDescent="0.3">
      <c r="E89" t="s">
        <v>73</v>
      </c>
      <c r="G89">
        <v>415.02829937917397</v>
      </c>
    </row>
    <row r="90" spans="2:8" x14ac:dyDescent="0.3">
      <c r="F90" t="s">
        <v>74</v>
      </c>
      <c r="G90">
        <v>385.48594929678899</v>
      </c>
      <c r="H90">
        <v>1.26775935017328</v>
      </c>
    </row>
    <row r="91" spans="2:8" x14ac:dyDescent="0.3">
      <c r="C91" t="s">
        <v>75</v>
      </c>
      <c r="G91">
        <v>1000.7132653871899</v>
      </c>
      <c r="H91">
        <v>707.45388226800003</v>
      </c>
    </row>
    <row r="92" spans="2:8" x14ac:dyDescent="0.3">
      <c r="D92" t="s">
        <v>76</v>
      </c>
      <c r="G92">
        <v>133.060103805182</v>
      </c>
    </row>
    <row r="93" spans="2:8" x14ac:dyDescent="0.3">
      <c r="C93" t="s">
        <v>77</v>
      </c>
      <c r="G93">
        <v>420.75564679860003</v>
      </c>
    </row>
    <row r="94" spans="2:8" x14ac:dyDescent="0.3">
      <c r="D94" t="s">
        <v>78</v>
      </c>
      <c r="G94">
        <v>420.68658081892301</v>
      </c>
      <c r="H94">
        <v>19.801718778550999</v>
      </c>
    </row>
    <row r="95" spans="2:8" x14ac:dyDescent="0.3">
      <c r="E95" t="s">
        <v>79</v>
      </c>
      <c r="G95">
        <v>143.16509980540499</v>
      </c>
    </row>
    <row r="96" spans="2:8" x14ac:dyDescent="0.3">
      <c r="B96" t="s">
        <v>80</v>
      </c>
      <c r="G96">
        <v>107204.402407781</v>
      </c>
      <c r="H96">
        <v>138473.49</v>
      </c>
    </row>
    <row r="97" spans="3:8" x14ac:dyDescent="0.3">
      <c r="C97" t="s">
        <v>81</v>
      </c>
      <c r="G97">
        <v>47856.561114132201</v>
      </c>
    </row>
    <row r="98" spans="3:8" x14ac:dyDescent="0.3">
      <c r="D98" t="s">
        <v>82</v>
      </c>
      <c r="G98">
        <v>42461.864350254997</v>
      </c>
    </row>
    <row r="99" spans="3:8" x14ac:dyDescent="0.3">
      <c r="E99" t="s">
        <v>83</v>
      </c>
      <c r="G99">
        <v>19922.950550212401</v>
      </c>
    </row>
    <row r="100" spans="3:8" x14ac:dyDescent="0.3">
      <c r="F100" t="s">
        <v>84</v>
      </c>
      <c r="G100">
        <v>19442.710342876599</v>
      </c>
    </row>
    <row r="101" spans="3:8" x14ac:dyDescent="0.3">
      <c r="F101" t="s">
        <v>85</v>
      </c>
      <c r="G101">
        <v>310.161113206062</v>
      </c>
    </row>
    <row r="102" spans="3:8" x14ac:dyDescent="0.3">
      <c r="F102" t="s">
        <v>86</v>
      </c>
      <c r="G102">
        <v>138.30234982773999</v>
      </c>
    </row>
    <row r="103" spans="3:8" x14ac:dyDescent="0.3">
      <c r="E103" t="s">
        <v>87</v>
      </c>
      <c r="G103">
        <v>16783.423035506701</v>
      </c>
    </row>
    <row r="104" spans="3:8" x14ac:dyDescent="0.3">
      <c r="F104" t="s">
        <v>88</v>
      </c>
      <c r="G104">
        <v>16372.53836792</v>
      </c>
    </row>
    <row r="105" spans="3:8" x14ac:dyDescent="0.3">
      <c r="F105" t="s">
        <v>85</v>
      </c>
      <c r="G105">
        <v>267.843991663483</v>
      </c>
    </row>
    <row r="106" spans="3:8" x14ac:dyDescent="0.3">
      <c r="E106" t="s">
        <v>89</v>
      </c>
      <c r="G106">
        <v>1804.5045149867401</v>
      </c>
    </row>
    <row r="107" spans="3:8" x14ac:dyDescent="0.3">
      <c r="F107" t="s">
        <v>85</v>
      </c>
      <c r="G107">
        <v>645.70215978920805</v>
      </c>
    </row>
    <row r="108" spans="3:8" x14ac:dyDescent="0.3">
      <c r="F108" t="s">
        <v>90</v>
      </c>
      <c r="G108">
        <v>626.05553809605306</v>
      </c>
    </row>
    <row r="109" spans="3:8" x14ac:dyDescent="0.3">
      <c r="F109" t="s">
        <v>86</v>
      </c>
      <c r="G109">
        <v>288.75910987041402</v>
      </c>
    </row>
    <row r="110" spans="3:8" x14ac:dyDescent="0.3">
      <c r="E110" t="s">
        <v>91</v>
      </c>
      <c r="G110">
        <v>1466.72269389455</v>
      </c>
    </row>
    <row r="111" spans="3:8" x14ac:dyDescent="0.3">
      <c r="F111" t="s">
        <v>92</v>
      </c>
      <c r="G111">
        <v>603.44691088087495</v>
      </c>
      <c r="H111">
        <v>5.9718659248186303E-3</v>
      </c>
    </row>
    <row r="112" spans="3:8" x14ac:dyDescent="0.3">
      <c r="F112" t="s">
        <v>93</v>
      </c>
      <c r="G112">
        <v>325.25275199871498</v>
      </c>
      <c r="H112">
        <v>3.40938904350688E-3</v>
      </c>
    </row>
    <row r="113" spans="4:8" x14ac:dyDescent="0.3">
      <c r="F113" t="s">
        <v>94</v>
      </c>
      <c r="G113">
        <v>216.78099848903901</v>
      </c>
    </row>
    <row r="114" spans="4:8" x14ac:dyDescent="0.3">
      <c r="E114" t="s">
        <v>95</v>
      </c>
      <c r="G114">
        <v>1193.0881500186999</v>
      </c>
    </row>
    <row r="115" spans="4:8" x14ac:dyDescent="0.3">
      <c r="F115" t="s">
        <v>85</v>
      </c>
      <c r="G115">
        <v>426.92029246136298</v>
      </c>
    </row>
    <row r="116" spans="4:8" x14ac:dyDescent="0.3">
      <c r="F116" t="s">
        <v>96</v>
      </c>
      <c r="G116">
        <v>413.93049313676801</v>
      </c>
    </row>
    <row r="117" spans="4:8" x14ac:dyDescent="0.3">
      <c r="F117" t="s">
        <v>86</v>
      </c>
      <c r="G117">
        <v>190.919484731171</v>
      </c>
    </row>
    <row r="118" spans="4:8" x14ac:dyDescent="0.3">
      <c r="E118" t="s">
        <v>79</v>
      </c>
      <c r="G118">
        <v>427.554461594516</v>
      </c>
    </row>
    <row r="119" spans="4:8" x14ac:dyDescent="0.3">
      <c r="F119" t="s">
        <v>97</v>
      </c>
      <c r="G119">
        <v>179.80490527539101</v>
      </c>
    </row>
    <row r="120" spans="4:8" x14ac:dyDescent="0.3">
      <c r="E120" t="s">
        <v>98</v>
      </c>
      <c r="G120">
        <v>266.65846368062398</v>
      </c>
    </row>
    <row r="121" spans="4:8" x14ac:dyDescent="0.3">
      <c r="F121" t="s">
        <v>99</v>
      </c>
      <c r="G121">
        <v>264.414029908305</v>
      </c>
    </row>
    <row r="122" spans="4:8" x14ac:dyDescent="0.3">
      <c r="E122" t="s">
        <v>100</v>
      </c>
      <c r="G122">
        <v>196.91594687079501</v>
      </c>
    </row>
    <row r="123" spans="4:8" x14ac:dyDescent="0.3">
      <c r="F123" t="s">
        <v>101</v>
      </c>
      <c r="G123">
        <v>196.91594687079501</v>
      </c>
      <c r="H123">
        <v>157.133028623786</v>
      </c>
    </row>
    <row r="124" spans="4:8" x14ac:dyDescent="0.3">
      <c r="E124" t="s">
        <v>102</v>
      </c>
      <c r="G124">
        <v>172.62906682171101</v>
      </c>
    </row>
    <row r="125" spans="4:8" x14ac:dyDescent="0.3">
      <c r="F125" t="s">
        <v>103</v>
      </c>
      <c r="G125">
        <v>167.88252867472099</v>
      </c>
    </row>
    <row r="126" spans="4:8" x14ac:dyDescent="0.3">
      <c r="D126" t="s">
        <v>85</v>
      </c>
      <c r="G126">
        <v>2417.0074567393199</v>
      </c>
    </row>
    <row r="127" spans="4:8" x14ac:dyDescent="0.3">
      <c r="E127" t="s">
        <v>104</v>
      </c>
      <c r="G127">
        <v>792.82844308613301</v>
      </c>
    </row>
    <row r="128" spans="4:8" x14ac:dyDescent="0.3">
      <c r="F128" t="s">
        <v>105</v>
      </c>
      <c r="G128">
        <v>327.83209647705502</v>
      </c>
    </row>
    <row r="129" spans="3:8" x14ac:dyDescent="0.3">
      <c r="F129" t="s">
        <v>106</v>
      </c>
      <c r="G129">
        <v>315.35265862352702</v>
      </c>
    </row>
    <row r="130" spans="3:8" x14ac:dyDescent="0.3">
      <c r="E130" t="s">
        <v>107</v>
      </c>
      <c r="G130">
        <v>654.03215362453102</v>
      </c>
    </row>
    <row r="131" spans="3:8" x14ac:dyDescent="0.3">
      <c r="F131" t="s">
        <v>108</v>
      </c>
      <c r="G131">
        <v>286.90848270982701</v>
      </c>
    </row>
    <row r="132" spans="3:8" x14ac:dyDescent="0.3">
      <c r="F132" t="s">
        <v>109</v>
      </c>
      <c r="G132">
        <v>267.930654082562</v>
      </c>
    </row>
    <row r="133" spans="3:8" x14ac:dyDescent="0.3">
      <c r="E133" t="s">
        <v>110</v>
      </c>
      <c r="G133">
        <v>322.26078769605198</v>
      </c>
    </row>
    <row r="134" spans="3:8" x14ac:dyDescent="0.3">
      <c r="F134" t="s">
        <v>105</v>
      </c>
      <c r="G134">
        <v>133.253833870421</v>
      </c>
    </row>
    <row r="135" spans="3:8" x14ac:dyDescent="0.3">
      <c r="E135" t="s">
        <v>111</v>
      </c>
      <c r="G135">
        <v>265.844293104766</v>
      </c>
    </row>
    <row r="136" spans="3:8" x14ac:dyDescent="0.3">
      <c r="E136" t="s">
        <v>112</v>
      </c>
      <c r="G136">
        <v>229.965325878877</v>
      </c>
    </row>
    <row r="137" spans="3:8" x14ac:dyDescent="0.3">
      <c r="D137" t="s">
        <v>113</v>
      </c>
      <c r="G137">
        <v>1684.0245544941899</v>
      </c>
    </row>
    <row r="138" spans="3:8" x14ac:dyDescent="0.3">
      <c r="E138" t="s">
        <v>114</v>
      </c>
      <c r="G138">
        <v>1542.13031207002</v>
      </c>
    </row>
    <row r="139" spans="3:8" x14ac:dyDescent="0.3">
      <c r="F139" t="s">
        <v>115</v>
      </c>
      <c r="G139">
        <v>1496.8438659429401</v>
      </c>
    </row>
    <row r="140" spans="3:8" x14ac:dyDescent="0.3">
      <c r="D140" t="s">
        <v>86</v>
      </c>
      <c r="G140">
        <v>1077.92344562941</v>
      </c>
    </row>
    <row r="141" spans="3:8" x14ac:dyDescent="0.3">
      <c r="E141" t="s">
        <v>116</v>
      </c>
      <c r="G141">
        <v>960.30783614758002</v>
      </c>
      <c r="H141">
        <v>619.83255591848501</v>
      </c>
    </row>
    <row r="142" spans="3:8" x14ac:dyDescent="0.3">
      <c r="D142" t="s">
        <v>117</v>
      </c>
      <c r="G142">
        <v>215.741307014049</v>
      </c>
    </row>
    <row r="143" spans="3:8" x14ac:dyDescent="0.3">
      <c r="C143" t="s">
        <v>118</v>
      </c>
      <c r="G143">
        <v>25820.802405993101</v>
      </c>
    </row>
    <row r="144" spans="3:8" x14ac:dyDescent="0.3">
      <c r="D144" t="s">
        <v>119</v>
      </c>
      <c r="G144">
        <v>25819.511392472199</v>
      </c>
    </row>
    <row r="145" spans="3:8" x14ac:dyDescent="0.3">
      <c r="E145" t="s">
        <v>120</v>
      </c>
      <c r="G145">
        <v>25719.907691803401</v>
      </c>
    </row>
    <row r="146" spans="3:8" x14ac:dyDescent="0.3">
      <c r="F146" t="s">
        <v>121</v>
      </c>
      <c r="G146">
        <v>19348.558482404402</v>
      </c>
    </row>
    <row r="147" spans="3:8" x14ac:dyDescent="0.3">
      <c r="F147" t="s">
        <v>122</v>
      </c>
      <c r="G147">
        <v>4222.4748920110096</v>
      </c>
    </row>
    <row r="148" spans="3:8" x14ac:dyDescent="0.3">
      <c r="F148" t="s">
        <v>123</v>
      </c>
      <c r="G148">
        <v>1675.9675929576799</v>
      </c>
    </row>
    <row r="149" spans="3:8" x14ac:dyDescent="0.3">
      <c r="F149" t="s">
        <v>124</v>
      </c>
      <c r="G149">
        <v>472.29894306091001</v>
      </c>
    </row>
    <row r="150" spans="3:8" x14ac:dyDescent="0.3">
      <c r="C150" t="s">
        <v>125</v>
      </c>
      <c r="G150">
        <v>22826.4267045093</v>
      </c>
    </row>
    <row r="151" spans="3:8" x14ac:dyDescent="0.3">
      <c r="D151" t="s">
        <v>126</v>
      </c>
      <c r="G151">
        <v>22456.196714909802</v>
      </c>
    </row>
    <row r="152" spans="3:8" x14ac:dyDescent="0.3">
      <c r="E152" t="s">
        <v>127</v>
      </c>
      <c r="G152">
        <v>10140.929771171999</v>
      </c>
    </row>
    <row r="153" spans="3:8" x14ac:dyDescent="0.3">
      <c r="F153" t="s">
        <v>128</v>
      </c>
      <c r="G153">
        <v>8409.0290346725105</v>
      </c>
    </row>
    <row r="154" spans="3:8" x14ac:dyDescent="0.3">
      <c r="F154" t="s">
        <v>50</v>
      </c>
      <c r="G154">
        <v>1533.19186289871</v>
      </c>
    </row>
    <row r="155" spans="3:8" x14ac:dyDescent="0.3">
      <c r="F155" t="s">
        <v>129</v>
      </c>
      <c r="G155">
        <v>198.708873600727</v>
      </c>
    </row>
    <row r="156" spans="3:8" x14ac:dyDescent="0.3">
      <c r="E156" t="s">
        <v>130</v>
      </c>
      <c r="G156">
        <v>7137.5881589015298</v>
      </c>
    </row>
    <row r="157" spans="3:8" x14ac:dyDescent="0.3">
      <c r="F157" t="s">
        <v>131</v>
      </c>
      <c r="G157">
        <v>4822.3048589625696</v>
      </c>
      <c r="H157">
        <v>149.839108271051</v>
      </c>
    </row>
    <row r="158" spans="3:8" x14ac:dyDescent="0.3">
      <c r="F158" t="s">
        <v>132</v>
      </c>
      <c r="G158">
        <v>1050.04885047627</v>
      </c>
    </row>
    <row r="159" spans="3:8" x14ac:dyDescent="0.3">
      <c r="F159" t="s">
        <v>133</v>
      </c>
      <c r="G159">
        <v>873.90762916530298</v>
      </c>
      <c r="H159">
        <v>27.558478730624898</v>
      </c>
    </row>
    <row r="160" spans="3:8" x14ac:dyDescent="0.3">
      <c r="F160" t="s">
        <v>134</v>
      </c>
      <c r="G160">
        <v>201.24132338111301</v>
      </c>
    </row>
    <row r="161" spans="3:8" x14ac:dyDescent="0.3">
      <c r="E161" t="s">
        <v>135</v>
      </c>
      <c r="G161">
        <v>4872.78191460177</v>
      </c>
    </row>
    <row r="162" spans="3:8" x14ac:dyDescent="0.3">
      <c r="F162" t="s">
        <v>136</v>
      </c>
      <c r="G162">
        <v>2035.3062951168399</v>
      </c>
    </row>
    <row r="163" spans="3:8" x14ac:dyDescent="0.3">
      <c r="F163" t="s">
        <v>137</v>
      </c>
      <c r="G163">
        <v>1403.0029339744499</v>
      </c>
      <c r="H163">
        <v>0.38071738855685699</v>
      </c>
    </row>
    <row r="164" spans="3:8" x14ac:dyDescent="0.3">
      <c r="F164" t="s">
        <v>138</v>
      </c>
      <c r="G164">
        <v>611.25550636505602</v>
      </c>
    </row>
    <row r="165" spans="3:8" x14ac:dyDescent="0.3">
      <c r="F165" t="s">
        <v>139</v>
      </c>
      <c r="G165">
        <v>436.92660505092601</v>
      </c>
    </row>
    <row r="166" spans="3:8" x14ac:dyDescent="0.3">
      <c r="F166" t="s">
        <v>140</v>
      </c>
      <c r="G166">
        <v>153.730704736626</v>
      </c>
      <c r="H166">
        <v>3.2008816039255601E-2</v>
      </c>
    </row>
    <row r="167" spans="3:8" x14ac:dyDescent="0.3">
      <c r="E167" t="s">
        <v>141</v>
      </c>
      <c r="G167">
        <v>151.454070323868</v>
      </c>
    </row>
    <row r="168" spans="3:8" x14ac:dyDescent="0.3">
      <c r="F168" t="s">
        <v>142</v>
      </c>
      <c r="G168">
        <v>150.48234952093</v>
      </c>
    </row>
    <row r="169" spans="3:8" x14ac:dyDescent="0.3">
      <c r="D169" t="s">
        <v>143</v>
      </c>
      <c r="G169">
        <v>370.22998959924701</v>
      </c>
    </row>
    <row r="170" spans="3:8" x14ac:dyDescent="0.3">
      <c r="E170" t="s">
        <v>129</v>
      </c>
      <c r="G170">
        <v>238.437511934497</v>
      </c>
    </row>
    <row r="171" spans="3:8" x14ac:dyDescent="0.3">
      <c r="C171" t="s">
        <v>144</v>
      </c>
      <c r="G171">
        <v>18473.141495370099</v>
      </c>
      <c r="H171">
        <v>12303.7099416</v>
      </c>
    </row>
    <row r="172" spans="3:8" x14ac:dyDescent="0.3">
      <c r="D172" t="s">
        <v>145</v>
      </c>
      <c r="G172">
        <v>2437.2357595844001</v>
      </c>
    </row>
    <row r="173" spans="3:8" x14ac:dyDescent="0.3">
      <c r="E173" t="s">
        <v>146</v>
      </c>
      <c r="G173">
        <v>1839.62305264315</v>
      </c>
    </row>
    <row r="174" spans="3:8" x14ac:dyDescent="0.3">
      <c r="F174" t="s">
        <v>147</v>
      </c>
      <c r="G174">
        <v>1141.19776570567</v>
      </c>
    </row>
    <row r="175" spans="3:8" x14ac:dyDescent="0.3">
      <c r="F175" t="s">
        <v>148</v>
      </c>
      <c r="G175">
        <v>501.30119715458102</v>
      </c>
    </row>
    <row r="176" spans="3:8" x14ac:dyDescent="0.3">
      <c r="E176" t="s">
        <v>149</v>
      </c>
      <c r="G176">
        <v>388.18258696539601</v>
      </c>
    </row>
    <row r="177" spans="4:8" x14ac:dyDescent="0.3">
      <c r="F177" t="s">
        <v>150</v>
      </c>
      <c r="G177">
        <v>190.45954023994199</v>
      </c>
    </row>
    <row r="178" spans="4:8" x14ac:dyDescent="0.3">
      <c r="F178" t="s">
        <v>148</v>
      </c>
      <c r="G178">
        <v>144.44866974540199</v>
      </c>
    </row>
    <row r="179" spans="4:8" x14ac:dyDescent="0.3">
      <c r="D179" t="s">
        <v>151</v>
      </c>
      <c r="G179">
        <v>1039.0893341147801</v>
      </c>
    </row>
    <row r="180" spans="4:8" x14ac:dyDescent="0.3">
      <c r="E180" t="s">
        <v>39</v>
      </c>
      <c r="G180">
        <v>298.00237856693298</v>
      </c>
      <c r="H180">
        <v>10.2614026268645</v>
      </c>
    </row>
    <row r="181" spans="4:8" x14ac:dyDescent="0.3">
      <c r="F181" t="s">
        <v>152</v>
      </c>
      <c r="G181">
        <v>197.20370510312901</v>
      </c>
      <c r="H181">
        <v>0.45137132881773001</v>
      </c>
    </row>
    <row r="182" spans="4:8" x14ac:dyDescent="0.3">
      <c r="E182" t="s">
        <v>153</v>
      </c>
      <c r="G182">
        <v>218.86589706107699</v>
      </c>
      <c r="H182">
        <v>4.2773940940470796</v>
      </c>
    </row>
    <row r="183" spans="4:8" x14ac:dyDescent="0.3">
      <c r="E183" t="s">
        <v>154</v>
      </c>
      <c r="G183">
        <v>143.861431171091</v>
      </c>
      <c r="H183">
        <v>5.9787350799681098</v>
      </c>
    </row>
    <row r="184" spans="4:8" x14ac:dyDescent="0.3">
      <c r="D184" t="s">
        <v>155</v>
      </c>
      <c r="G184">
        <v>925.63415908434797</v>
      </c>
    </row>
    <row r="185" spans="4:8" x14ac:dyDescent="0.3">
      <c r="E185" t="s">
        <v>19</v>
      </c>
      <c r="G185">
        <v>921.27445284314103</v>
      </c>
    </row>
    <row r="186" spans="4:8" x14ac:dyDescent="0.3">
      <c r="F186" t="s">
        <v>20</v>
      </c>
      <c r="G186">
        <v>204.84887710029</v>
      </c>
      <c r="H186">
        <v>0.85176130230164704</v>
      </c>
    </row>
    <row r="187" spans="4:8" x14ac:dyDescent="0.3">
      <c r="D187" t="s">
        <v>156</v>
      </c>
      <c r="G187">
        <v>634.11170417259598</v>
      </c>
    </row>
    <row r="188" spans="4:8" x14ac:dyDescent="0.3">
      <c r="E188" t="s">
        <v>157</v>
      </c>
      <c r="G188">
        <v>630.56951673482001</v>
      </c>
    </row>
    <row r="189" spans="4:8" x14ac:dyDescent="0.3">
      <c r="F189" t="s">
        <v>158</v>
      </c>
      <c r="G189">
        <v>587.28992537131796</v>
      </c>
      <c r="H189">
        <v>1.9789937948331799</v>
      </c>
    </row>
    <row r="190" spans="4:8" x14ac:dyDescent="0.3">
      <c r="D190" t="s">
        <v>159</v>
      </c>
      <c r="G190">
        <v>468.011281567862</v>
      </c>
    </row>
    <row r="191" spans="4:8" x14ac:dyDescent="0.3">
      <c r="E191" t="s">
        <v>160</v>
      </c>
      <c r="G191">
        <v>369.213657602382</v>
      </c>
    </row>
    <row r="192" spans="4:8" x14ac:dyDescent="0.3">
      <c r="F192" t="s">
        <v>147</v>
      </c>
      <c r="G192">
        <v>249.44323823922801</v>
      </c>
    </row>
    <row r="193" spans="3:8" x14ac:dyDescent="0.3">
      <c r="D193" t="s">
        <v>161</v>
      </c>
      <c r="G193">
        <v>364.948440085573</v>
      </c>
    </row>
    <row r="194" spans="3:8" x14ac:dyDescent="0.3">
      <c r="E194" t="s">
        <v>162</v>
      </c>
      <c r="G194">
        <v>363.96442453232902</v>
      </c>
    </row>
    <row r="195" spans="3:8" x14ac:dyDescent="0.3">
      <c r="F195" t="s">
        <v>163</v>
      </c>
      <c r="G195">
        <v>284.78012470635502</v>
      </c>
    </row>
    <row r="196" spans="3:8" x14ac:dyDescent="0.3">
      <c r="D196" t="s">
        <v>164</v>
      </c>
      <c r="G196">
        <v>230.68813434894699</v>
      </c>
    </row>
    <row r="197" spans="3:8" x14ac:dyDescent="0.3">
      <c r="E197" t="s">
        <v>165</v>
      </c>
      <c r="G197">
        <v>154.424401519246</v>
      </c>
    </row>
    <row r="198" spans="3:8" x14ac:dyDescent="0.3">
      <c r="C198" t="s">
        <v>166</v>
      </c>
      <c r="G198">
        <v>667.51247768535995</v>
      </c>
      <c r="H198">
        <v>450.82139322010602</v>
      </c>
    </row>
    <row r="199" spans="3:8" x14ac:dyDescent="0.3">
      <c r="C199" t="s">
        <v>167</v>
      </c>
      <c r="G199">
        <v>-146913.53178992099</v>
      </c>
    </row>
    <row r="200" spans="3:8" x14ac:dyDescent="0.3">
      <c r="D200" t="s">
        <v>168</v>
      </c>
      <c r="G200">
        <v>-182.69890361272601</v>
      </c>
      <c r="H200">
        <v>-34.560443774105202</v>
      </c>
    </row>
    <row r="201" spans="3:8" x14ac:dyDescent="0.3">
      <c r="D201" t="s">
        <v>169</v>
      </c>
      <c r="G201">
        <v>-279.185523373808</v>
      </c>
    </row>
    <row r="202" spans="3:8" x14ac:dyDescent="0.3">
      <c r="E202" t="s">
        <v>170</v>
      </c>
      <c r="G202">
        <v>-275.28452898210799</v>
      </c>
    </row>
    <row r="203" spans="3:8" x14ac:dyDescent="0.3">
      <c r="F203" t="s">
        <v>171</v>
      </c>
      <c r="G203">
        <v>-275.28452898210799</v>
      </c>
    </row>
    <row r="204" spans="3:8" x14ac:dyDescent="0.3">
      <c r="D204" t="s">
        <v>172</v>
      </c>
      <c r="G204">
        <v>-327.33619741592298</v>
      </c>
    </row>
    <row r="205" spans="3:8" x14ac:dyDescent="0.3">
      <c r="E205" t="s">
        <v>173</v>
      </c>
      <c r="G205">
        <v>-246.306020368709</v>
      </c>
    </row>
    <row r="206" spans="3:8" x14ac:dyDescent="0.3">
      <c r="F206" t="s">
        <v>174</v>
      </c>
      <c r="G206">
        <v>-231.397281519367</v>
      </c>
    </row>
    <row r="207" spans="3:8" x14ac:dyDescent="0.3">
      <c r="D207" t="s">
        <v>175</v>
      </c>
      <c r="G207">
        <v>-613.69694955196303</v>
      </c>
      <c r="H207">
        <v>-209.056329196935</v>
      </c>
    </row>
    <row r="208" spans="3:8" x14ac:dyDescent="0.3">
      <c r="E208" t="s">
        <v>176</v>
      </c>
      <c r="G208">
        <v>-403.25940469416798</v>
      </c>
    </row>
    <row r="209" spans="4:8" x14ac:dyDescent="0.3">
      <c r="F209" t="s">
        <v>177</v>
      </c>
      <c r="G209">
        <v>-401.26567840317801</v>
      </c>
      <c r="H209">
        <v>-89.923167128165403</v>
      </c>
    </row>
    <row r="210" spans="4:8" x14ac:dyDescent="0.3">
      <c r="D210" t="s">
        <v>178</v>
      </c>
      <c r="G210">
        <v>-650.65201200934996</v>
      </c>
      <c r="H210">
        <v>-563.60898179992103</v>
      </c>
    </row>
    <row r="211" spans="4:8" x14ac:dyDescent="0.3">
      <c r="D211" t="s">
        <v>179</v>
      </c>
      <c r="G211">
        <v>-1548.1613273350099</v>
      </c>
      <c r="H211">
        <v>-1341.05115062453</v>
      </c>
    </row>
    <row r="212" spans="4:8" x14ac:dyDescent="0.3">
      <c r="E212" t="s">
        <v>157</v>
      </c>
      <c r="G212">
        <v>-199.85322095823</v>
      </c>
    </row>
    <row r="213" spans="4:8" x14ac:dyDescent="0.3">
      <c r="F213" t="s">
        <v>158</v>
      </c>
      <c r="G213">
        <v>-186.136151695922</v>
      </c>
      <c r="H213">
        <v>-0.62722392005525696</v>
      </c>
    </row>
    <row r="214" spans="4:8" x14ac:dyDescent="0.3">
      <c r="D214" t="s">
        <v>48</v>
      </c>
      <c r="G214">
        <v>-2176.57029879845</v>
      </c>
      <c r="H214">
        <v>-2109.0546719404701</v>
      </c>
    </row>
    <row r="215" spans="4:8" x14ac:dyDescent="0.3">
      <c r="D215" t="s">
        <v>45</v>
      </c>
      <c r="G215">
        <v>-2355.9879314168202</v>
      </c>
      <c r="H215">
        <v>-1850.89962896457</v>
      </c>
    </row>
    <row r="216" spans="4:8" x14ac:dyDescent="0.3">
      <c r="E216" t="s">
        <v>39</v>
      </c>
      <c r="G216">
        <v>-499.45604815340198</v>
      </c>
      <c r="H216">
        <v>-17.198250662195701</v>
      </c>
    </row>
    <row r="217" spans="4:8" x14ac:dyDescent="0.3">
      <c r="F217" t="s">
        <v>152</v>
      </c>
      <c r="G217">
        <v>-330.51609757502399</v>
      </c>
      <c r="H217">
        <v>-0.75650449914250595</v>
      </c>
    </row>
    <row r="218" spans="4:8" x14ac:dyDescent="0.3">
      <c r="D218" t="s">
        <v>43</v>
      </c>
      <c r="G218">
        <v>-2410.6979098171801</v>
      </c>
      <c r="H218">
        <v>-97.577251819782703</v>
      </c>
    </row>
    <row r="219" spans="4:8" x14ac:dyDescent="0.3">
      <c r="E219" t="s">
        <v>44</v>
      </c>
      <c r="G219">
        <v>-2255.0709989870002</v>
      </c>
    </row>
    <row r="220" spans="4:8" x14ac:dyDescent="0.3">
      <c r="F220" t="s">
        <v>180</v>
      </c>
      <c r="G220">
        <v>-252.93600804394001</v>
      </c>
      <c r="H220">
        <v>-170.87898475251399</v>
      </c>
    </row>
    <row r="221" spans="4:8" x14ac:dyDescent="0.3">
      <c r="F221" t="s">
        <v>181</v>
      </c>
      <c r="G221">
        <v>-694.54502269042496</v>
      </c>
      <c r="H221">
        <v>-470.696886697465</v>
      </c>
    </row>
    <row r="222" spans="4:8" x14ac:dyDescent="0.3">
      <c r="F222" t="s">
        <v>182</v>
      </c>
      <c r="G222">
        <v>-1210.59618241629</v>
      </c>
      <c r="H222">
        <v>-825.14343759637995</v>
      </c>
    </row>
    <row r="223" spans="4:8" x14ac:dyDescent="0.3">
      <c r="D223" t="s">
        <v>49</v>
      </c>
      <c r="G223">
        <v>-2432.2405291114801</v>
      </c>
      <c r="H223">
        <v>-1935.12518550548</v>
      </c>
    </row>
    <row r="224" spans="4:8" x14ac:dyDescent="0.3">
      <c r="E224" t="s">
        <v>39</v>
      </c>
      <c r="G224">
        <v>-495.66839632913502</v>
      </c>
      <c r="H224">
        <v>-17.067826802607499</v>
      </c>
    </row>
    <row r="225" spans="4:8" x14ac:dyDescent="0.3">
      <c r="F225" t="s">
        <v>152</v>
      </c>
      <c r="G225">
        <v>-328.00961095911799</v>
      </c>
      <c r="H225">
        <v>-0.75076750655459401</v>
      </c>
    </row>
    <row r="226" spans="4:8" x14ac:dyDescent="0.3">
      <c r="D226" t="s">
        <v>42</v>
      </c>
      <c r="G226">
        <v>-2580.3474163894598</v>
      </c>
      <c r="H226">
        <v>-118.479870362147</v>
      </c>
    </row>
    <row r="227" spans="4:8" x14ac:dyDescent="0.3">
      <c r="E227" t="s">
        <v>34</v>
      </c>
      <c r="G227">
        <v>-2444.83822464694</v>
      </c>
      <c r="H227">
        <v>-5.1076234428812199</v>
      </c>
    </row>
    <row r="228" spans="4:8" x14ac:dyDescent="0.3">
      <c r="F228" t="s">
        <v>38</v>
      </c>
      <c r="G228">
        <v>-159.64905333029401</v>
      </c>
      <c r="H228">
        <v>-125.11020737312001</v>
      </c>
    </row>
    <row r="229" spans="4:8" x14ac:dyDescent="0.3">
      <c r="F229" t="s">
        <v>36</v>
      </c>
      <c r="G229">
        <v>-652.72576216833204</v>
      </c>
      <c r="H229">
        <v>-548.430299962719</v>
      </c>
    </row>
    <row r="230" spans="4:8" x14ac:dyDescent="0.3">
      <c r="F230" t="s">
        <v>35</v>
      </c>
      <c r="G230">
        <v>-1134.1896305919599</v>
      </c>
      <c r="H230">
        <v>-1098.6143163090901</v>
      </c>
    </row>
    <row r="231" spans="4:8" x14ac:dyDescent="0.3">
      <c r="D231" t="s">
        <v>41</v>
      </c>
      <c r="G231">
        <v>-4854.0589349352203</v>
      </c>
      <c r="H231">
        <v>-4845.9765741519705</v>
      </c>
    </row>
    <row r="232" spans="4:8" x14ac:dyDescent="0.3">
      <c r="D232" t="s">
        <v>40</v>
      </c>
      <c r="G232">
        <v>-4907.7614934041003</v>
      </c>
      <c r="H232">
        <v>-4125.2118426371499</v>
      </c>
    </row>
    <row r="233" spans="4:8" x14ac:dyDescent="0.3">
      <c r="E233" t="s">
        <v>37</v>
      </c>
      <c r="G233">
        <v>-749.23384181490098</v>
      </c>
    </row>
    <row r="234" spans="4:8" x14ac:dyDescent="0.3">
      <c r="F234" t="s">
        <v>183</v>
      </c>
      <c r="G234">
        <v>-740.17931754201902</v>
      </c>
      <c r="H234">
        <v>-703.05801683273</v>
      </c>
    </row>
    <row r="235" spans="4:8" x14ac:dyDescent="0.3">
      <c r="D235" t="s">
        <v>38</v>
      </c>
      <c r="G235">
        <v>-9852.8503989364908</v>
      </c>
      <c r="H235">
        <v>-7721.2619236581404</v>
      </c>
    </row>
    <row r="236" spans="4:8" x14ac:dyDescent="0.3">
      <c r="E236" t="s">
        <v>39</v>
      </c>
      <c r="G236">
        <v>-2083.54408137462</v>
      </c>
      <c r="H236">
        <v>-71.744678054652795</v>
      </c>
    </row>
    <row r="237" spans="4:8" x14ac:dyDescent="0.3">
      <c r="F237" t="s">
        <v>184</v>
      </c>
      <c r="G237">
        <v>-301.31725450208597</v>
      </c>
    </row>
    <row r="238" spans="4:8" x14ac:dyDescent="0.3">
      <c r="F238" t="s">
        <v>152</v>
      </c>
      <c r="G238">
        <v>-1378.7897082186601</v>
      </c>
      <c r="H238">
        <v>-3.15585420889232</v>
      </c>
    </row>
    <row r="239" spans="4:8" x14ac:dyDescent="0.3">
      <c r="D239" t="s">
        <v>36</v>
      </c>
      <c r="G239">
        <v>-40682.926975887101</v>
      </c>
      <c r="H239">
        <v>-34182.425664690003</v>
      </c>
    </row>
    <row r="240" spans="4:8" x14ac:dyDescent="0.3">
      <c r="E240" t="s">
        <v>185</v>
      </c>
      <c r="G240">
        <v>-158.18545289906001</v>
      </c>
    </row>
    <row r="241" spans="2:8" x14ac:dyDescent="0.3">
      <c r="E241" t="s">
        <v>37</v>
      </c>
      <c r="G241">
        <v>-6208.3187676819298</v>
      </c>
    </row>
    <row r="242" spans="2:8" x14ac:dyDescent="0.3">
      <c r="F242" t="s">
        <v>183</v>
      </c>
      <c r="G242">
        <v>-6133.2909594884304</v>
      </c>
      <c r="H242">
        <v>-5825.6955800325504</v>
      </c>
    </row>
    <row r="243" spans="2:8" x14ac:dyDescent="0.3">
      <c r="D243" t="s">
        <v>35</v>
      </c>
      <c r="G243">
        <v>-70627.226215421004</v>
      </c>
      <c r="H243">
        <v>-68411.912566124796</v>
      </c>
    </row>
    <row r="244" spans="2:8" x14ac:dyDescent="0.3">
      <c r="E244" t="s">
        <v>186</v>
      </c>
      <c r="G244">
        <v>-140.94047785168999</v>
      </c>
    </row>
    <row r="245" spans="2:8" x14ac:dyDescent="0.3">
      <c r="E245" t="s">
        <v>187</v>
      </c>
      <c r="G245">
        <v>-487.510723199984</v>
      </c>
    </row>
    <row r="246" spans="2:8" x14ac:dyDescent="0.3">
      <c r="F246" t="s">
        <v>188</v>
      </c>
      <c r="G246">
        <v>-487.510723199984</v>
      </c>
      <c r="H246">
        <v>-436.97296710063603</v>
      </c>
    </row>
    <row r="247" spans="2:8" x14ac:dyDescent="0.3">
      <c r="E247" t="s">
        <v>189</v>
      </c>
      <c r="G247">
        <v>-1471.0799955908401</v>
      </c>
    </row>
    <row r="248" spans="2:8" x14ac:dyDescent="0.3">
      <c r="F248" t="s">
        <v>14</v>
      </c>
      <c r="G248">
        <v>-156.698341419222</v>
      </c>
    </row>
    <row r="249" spans="2:8" x14ac:dyDescent="0.3">
      <c r="F249" t="s">
        <v>190</v>
      </c>
      <c r="G249">
        <v>-1300.21605633537</v>
      </c>
      <c r="H249">
        <v>-466.04576531499299</v>
      </c>
    </row>
    <row r="250" spans="2:8" x14ac:dyDescent="0.3">
      <c r="B250" t="s">
        <v>196</v>
      </c>
      <c r="G250">
        <v>40494.281470073198</v>
      </c>
    </row>
    <row r="251" spans="2:8" x14ac:dyDescent="0.3">
      <c r="C251" t="s">
        <v>197</v>
      </c>
      <c r="G251">
        <v>35634.008565795302</v>
      </c>
    </row>
    <row r="252" spans="2:8" x14ac:dyDescent="0.3">
      <c r="D252" t="s">
        <v>198</v>
      </c>
      <c r="G252">
        <v>29525.610864593</v>
      </c>
      <c r="H252">
        <v>1151.44491398322</v>
      </c>
    </row>
    <row r="253" spans="2:8" x14ac:dyDescent="0.3">
      <c r="E253" t="s">
        <v>199</v>
      </c>
      <c r="G253">
        <v>24792.311739985998</v>
      </c>
    </row>
    <row r="254" spans="2:8" x14ac:dyDescent="0.3">
      <c r="F254" t="s">
        <v>200</v>
      </c>
      <c r="G254">
        <v>24200.862561176498</v>
      </c>
      <c r="H254">
        <v>11638.9148519628</v>
      </c>
    </row>
    <row r="255" spans="2:8" x14ac:dyDescent="0.3">
      <c r="F255" t="s">
        <v>85</v>
      </c>
      <c r="G255">
        <v>376.97633457543401</v>
      </c>
    </row>
    <row r="256" spans="2:8" x14ac:dyDescent="0.3">
      <c r="F256" t="s">
        <v>117</v>
      </c>
      <c r="G256">
        <v>132.92840119349901</v>
      </c>
    </row>
    <row r="257" spans="4:8" x14ac:dyDescent="0.3">
      <c r="E257" t="s">
        <v>201</v>
      </c>
      <c r="G257">
        <v>1179.6964486868301</v>
      </c>
    </row>
    <row r="258" spans="4:8" x14ac:dyDescent="0.3">
      <c r="F258" t="s">
        <v>202</v>
      </c>
      <c r="G258">
        <v>1174.72170200093</v>
      </c>
    </row>
    <row r="259" spans="4:8" x14ac:dyDescent="0.3">
      <c r="E259" t="s">
        <v>203</v>
      </c>
      <c r="G259">
        <v>905.20193442717004</v>
      </c>
    </row>
    <row r="260" spans="4:8" x14ac:dyDescent="0.3">
      <c r="F260" t="s">
        <v>204</v>
      </c>
      <c r="G260">
        <v>901.25893990176701</v>
      </c>
      <c r="H260">
        <v>18.8690750666076</v>
      </c>
    </row>
    <row r="261" spans="4:8" x14ac:dyDescent="0.3">
      <c r="E261" t="s">
        <v>205</v>
      </c>
      <c r="G261">
        <v>758.06785359817502</v>
      </c>
    </row>
    <row r="262" spans="4:8" x14ac:dyDescent="0.3">
      <c r="F262" t="s">
        <v>206</v>
      </c>
      <c r="G262">
        <v>758.05580815974201</v>
      </c>
      <c r="H262">
        <v>698.44677934508297</v>
      </c>
    </row>
    <row r="263" spans="4:8" x14ac:dyDescent="0.3">
      <c r="E263" t="s">
        <v>79</v>
      </c>
      <c r="G263">
        <v>255.353511439214</v>
      </c>
    </row>
    <row r="264" spans="4:8" x14ac:dyDescent="0.3">
      <c r="E264" t="s">
        <v>207</v>
      </c>
      <c r="G264">
        <v>208.50509227592599</v>
      </c>
    </row>
    <row r="265" spans="4:8" x14ac:dyDescent="0.3">
      <c r="E265" t="s">
        <v>208</v>
      </c>
      <c r="G265">
        <v>181.772395446254</v>
      </c>
    </row>
    <row r="266" spans="4:8" x14ac:dyDescent="0.3">
      <c r="F266" t="s">
        <v>209</v>
      </c>
      <c r="G266">
        <v>178.719480221824</v>
      </c>
    </row>
    <row r="267" spans="4:8" x14ac:dyDescent="0.3">
      <c r="D267" t="s">
        <v>210</v>
      </c>
      <c r="G267">
        <v>5330.3657147189797</v>
      </c>
      <c r="H267">
        <v>211.77428601678</v>
      </c>
    </row>
    <row r="268" spans="4:8" x14ac:dyDescent="0.3">
      <c r="E268" t="s">
        <v>199</v>
      </c>
      <c r="G268">
        <v>4559.8135470313</v>
      </c>
    </row>
    <row r="269" spans="4:8" x14ac:dyDescent="0.3">
      <c r="F269" t="s">
        <v>200</v>
      </c>
      <c r="G269">
        <v>4451.0339380057203</v>
      </c>
      <c r="H269">
        <v>2140.6346520372399</v>
      </c>
    </row>
    <row r="270" spans="4:8" x14ac:dyDescent="0.3">
      <c r="E270" t="s">
        <v>203</v>
      </c>
      <c r="G270">
        <v>166.48516228290501</v>
      </c>
    </row>
    <row r="271" spans="4:8" x14ac:dyDescent="0.3">
      <c r="F271" t="s">
        <v>204</v>
      </c>
      <c r="G271">
        <v>165.75996488940001</v>
      </c>
      <c r="H271">
        <v>3.4704090933924499</v>
      </c>
    </row>
    <row r="272" spans="4:8" x14ac:dyDescent="0.3">
      <c r="E272" t="s">
        <v>205</v>
      </c>
      <c r="G272">
        <v>139.424193461995</v>
      </c>
    </row>
    <row r="273" spans="3:8" x14ac:dyDescent="0.3">
      <c r="F273" t="s">
        <v>206</v>
      </c>
      <c r="G273">
        <v>139.421978059336</v>
      </c>
      <c r="H273">
        <v>128.45865765722601</v>
      </c>
    </row>
    <row r="274" spans="3:8" x14ac:dyDescent="0.3">
      <c r="E274" t="s">
        <v>141</v>
      </c>
      <c r="G274">
        <v>134.52254879601199</v>
      </c>
    </row>
    <row r="275" spans="3:8" x14ac:dyDescent="0.3">
      <c r="F275" t="s">
        <v>142</v>
      </c>
      <c r="G275">
        <v>133.659459683585</v>
      </c>
    </row>
    <row r="276" spans="3:8" x14ac:dyDescent="0.3">
      <c r="D276" t="s">
        <v>85</v>
      </c>
      <c r="G276">
        <v>495.89999776030601</v>
      </c>
    </row>
    <row r="277" spans="3:8" x14ac:dyDescent="0.3">
      <c r="E277" t="s">
        <v>104</v>
      </c>
      <c r="G277">
        <v>162.665457259747</v>
      </c>
    </row>
    <row r="278" spans="3:8" x14ac:dyDescent="0.3">
      <c r="E278" t="s">
        <v>107</v>
      </c>
      <c r="G278">
        <v>134.188474517625</v>
      </c>
    </row>
    <row r="279" spans="3:8" x14ac:dyDescent="0.3">
      <c r="D279" t="s">
        <v>117</v>
      </c>
      <c r="G279">
        <v>174.86294976149699</v>
      </c>
    </row>
    <row r="280" spans="3:8" x14ac:dyDescent="0.3">
      <c r="C280" t="s">
        <v>211</v>
      </c>
      <c r="G280">
        <v>2299.4815918853801</v>
      </c>
    </row>
    <row r="281" spans="3:8" x14ac:dyDescent="0.3">
      <c r="D281" t="s">
        <v>212</v>
      </c>
      <c r="G281">
        <v>1497.3469841333999</v>
      </c>
    </row>
    <row r="282" spans="3:8" x14ac:dyDescent="0.3">
      <c r="E282" t="s">
        <v>213</v>
      </c>
      <c r="G282">
        <v>1195.9273710776899</v>
      </c>
    </row>
    <row r="283" spans="3:8" x14ac:dyDescent="0.3">
      <c r="F283" t="s">
        <v>214</v>
      </c>
      <c r="G283">
        <v>771.62039847562903</v>
      </c>
      <c r="H283">
        <v>765.238135864181</v>
      </c>
    </row>
    <row r="284" spans="3:8" x14ac:dyDescent="0.3">
      <c r="F284" t="s">
        <v>215</v>
      </c>
      <c r="G284">
        <v>381.051643035236</v>
      </c>
      <c r="H284">
        <v>377.91900872202399</v>
      </c>
    </row>
    <row r="285" spans="3:8" x14ac:dyDescent="0.3">
      <c r="E285" t="s">
        <v>216</v>
      </c>
      <c r="G285">
        <v>301.41961305568299</v>
      </c>
    </row>
    <row r="286" spans="3:8" x14ac:dyDescent="0.3">
      <c r="F286" t="s">
        <v>217</v>
      </c>
      <c r="G286">
        <v>225.620459974889</v>
      </c>
    </row>
    <row r="287" spans="3:8" x14ac:dyDescent="0.3">
      <c r="D287" t="s">
        <v>218</v>
      </c>
      <c r="G287">
        <v>739.47685228411399</v>
      </c>
    </row>
    <row r="288" spans="3:8" x14ac:dyDescent="0.3">
      <c r="E288" t="s">
        <v>213</v>
      </c>
      <c r="G288">
        <v>590.61835185568395</v>
      </c>
    </row>
    <row r="289" spans="3:8" x14ac:dyDescent="0.3">
      <c r="F289" t="s">
        <v>214</v>
      </c>
      <c r="G289">
        <v>381.07094044952299</v>
      </c>
      <c r="H289">
        <v>377.91900872202399</v>
      </c>
    </row>
    <row r="290" spans="3:8" x14ac:dyDescent="0.3">
      <c r="F290" t="s">
        <v>215</v>
      </c>
      <c r="G290">
        <v>188.185418967847</v>
      </c>
      <c r="H290">
        <v>186.63834231438099</v>
      </c>
    </row>
    <row r="291" spans="3:8" x14ac:dyDescent="0.3">
      <c r="E291" t="s">
        <v>216</v>
      </c>
      <c r="G291">
        <v>148.85850042841801</v>
      </c>
    </row>
    <row r="292" spans="3:8" x14ac:dyDescent="0.3">
      <c r="C292" t="s">
        <v>219</v>
      </c>
      <c r="G292">
        <v>1156.46930157409</v>
      </c>
    </row>
    <row r="293" spans="3:8" x14ac:dyDescent="0.3">
      <c r="D293" t="s">
        <v>220</v>
      </c>
      <c r="G293">
        <v>805.277979614728</v>
      </c>
    </row>
    <row r="294" spans="3:8" x14ac:dyDescent="0.3">
      <c r="E294" t="s">
        <v>221</v>
      </c>
      <c r="G294">
        <v>531.92091359550898</v>
      </c>
    </row>
    <row r="295" spans="3:8" x14ac:dyDescent="0.3">
      <c r="F295" t="s">
        <v>222</v>
      </c>
      <c r="G295">
        <v>359.11499435729797</v>
      </c>
      <c r="H295">
        <v>41.574584473683899</v>
      </c>
    </row>
    <row r="296" spans="3:8" x14ac:dyDescent="0.3">
      <c r="F296" t="s">
        <v>223</v>
      </c>
      <c r="G296">
        <v>167.391573646426</v>
      </c>
      <c r="H296">
        <v>14.959240373147299</v>
      </c>
    </row>
    <row r="297" spans="3:8" x14ac:dyDescent="0.3">
      <c r="E297" t="s">
        <v>224</v>
      </c>
      <c r="G297">
        <v>249.76956817162801</v>
      </c>
    </row>
    <row r="298" spans="3:8" x14ac:dyDescent="0.3">
      <c r="F298" t="s">
        <v>225</v>
      </c>
      <c r="G298">
        <v>164.98801982848099</v>
      </c>
    </row>
    <row r="299" spans="3:8" x14ac:dyDescent="0.3">
      <c r="D299" t="s">
        <v>226</v>
      </c>
      <c r="G299">
        <v>332.391358714771</v>
      </c>
    </row>
    <row r="300" spans="3:8" x14ac:dyDescent="0.3">
      <c r="E300" t="s">
        <v>227</v>
      </c>
      <c r="G300">
        <v>198.822087863272</v>
      </c>
    </row>
    <row r="301" spans="3:8" x14ac:dyDescent="0.3">
      <c r="C301" t="s">
        <v>228</v>
      </c>
      <c r="G301">
        <v>910.01125421894699</v>
      </c>
    </row>
    <row r="302" spans="3:8" x14ac:dyDescent="0.3">
      <c r="D302" t="s">
        <v>229</v>
      </c>
      <c r="G302">
        <v>815.46655746711303</v>
      </c>
    </row>
    <row r="303" spans="3:8" x14ac:dyDescent="0.3">
      <c r="E303" t="s">
        <v>230</v>
      </c>
      <c r="G303">
        <v>360.85505346179201</v>
      </c>
    </row>
    <row r="304" spans="3:8" x14ac:dyDescent="0.3">
      <c r="F304" t="s">
        <v>231</v>
      </c>
      <c r="G304">
        <v>273.793245644075</v>
      </c>
      <c r="H304">
        <v>1.1752814580750599</v>
      </c>
    </row>
    <row r="305" spans="2:8" x14ac:dyDescent="0.3">
      <c r="E305" t="s">
        <v>232</v>
      </c>
      <c r="G305">
        <v>326.30820791915801</v>
      </c>
    </row>
    <row r="306" spans="2:8" x14ac:dyDescent="0.3">
      <c r="F306" t="s">
        <v>233</v>
      </c>
      <c r="G306">
        <v>250.79786047133001</v>
      </c>
      <c r="H306">
        <v>1.0185806082223601</v>
      </c>
    </row>
    <row r="307" spans="2:8" x14ac:dyDescent="0.3">
      <c r="C307" t="s">
        <v>234</v>
      </c>
      <c r="G307">
        <v>367.55752330823401</v>
      </c>
    </row>
    <row r="308" spans="2:8" x14ac:dyDescent="0.3">
      <c r="D308" t="s">
        <v>235</v>
      </c>
      <c r="G308">
        <v>197.82609805437701</v>
      </c>
      <c r="H308">
        <v>142.779831660268</v>
      </c>
    </row>
    <row r="309" spans="2:8" x14ac:dyDescent="0.3">
      <c r="B309" t="s">
        <v>166</v>
      </c>
      <c r="G309">
        <v>38763.255321545599</v>
      </c>
      <c r="H309">
        <v>26179.7424827211</v>
      </c>
    </row>
    <row r="310" spans="2:8" x14ac:dyDescent="0.3">
      <c r="C310" t="s">
        <v>236</v>
      </c>
      <c r="G310">
        <v>6083.7955254368799</v>
      </c>
    </row>
    <row r="311" spans="2:8" x14ac:dyDescent="0.3">
      <c r="D311" t="s">
        <v>237</v>
      </c>
      <c r="G311">
        <v>6043.8052901241599</v>
      </c>
    </row>
    <row r="312" spans="2:8" x14ac:dyDescent="0.3">
      <c r="E312" t="s">
        <v>100</v>
      </c>
      <c r="G312">
        <v>1547.67507962593</v>
      </c>
    </row>
    <row r="313" spans="2:8" x14ac:dyDescent="0.3">
      <c r="F313" t="s">
        <v>101</v>
      </c>
      <c r="G313">
        <v>1547.67507962593</v>
      </c>
      <c r="H313">
        <v>1234.9983658091001</v>
      </c>
    </row>
    <row r="314" spans="2:8" x14ac:dyDescent="0.3">
      <c r="E314" t="s">
        <v>79</v>
      </c>
      <c r="G314">
        <v>1390.36448556254</v>
      </c>
    </row>
    <row r="315" spans="2:8" x14ac:dyDescent="0.3">
      <c r="F315" t="s">
        <v>97</v>
      </c>
      <c r="G315">
        <v>584.70762693602705</v>
      </c>
    </row>
    <row r="316" spans="2:8" x14ac:dyDescent="0.3">
      <c r="F316" t="s">
        <v>238</v>
      </c>
      <c r="G316">
        <v>392.98987215809399</v>
      </c>
      <c r="H316">
        <v>1.99742137972607</v>
      </c>
    </row>
    <row r="317" spans="2:8" x14ac:dyDescent="0.3">
      <c r="F317" t="s">
        <v>239</v>
      </c>
      <c r="G317">
        <v>179.171416458393</v>
      </c>
    </row>
    <row r="318" spans="2:8" x14ac:dyDescent="0.3">
      <c r="E318" t="s">
        <v>240</v>
      </c>
      <c r="G318">
        <v>902.82203094198996</v>
      </c>
    </row>
    <row r="319" spans="2:8" x14ac:dyDescent="0.3">
      <c r="F319" t="s">
        <v>241</v>
      </c>
      <c r="G319">
        <v>522.08009511721104</v>
      </c>
    </row>
    <row r="320" spans="2:8" x14ac:dyDescent="0.3">
      <c r="F320" t="s">
        <v>85</v>
      </c>
      <c r="G320">
        <v>210.070679452371</v>
      </c>
    </row>
    <row r="321" spans="3:8" x14ac:dyDescent="0.3">
      <c r="E321" t="s">
        <v>242</v>
      </c>
      <c r="G321">
        <v>853.32418544680399</v>
      </c>
    </row>
    <row r="322" spans="3:8" x14ac:dyDescent="0.3">
      <c r="F322" t="s">
        <v>243</v>
      </c>
      <c r="G322">
        <v>560.17292820469697</v>
      </c>
    </row>
    <row r="323" spans="3:8" x14ac:dyDescent="0.3">
      <c r="F323" t="s">
        <v>244</v>
      </c>
      <c r="G323">
        <v>275.28702207750098</v>
      </c>
    </row>
    <row r="324" spans="3:8" x14ac:dyDescent="0.3">
      <c r="E324" t="s">
        <v>245</v>
      </c>
      <c r="G324">
        <v>502.35316601320397</v>
      </c>
    </row>
    <row r="325" spans="3:8" x14ac:dyDescent="0.3">
      <c r="F325" t="s">
        <v>246</v>
      </c>
      <c r="G325">
        <v>259.13562984614998</v>
      </c>
    </row>
    <row r="326" spans="3:8" x14ac:dyDescent="0.3">
      <c r="E326" t="s">
        <v>247</v>
      </c>
      <c r="G326">
        <v>426.86765941730198</v>
      </c>
    </row>
    <row r="327" spans="3:8" x14ac:dyDescent="0.3">
      <c r="F327" t="s">
        <v>248</v>
      </c>
      <c r="G327">
        <v>268.64604613111499</v>
      </c>
    </row>
    <row r="328" spans="3:8" x14ac:dyDescent="0.3">
      <c r="E328" t="s">
        <v>249</v>
      </c>
      <c r="G328">
        <v>352.692380021345</v>
      </c>
    </row>
    <row r="329" spans="3:8" x14ac:dyDescent="0.3">
      <c r="F329" t="s">
        <v>250</v>
      </c>
      <c r="G329">
        <v>231.51746390928199</v>
      </c>
    </row>
    <row r="330" spans="3:8" x14ac:dyDescent="0.3">
      <c r="C330" t="s">
        <v>76</v>
      </c>
      <c r="G330">
        <v>4834.9509850956902</v>
      </c>
    </row>
    <row r="331" spans="3:8" x14ac:dyDescent="0.3">
      <c r="D331" t="s">
        <v>251</v>
      </c>
      <c r="G331">
        <v>4805.8437805966196</v>
      </c>
    </row>
    <row r="332" spans="3:8" x14ac:dyDescent="0.3">
      <c r="E332" t="s">
        <v>252</v>
      </c>
      <c r="G332">
        <v>4555.5793492961902</v>
      </c>
    </row>
    <row r="333" spans="3:8" x14ac:dyDescent="0.3">
      <c r="F333" t="s">
        <v>253</v>
      </c>
      <c r="G333">
        <v>4443.4736988106797</v>
      </c>
    </row>
    <row r="334" spans="3:8" x14ac:dyDescent="0.3">
      <c r="C334" t="s">
        <v>254</v>
      </c>
      <c r="G334">
        <v>979.75976810511895</v>
      </c>
    </row>
    <row r="335" spans="3:8" x14ac:dyDescent="0.3">
      <c r="D335" t="s">
        <v>255</v>
      </c>
      <c r="G335">
        <v>669.70206596499804</v>
      </c>
      <c r="H335">
        <v>17.605265851661098</v>
      </c>
    </row>
    <row r="336" spans="3:8" x14ac:dyDescent="0.3">
      <c r="E336" t="s">
        <v>249</v>
      </c>
      <c r="G336">
        <v>138.48683385969699</v>
      </c>
    </row>
    <row r="337" spans="2:8" x14ac:dyDescent="0.3">
      <c r="D337" t="s">
        <v>256</v>
      </c>
      <c r="G337">
        <v>310.057702140147</v>
      </c>
      <c r="H337">
        <v>8.6945021518482406</v>
      </c>
    </row>
    <row r="338" spans="2:8" x14ac:dyDescent="0.3">
      <c r="C338" t="s">
        <v>257</v>
      </c>
      <c r="G338">
        <v>685.00656018677205</v>
      </c>
    </row>
    <row r="339" spans="2:8" x14ac:dyDescent="0.3">
      <c r="D339" t="s">
        <v>258</v>
      </c>
      <c r="G339">
        <v>682.69856104999201</v>
      </c>
    </row>
    <row r="340" spans="2:8" x14ac:dyDescent="0.3">
      <c r="E340" t="s">
        <v>147</v>
      </c>
      <c r="G340">
        <v>286.03445334757203</v>
      </c>
    </row>
    <row r="341" spans="2:8" x14ac:dyDescent="0.3">
      <c r="F341" t="s">
        <v>31</v>
      </c>
      <c r="G341">
        <v>281.95795490706797</v>
      </c>
    </row>
    <row r="342" spans="2:8" x14ac:dyDescent="0.3">
      <c r="E342" t="s">
        <v>135</v>
      </c>
      <c r="G342">
        <v>148.13613095513401</v>
      </c>
    </row>
    <row r="343" spans="2:8" x14ac:dyDescent="0.3">
      <c r="E343" t="s">
        <v>259</v>
      </c>
      <c r="G343">
        <v>134.499986263339</v>
      </c>
    </row>
    <row r="344" spans="2:8" x14ac:dyDescent="0.3">
      <c r="B344" t="s">
        <v>191</v>
      </c>
      <c r="G344">
        <v>23098.219169109299</v>
      </c>
    </row>
    <row r="345" spans="2:8" x14ac:dyDescent="0.3">
      <c r="C345" t="s">
        <v>192</v>
      </c>
      <c r="G345">
        <v>22170.4844084953</v>
      </c>
      <c r="H345">
        <v>17834.1085173502</v>
      </c>
    </row>
    <row r="346" spans="2:8" x14ac:dyDescent="0.3">
      <c r="D346" t="s">
        <v>156</v>
      </c>
      <c r="G346">
        <v>3140.07021448773</v>
      </c>
    </row>
    <row r="347" spans="2:8" x14ac:dyDescent="0.3">
      <c r="E347" t="s">
        <v>157</v>
      </c>
      <c r="G347">
        <v>3122.5295868754301</v>
      </c>
    </row>
    <row r="348" spans="2:8" x14ac:dyDescent="0.3">
      <c r="F348" t="s">
        <v>158</v>
      </c>
      <c r="G348">
        <v>2908.2125275285098</v>
      </c>
      <c r="H348">
        <v>9.7998182795255602</v>
      </c>
    </row>
    <row r="349" spans="2:8" x14ac:dyDescent="0.3">
      <c r="D349" t="s">
        <v>155</v>
      </c>
      <c r="G349">
        <v>711.20617717896505</v>
      </c>
    </row>
    <row r="350" spans="2:8" x14ac:dyDescent="0.3">
      <c r="E350" t="s">
        <v>19</v>
      </c>
      <c r="G350">
        <v>707.85641963274395</v>
      </c>
    </row>
    <row r="351" spans="2:8" x14ac:dyDescent="0.3">
      <c r="F351" t="s">
        <v>20</v>
      </c>
      <c r="G351">
        <v>157.394566041101</v>
      </c>
      <c r="H351">
        <v>0.65444635305829302</v>
      </c>
    </row>
    <row r="352" spans="2:8" x14ac:dyDescent="0.3">
      <c r="D352" t="s">
        <v>193</v>
      </c>
      <c r="G352">
        <v>484.07413536712198</v>
      </c>
    </row>
    <row r="353" spans="2:8" x14ac:dyDescent="0.3">
      <c r="E353" t="s">
        <v>194</v>
      </c>
      <c r="G353">
        <v>324.04292858834498</v>
      </c>
    </row>
    <row r="354" spans="2:8" x14ac:dyDescent="0.3">
      <c r="F354" t="s">
        <v>260</v>
      </c>
      <c r="G354">
        <v>206.67167505058899</v>
      </c>
    </row>
    <row r="355" spans="2:8" x14ac:dyDescent="0.3">
      <c r="E355" t="s">
        <v>261</v>
      </c>
      <c r="G355">
        <v>160.03120677877899</v>
      </c>
    </row>
    <row r="356" spans="2:8" x14ac:dyDescent="0.3">
      <c r="C356" t="s">
        <v>195</v>
      </c>
      <c r="G356">
        <v>842.14876744450305</v>
      </c>
      <c r="H356">
        <v>628.25586119873799</v>
      </c>
    </row>
    <row r="357" spans="2:8" x14ac:dyDescent="0.3">
      <c r="B357" t="s">
        <v>262</v>
      </c>
      <c r="G357">
        <v>6028.0761036858703</v>
      </c>
    </row>
    <row r="358" spans="2:8" x14ac:dyDescent="0.3">
      <c r="C358" t="s">
        <v>263</v>
      </c>
      <c r="G358">
        <v>2599.1894145103201</v>
      </c>
      <c r="H358">
        <v>5.4088827827120198</v>
      </c>
    </row>
    <row r="359" spans="2:8" x14ac:dyDescent="0.3">
      <c r="D359" t="s">
        <v>79</v>
      </c>
      <c r="G359">
        <v>2115.7424066124399</v>
      </c>
    </row>
    <row r="360" spans="2:8" x14ac:dyDescent="0.3">
      <c r="E360" t="s">
        <v>97</v>
      </c>
      <c r="G360">
        <v>889.76001230192196</v>
      </c>
    </row>
    <row r="361" spans="2:8" x14ac:dyDescent="0.3">
      <c r="F361" t="s">
        <v>264</v>
      </c>
      <c r="G361">
        <v>543.19256223522802</v>
      </c>
    </row>
    <row r="362" spans="2:8" x14ac:dyDescent="0.3">
      <c r="F362" t="s">
        <v>265</v>
      </c>
      <c r="G362">
        <v>138.08171147179499</v>
      </c>
      <c r="H362">
        <v>0.74977880305933498</v>
      </c>
    </row>
    <row r="363" spans="2:8" x14ac:dyDescent="0.3">
      <c r="E363" t="s">
        <v>238</v>
      </c>
      <c r="G363">
        <v>598.01968946126601</v>
      </c>
      <c r="H363">
        <v>3.03951169700004</v>
      </c>
    </row>
    <row r="364" spans="2:8" x14ac:dyDescent="0.3">
      <c r="F364" t="s">
        <v>266</v>
      </c>
      <c r="G364">
        <v>593.88312781411196</v>
      </c>
    </row>
    <row r="365" spans="2:8" x14ac:dyDescent="0.3">
      <c r="E365" t="s">
        <v>239</v>
      </c>
      <c r="G365">
        <v>272.648336310508</v>
      </c>
    </row>
    <row r="366" spans="2:8" x14ac:dyDescent="0.3">
      <c r="F366" t="s">
        <v>267</v>
      </c>
      <c r="G366">
        <v>258.001792697685</v>
      </c>
    </row>
    <row r="367" spans="2:8" x14ac:dyDescent="0.3">
      <c r="E367" t="s">
        <v>155</v>
      </c>
      <c r="G367">
        <v>189.50099992974199</v>
      </c>
    </row>
    <row r="368" spans="2:8" x14ac:dyDescent="0.3">
      <c r="F368" t="s">
        <v>19</v>
      </c>
      <c r="G368">
        <v>188.60845649452</v>
      </c>
    </row>
    <row r="369" spans="3:8" x14ac:dyDescent="0.3">
      <c r="D369" t="s">
        <v>148</v>
      </c>
      <c r="G369">
        <v>372.632584123816</v>
      </c>
    </row>
    <row r="370" spans="3:8" x14ac:dyDescent="0.3">
      <c r="E370" t="s">
        <v>268</v>
      </c>
      <c r="G370">
        <v>223.22444863386099</v>
      </c>
    </row>
    <row r="371" spans="3:8" x14ac:dyDescent="0.3">
      <c r="C371" t="s">
        <v>269</v>
      </c>
      <c r="G371">
        <v>1834.2333175041899</v>
      </c>
      <c r="H371">
        <v>4.3556204221931001</v>
      </c>
    </row>
    <row r="372" spans="3:8" x14ac:dyDescent="0.3">
      <c r="D372" t="s">
        <v>79</v>
      </c>
      <c r="G372">
        <v>1413.4442034193801</v>
      </c>
    </row>
    <row r="373" spans="3:8" x14ac:dyDescent="0.3">
      <c r="E373" t="s">
        <v>97</v>
      </c>
      <c r="G373">
        <v>594.41363366919495</v>
      </c>
    </row>
    <row r="374" spans="3:8" x14ac:dyDescent="0.3">
      <c r="F374" t="s">
        <v>264</v>
      </c>
      <c r="G374">
        <v>362.88556491203502</v>
      </c>
    </row>
    <row r="375" spans="3:8" x14ac:dyDescent="0.3">
      <c r="E375" t="s">
        <v>238</v>
      </c>
      <c r="G375">
        <v>399.51341002473998</v>
      </c>
      <c r="H375">
        <v>2.0305780968056601</v>
      </c>
    </row>
    <row r="376" spans="3:8" x14ac:dyDescent="0.3">
      <c r="F376" t="s">
        <v>266</v>
      </c>
      <c r="G376">
        <v>396.74993604795299</v>
      </c>
    </row>
    <row r="377" spans="3:8" x14ac:dyDescent="0.3">
      <c r="E377" t="s">
        <v>239</v>
      </c>
      <c r="G377">
        <v>182.14561911015201</v>
      </c>
    </row>
    <row r="378" spans="3:8" x14ac:dyDescent="0.3">
      <c r="F378" t="s">
        <v>267</v>
      </c>
      <c r="G378">
        <v>172.36083996833699</v>
      </c>
    </row>
    <row r="379" spans="3:8" x14ac:dyDescent="0.3">
      <c r="D379" t="s">
        <v>148</v>
      </c>
      <c r="G379">
        <v>300.07048748992901</v>
      </c>
    </row>
    <row r="380" spans="3:8" x14ac:dyDescent="0.3">
      <c r="E380" t="s">
        <v>268</v>
      </c>
      <c r="G380">
        <v>179.75633901885701</v>
      </c>
    </row>
    <row r="381" spans="3:8" x14ac:dyDescent="0.3">
      <c r="C381" t="s">
        <v>270</v>
      </c>
      <c r="G381">
        <v>555.99825010755205</v>
      </c>
      <c r="H381">
        <v>1.1605509747527201</v>
      </c>
    </row>
    <row r="382" spans="3:8" x14ac:dyDescent="0.3">
      <c r="D382" t="s">
        <v>79</v>
      </c>
      <c r="G382">
        <v>451.42583813057797</v>
      </c>
    </row>
    <row r="383" spans="3:8" x14ac:dyDescent="0.3">
      <c r="E383" t="s">
        <v>97</v>
      </c>
      <c r="G383">
        <v>189.84383828255099</v>
      </c>
    </row>
    <row r="384" spans="3:8" x14ac:dyDescent="0.3">
      <c r="C384" t="s">
        <v>271</v>
      </c>
      <c r="G384">
        <v>378.135971828739</v>
      </c>
      <c r="H384">
        <v>1.1605509747527201</v>
      </c>
    </row>
    <row r="385" spans="2:8" x14ac:dyDescent="0.3">
      <c r="D385" t="s">
        <v>155</v>
      </c>
      <c r="G385">
        <v>277.520640074234</v>
      </c>
    </row>
    <row r="386" spans="2:8" x14ac:dyDescent="0.3">
      <c r="E386" t="s">
        <v>19</v>
      </c>
      <c r="G386">
        <v>276.21352704829297</v>
      </c>
    </row>
    <row r="387" spans="2:8" x14ac:dyDescent="0.3">
      <c r="C387" t="s">
        <v>272</v>
      </c>
      <c r="G387">
        <v>295.38159587893</v>
      </c>
      <c r="H387">
        <v>1.00917476065454</v>
      </c>
    </row>
    <row r="388" spans="2:8" x14ac:dyDescent="0.3">
      <c r="D388" t="s">
        <v>155</v>
      </c>
      <c r="G388">
        <v>201.32787030299801</v>
      </c>
    </row>
    <row r="389" spans="2:8" x14ac:dyDescent="0.3">
      <c r="E389" t="s">
        <v>19</v>
      </c>
      <c r="G389">
        <v>200.37962269990899</v>
      </c>
    </row>
    <row r="390" spans="2:8" x14ac:dyDescent="0.3">
      <c r="C390" t="s">
        <v>85</v>
      </c>
      <c r="G390">
        <v>133.47560048084799</v>
      </c>
    </row>
    <row r="391" spans="2:8" x14ac:dyDescent="0.3">
      <c r="B391" t="s">
        <v>273</v>
      </c>
      <c r="G391">
        <v>4493.2111478318802</v>
      </c>
    </row>
    <row r="392" spans="2:8" x14ac:dyDescent="0.3">
      <c r="C392" t="s">
        <v>274</v>
      </c>
      <c r="G392">
        <v>1292.4997271684199</v>
      </c>
    </row>
    <row r="393" spans="2:8" x14ac:dyDescent="0.3">
      <c r="D393" t="s">
        <v>19</v>
      </c>
      <c r="G393">
        <v>882.25088688032304</v>
      </c>
    </row>
    <row r="394" spans="2:8" x14ac:dyDescent="0.3">
      <c r="E394" t="s">
        <v>20</v>
      </c>
      <c r="G394">
        <v>196.17183884826599</v>
      </c>
      <c r="H394">
        <v>0.81568219117209695</v>
      </c>
    </row>
    <row r="395" spans="2:8" x14ac:dyDescent="0.3">
      <c r="F395" t="s">
        <v>21</v>
      </c>
      <c r="G395">
        <v>195.16957883766901</v>
      </c>
    </row>
    <row r="396" spans="2:8" x14ac:dyDescent="0.3">
      <c r="C396" t="s">
        <v>275</v>
      </c>
      <c r="G396">
        <v>1209.02396676387</v>
      </c>
    </row>
    <row r="397" spans="2:8" x14ac:dyDescent="0.3">
      <c r="D397" t="s">
        <v>276</v>
      </c>
      <c r="G397">
        <v>1209.0239355660599</v>
      </c>
    </row>
    <row r="398" spans="2:8" x14ac:dyDescent="0.3">
      <c r="E398" t="s">
        <v>277</v>
      </c>
      <c r="G398">
        <v>1083.5842238175601</v>
      </c>
    </row>
    <row r="399" spans="2:8" x14ac:dyDescent="0.3">
      <c r="F399" t="s">
        <v>278</v>
      </c>
      <c r="G399">
        <v>875.92842864509805</v>
      </c>
    </row>
    <row r="400" spans="2:8" x14ac:dyDescent="0.3">
      <c r="F400" t="s">
        <v>279</v>
      </c>
      <c r="G400">
        <v>182.20336937894601</v>
      </c>
    </row>
    <row r="401" spans="2:8" x14ac:dyDescent="0.3">
      <c r="C401" t="s">
        <v>280</v>
      </c>
      <c r="G401">
        <v>785.91035216406704</v>
      </c>
    </row>
    <row r="402" spans="2:8" x14ac:dyDescent="0.3">
      <c r="D402" t="s">
        <v>19</v>
      </c>
      <c r="G402">
        <v>727.25465280335698</v>
      </c>
    </row>
    <row r="403" spans="2:8" x14ac:dyDescent="0.3">
      <c r="E403" t="s">
        <v>20</v>
      </c>
      <c r="G403">
        <v>161.70783693498799</v>
      </c>
      <c r="H403">
        <v>0.67238092651440196</v>
      </c>
    </row>
    <row r="404" spans="2:8" x14ac:dyDescent="0.3">
      <c r="F404" t="s">
        <v>21</v>
      </c>
      <c r="G404">
        <v>160.88165668754999</v>
      </c>
    </row>
    <row r="405" spans="2:8" x14ac:dyDescent="0.3">
      <c r="C405" t="s">
        <v>281</v>
      </c>
      <c r="G405">
        <v>360.13878046342398</v>
      </c>
    </row>
    <row r="406" spans="2:8" x14ac:dyDescent="0.3">
      <c r="D406" t="s">
        <v>19</v>
      </c>
      <c r="G406">
        <v>258.61912879733899</v>
      </c>
    </row>
    <row r="407" spans="2:8" x14ac:dyDescent="0.3">
      <c r="C407" t="s">
        <v>282</v>
      </c>
      <c r="G407">
        <v>269.88898172749401</v>
      </c>
    </row>
    <row r="408" spans="2:8" x14ac:dyDescent="0.3">
      <c r="D408" t="s">
        <v>19</v>
      </c>
      <c r="G408">
        <v>263.19574639902999</v>
      </c>
    </row>
    <row r="409" spans="2:8" x14ac:dyDescent="0.3">
      <c r="C409" t="s">
        <v>283</v>
      </c>
      <c r="G409">
        <v>247.545344612007</v>
      </c>
    </row>
    <row r="410" spans="2:8" x14ac:dyDescent="0.3">
      <c r="D410" t="s">
        <v>19</v>
      </c>
      <c r="G410">
        <v>232.936198602036</v>
      </c>
    </row>
    <row r="411" spans="2:8" x14ac:dyDescent="0.3">
      <c r="C411" t="s">
        <v>284</v>
      </c>
      <c r="G411">
        <v>135.353305918373</v>
      </c>
    </row>
    <row r="412" spans="2:8" x14ac:dyDescent="0.3">
      <c r="B412" t="s">
        <v>285</v>
      </c>
      <c r="G412">
        <v>3453.2930751577801</v>
      </c>
    </row>
    <row r="413" spans="2:8" x14ac:dyDescent="0.3">
      <c r="C413" t="s">
        <v>286</v>
      </c>
      <c r="G413">
        <v>1133.3850709614301</v>
      </c>
    </row>
    <row r="414" spans="2:8" x14ac:dyDescent="0.3">
      <c r="D414" t="s">
        <v>287</v>
      </c>
      <c r="G414">
        <v>753.82680929242895</v>
      </c>
    </row>
    <row r="415" spans="2:8" x14ac:dyDescent="0.3">
      <c r="E415" t="s">
        <v>127</v>
      </c>
      <c r="G415">
        <v>488.52386112027699</v>
      </c>
    </row>
    <row r="416" spans="2:8" x14ac:dyDescent="0.3">
      <c r="F416" t="s">
        <v>128</v>
      </c>
      <c r="G416">
        <v>405.09217842812899</v>
      </c>
    </row>
    <row r="417" spans="3:8" x14ac:dyDescent="0.3">
      <c r="E417" t="s">
        <v>147</v>
      </c>
      <c r="G417">
        <v>263.140257471746</v>
      </c>
    </row>
    <row r="418" spans="3:8" x14ac:dyDescent="0.3">
      <c r="F418" t="s">
        <v>31</v>
      </c>
      <c r="G418">
        <v>259.39004194119298</v>
      </c>
    </row>
    <row r="419" spans="3:8" x14ac:dyDescent="0.3">
      <c r="D419" t="s">
        <v>288</v>
      </c>
      <c r="G419">
        <v>371.95290486578699</v>
      </c>
    </row>
    <row r="420" spans="3:8" x14ac:dyDescent="0.3">
      <c r="E420" t="s">
        <v>62</v>
      </c>
      <c r="G420">
        <v>281.63276975021699</v>
      </c>
      <c r="H420">
        <v>226.88460992016101</v>
      </c>
    </row>
    <row r="421" spans="3:8" x14ac:dyDescent="0.3">
      <c r="C421" t="s">
        <v>155</v>
      </c>
      <c r="G421">
        <v>841.68880381873305</v>
      </c>
    </row>
    <row r="422" spans="3:8" x14ac:dyDescent="0.3">
      <c r="D422" t="s">
        <v>19</v>
      </c>
      <c r="G422">
        <v>837.72447742136501</v>
      </c>
    </row>
    <row r="423" spans="3:8" x14ac:dyDescent="0.3">
      <c r="E423" t="s">
        <v>20</v>
      </c>
      <c r="G423">
        <v>186.271222424109</v>
      </c>
      <c r="H423">
        <v>0.77451544396605398</v>
      </c>
    </row>
    <row r="424" spans="3:8" x14ac:dyDescent="0.3">
      <c r="F424" t="s">
        <v>21</v>
      </c>
      <c r="G424">
        <v>185.319545575603</v>
      </c>
    </row>
    <row r="425" spans="3:8" x14ac:dyDescent="0.3">
      <c r="C425" t="s">
        <v>289</v>
      </c>
      <c r="G425">
        <v>446.899430810436</v>
      </c>
    </row>
    <row r="426" spans="3:8" x14ac:dyDescent="0.3">
      <c r="D426" t="s">
        <v>290</v>
      </c>
      <c r="G426">
        <v>354.25960961021701</v>
      </c>
      <c r="H426">
        <v>352.91819269809798</v>
      </c>
    </row>
    <row r="427" spans="3:8" x14ac:dyDescent="0.3">
      <c r="C427" t="s">
        <v>50</v>
      </c>
      <c r="G427">
        <v>377.083060371768</v>
      </c>
    </row>
    <row r="428" spans="3:8" x14ac:dyDescent="0.3">
      <c r="D428" t="s">
        <v>51</v>
      </c>
      <c r="G428">
        <v>376.46692560133903</v>
      </c>
    </row>
    <row r="429" spans="3:8" x14ac:dyDescent="0.3">
      <c r="C429" t="s">
        <v>193</v>
      </c>
      <c r="G429">
        <v>204.60200121516999</v>
      </c>
    </row>
    <row r="430" spans="3:8" x14ac:dyDescent="0.3">
      <c r="D430" t="s">
        <v>194</v>
      </c>
      <c r="G430">
        <v>136.96214448334001</v>
      </c>
    </row>
    <row r="431" spans="3:8" x14ac:dyDescent="0.3">
      <c r="C431" t="s">
        <v>291</v>
      </c>
      <c r="G431">
        <v>151.65903719322401</v>
      </c>
    </row>
    <row r="432" spans="3:8" x14ac:dyDescent="0.3">
      <c r="D432" t="s">
        <v>292</v>
      </c>
      <c r="G432">
        <v>134.07503296791</v>
      </c>
      <c r="H432">
        <v>126.902846262286</v>
      </c>
    </row>
    <row r="433" spans="2:8" x14ac:dyDescent="0.3">
      <c r="B433" t="s">
        <v>293</v>
      </c>
      <c r="G433">
        <v>3167.1159124701499</v>
      </c>
    </row>
    <row r="434" spans="2:8" x14ac:dyDescent="0.3">
      <c r="C434" t="s">
        <v>294</v>
      </c>
      <c r="G434">
        <v>1656.5622340943901</v>
      </c>
    </row>
    <row r="435" spans="2:8" x14ac:dyDescent="0.3">
      <c r="D435" t="s">
        <v>295</v>
      </c>
      <c r="G435">
        <v>1247.9310008078501</v>
      </c>
      <c r="H435">
        <v>3.6431386933079399</v>
      </c>
    </row>
    <row r="436" spans="2:8" x14ac:dyDescent="0.3">
      <c r="E436" t="s">
        <v>296</v>
      </c>
      <c r="G436">
        <v>629.82696819850901</v>
      </c>
      <c r="H436">
        <v>0.113709278893786</v>
      </c>
    </row>
    <row r="437" spans="2:8" x14ac:dyDescent="0.3">
      <c r="F437" t="s">
        <v>297</v>
      </c>
      <c r="G437">
        <v>206.72003302878201</v>
      </c>
      <c r="H437">
        <v>0.34894386534288901</v>
      </c>
    </row>
    <row r="438" spans="2:8" x14ac:dyDescent="0.3">
      <c r="E438" t="s">
        <v>298</v>
      </c>
      <c r="G438">
        <v>306.30849261461799</v>
      </c>
      <c r="H438">
        <v>306.30849261461799</v>
      </c>
    </row>
    <row r="439" spans="2:8" x14ac:dyDescent="0.3">
      <c r="E439" t="s">
        <v>299</v>
      </c>
      <c r="G439">
        <v>164.069908026501</v>
      </c>
    </row>
    <row r="440" spans="2:8" x14ac:dyDescent="0.3">
      <c r="F440" t="s">
        <v>300</v>
      </c>
      <c r="G440">
        <v>135.980363109417</v>
      </c>
      <c r="H440">
        <v>117.325758561208</v>
      </c>
    </row>
    <row r="441" spans="2:8" x14ac:dyDescent="0.3">
      <c r="D441" t="s">
        <v>301</v>
      </c>
      <c r="G441">
        <v>248.878879814013</v>
      </c>
      <c r="H441">
        <v>0.74477350039579404</v>
      </c>
    </row>
    <row r="442" spans="2:8" x14ac:dyDescent="0.3">
      <c r="C442" t="s">
        <v>193</v>
      </c>
      <c r="G442">
        <v>1246.7934449049401</v>
      </c>
    </row>
    <row r="443" spans="2:8" x14ac:dyDescent="0.3">
      <c r="D443" t="s">
        <v>194</v>
      </c>
      <c r="G443">
        <v>834.61306794535506</v>
      </c>
    </row>
    <row r="444" spans="2:8" x14ac:dyDescent="0.3">
      <c r="E444" t="s">
        <v>260</v>
      </c>
      <c r="G444">
        <v>532.30873305217301</v>
      </c>
    </row>
    <row r="445" spans="2:8" x14ac:dyDescent="0.3">
      <c r="F445" t="s">
        <v>302</v>
      </c>
      <c r="G445">
        <v>385.01643432988999</v>
      </c>
    </row>
    <row r="446" spans="2:8" x14ac:dyDescent="0.3">
      <c r="F446" t="s">
        <v>303</v>
      </c>
      <c r="G446">
        <v>147.29229872228399</v>
      </c>
    </row>
    <row r="447" spans="2:8" x14ac:dyDescent="0.3">
      <c r="E447" t="s">
        <v>304</v>
      </c>
      <c r="G447">
        <v>271.92865461889397</v>
      </c>
    </row>
    <row r="448" spans="2:8" x14ac:dyDescent="0.3">
      <c r="F448" t="s">
        <v>305</v>
      </c>
      <c r="G448">
        <v>183.084234663449</v>
      </c>
    </row>
    <row r="449" spans="2:8" x14ac:dyDescent="0.3">
      <c r="D449" t="s">
        <v>261</v>
      </c>
      <c r="G449">
        <v>412.18037695959401</v>
      </c>
    </row>
    <row r="450" spans="2:8" x14ac:dyDescent="0.3">
      <c r="E450" t="s">
        <v>260</v>
      </c>
      <c r="G450">
        <v>262.884949535315</v>
      </c>
    </row>
    <row r="451" spans="2:8" x14ac:dyDescent="0.3">
      <c r="F451" t="s">
        <v>302</v>
      </c>
      <c r="G451">
        <v>190.14346304019699</v>
      </c>
    </row>
    <row r="452" spans="2:8" x14ac:dyDescent="0.3">
      <c r="E452" t="s">
        <v>304</v>
      </c>
      <c r="G452">
        <v>134.294153388777</v>
      </c>
    </row>
    <row r="453" spans="2:8" x14ac:dyDescent="0.3">
      <c r="C453" t="s">
        <v>155</v>
      </c>
      <c r="G453">
        <v>246.58851674376899</v>
      </c>
    </row>
    <row r="454" spans="2:8" x14ac:dyDescent="0.3">
      <c r="D454" t="s">
        <v>19</v>
      </c>
      <c r="G454">
        <v>245.427092994541</v>
      </c>
    </row>
    <row r="455" spans="2:8" x14ac:dyDescent="0.3">
      <c r="B455" t="s">
        <v>306</v>
      </c>
      <c r="G455">
        <v>2362.2299394607599</v>
      </c>
    </row>
    <row r="456" spans="2:8" x14ac:dyDescent="0.3">
      <c r="C456" t="s">
        <v>307</v>
      </c>
      <c r="G456">
        <v>2347.4995668445699</v>
      </c>
      <c r="H456">
        <v>10.297875098910801</v>
      </c>
    </row>
    <row r="457" spans="2:8" x14ac:dyDescent="0.3">
      <c r="D457" t="s">
        <v>308</v>
      </c>
      <c r="G457">
        <v>1183.36967330427</v>
      </c>
      <c r="H457">
        <v>378.23180360874699</v>
      </c>
    </row>
    <row r="458" spans="2:8" x14ac:dyDescent="0.3">
      <c r="E458" t="s">
        <v>309</v>
      </c>
      <c r="G458">
        <v>783.13700821280497</v>
      </c>
    </row>
    <row r="459" spans="2:8" x14ac:dyDescent="0.3">
      <c r="F459" t="s">
        <v>310</v>
      </c>
      <c r="G459">
        <v>783.13700821280497</v>
      </c>
    </row>
    <row r="460" spans="2:8" x14ac:dyDescent="0.3">
      <c r="D460" t="s">
        <v>79</v>
      </c>
      <c r="G460">
        <v>1148.65679050838</v>
      </c>
    </row>
    <row r="461" spans="2:8" x14ac:dyDescent="0.3">
      <c r="E461" t="s">
        <v>97</v>
      </c>
      <c r="G461">
        <v>483.05922160430202</v>
      </c>
    </row>
    <row r="462" spans="2:8" x14ac:dyDescent="0.3">
      <c r="F462" t="s">
        <v>264</v>
      </c>
      <c r="G462">
        <v>294.90443790089898</v>
      </c>
    </row>
    <row r="463" spans="2:8" x14ac:dyDescent="0.3">
      <c r="E463" t="s">
        <v>238</v>
      </c>
      <c r="G463">
        <v>324.67060971625301</v>
      </c>
      <c r="H463">
        <v>1.6501799744983201</v>
      </c>
    </row>
    <row r="464" spans="2:8" x14ac:dyDescent="0.3">
      <c r="F464" t="s">
        <v>266</v>
      </c>
      <c r="G464">
        <v>322.424830830075</v>
      </c>
    </row>
    <row r="465" spans="2:8" x14ac:dyDescent="0.3">
      <c r="E465" t="s">
        <v>239</v>
      </c>
      <c r="G465">
        <v>148.02338977801901</v>
      </c>
    </row>
    <row r="466" spans="2:8" x14ac:dyDescent="0.3">
      <c r="F466" t="s">
        <v>267</v>
      </c>
      <c r="G466">
        <v>140.07164115031901</v>
      </c>
    </row>
    <row r="467" spans="2:8" x14ac:dyDescent="0.3">
      <c r="B467" t="s">
        <v>311</v>
      </c>
      <c r="G467">
        <v>730.28133551179701</v>
      </c>
    </row>
    <row r="468" spans="2:8" x14ac:dyDescent="0.3">
      <c r="C468" t="s">
        <v>312</v>
      </c>
      <c r="G468">
        <v>439.87524389064799</v>
      </c>
    </row>
    <row r="469" spans="2:8" x14ac:dyDescent="0.3">
      <c r="D469" t="s">
        <v>313</v>
      </c>
      <c r="G469">
        <v>436.173958275465</v>
      </c>
    </row>
    <row r="470" spans="2:8" x14ac:dyDescent="0.3">
      <c r="E470" t="s">
        <v>89</v>
      </c>
      <c r="G470">
        <v>207.608734817406</v>
      </c>
    </row>
    <row r="471" spans="2:8" x14ac:dyDescent="0.3">
      <c r="E471" t="s">
        <v>314</v>
      </c>
      <c r="G471">
        <v>135.89771337891699</v>
      </c>
    </row>
    <row r="472" spans="2:8" x14ac:dyDescent="0.3">
      <c r="C472" t="s">
        <v>315</v>
      </c>
      <c r="G472">
        <v>290.406091621153</v>
      </c>
    </row>
    <row r="473" spans="2:8" x14ac:dyDescent="0.3">
      <c r="D473" t="s">
        <v>316</v>
      </c>
      <c r="G473">
        <v>288.24416808365299</v>
      </c>
    </row>
    <row r="474" spans="2:8" x14ac:dyDescent="0.3">
      <c r="E474" t="s">
        <v>100</v>
      </c>
      <c r="G474">
        <v>218.03279529519699</v>
      </c>
    </row>
    <row r="475" spans="2:8" x14ac:dyDescent="0.3">
      <c r="F475" t="s">
        <v>101</v>
      </c>
      <c r="G475">
        <v>218.03279529519699</v>
      </c>
      <c r="H475">
        <v>173.98364128692899</v>
      </c>
    </row>
    <row r="476" spans="2:8" x14ac:dyDescent="0.3">
      <c r="B476" t="s">
        <v>317</v>
      </c>
      <c r="G476">
        <v>-84271.393331288797</v>
      </c>
    </row>
    <row r="477" spans="2:8" x14ac:dyDescent="0.3">
      <c r="C477" t="s">
        <v>117</v>
      </c>
      <c r="G477">
        <v>-321.87782916926102</v>
      </c>
    </row>
    <row r="478" spans="2:8" x14ac:dyDescent="0.3">
      <c r="C478" t="s">
        <v>85</v>
      </c>
      <c r="G478">
        <v>-958.13863808612905</v>
      </c>
    </row>
    <row r="479" spans="2:8" x14ac:dyDescent="0.3">
      <c r="D479" t="s">
        <v>107</v>
      </c>
      <c r="G479">
        <v>-259.26832587589001</v>
      </c>
    </row>
    <row r="480" spans="2:8" x14ac:dyDescent="0.3">
      <c r="D480" t="s">
        <v>104</v>
      </c>
      <c r="G480">
        <v>-314.289292975244</v>
      </c>
    </row>
    <row r="481" spans="3:8" x14ac:dyDescent="0.3">
      <c r="C481" t="s">
        <v>318</v>
      </c>
      <c r="G481">
        <v>-7816.7668562981198</v>
      </c>
      <c r="H481">
        <v>-562.89156959370905</v>
      </c>
    </row>
    <row r="482" spans="3:8" x14ac:dyDescent="0.3">
      <c r="D482" t="s">
        <v>319</v>
      </c>
      <c r="G482">
        <v>-140.22781211009499</v>
      </c>
    </row>
    <row r="483" spans="3:8" x14ac:dyDescent="0.3">
      <c r="D483" t="s">
        <v>100</v>
      </c>
      <c r="G483">
        <v>-220.801469382774</v>
      </c>
    </row>
    <row r="484" spans="3:8" x14ac:dyDescent="0.3">
      <c r="E484" t="s">
        <v>101</v>
      </c>
      <c r="G484">
        <v>-220.801469382774</v>
      </c>
      <c r="H484">
        <v>-176.19296029621501</v>
      </c>
    </row>
    <row r="485" spans="3:8" x14ac:dyDescent="0.3">
      <c r="D485" t="s">
        <v>320</v>
      </c>
      <c r="G485">
        <v>-240.33077843305901</v>
      </c>
    </row>
    <row r="486" spans="3:8" x14ac:dyDescent="0.3">
      <c r="E486" t="s">
        <v>321</v>
      </c>
      <c r="G486">
        <v>-135.722713917074</v>
      </c>
      <c r="H486">
        <v>-0.29943639288408402</v>
      </c>
    </row>
    <row r="487" spans="3:8" x14ac:dyDescent="0.3">
      <c r="F487" t="s">
        <v>322</v>
      </c>
      <c r="G487">
        <v>-134.79819538866499</v>
      </c>
    </row>
    <row r="488" spans="3:8" x14ac:dyDescent="0.3">
      <c r="D488" t="s">
        <v>128</v>
      </c>
      <c r="G488">
        <v>-767.48914258737</v>
      </c>
    </row>
    <row r="489" spans="3:8" x14ac:dyDescent="0.3">
      <c r="E489" t="s">
        <v>323</v>
      </c>
      <c r="G489">
        <v>-169.33593786745399</v>
      </c>
      <c r="H489">
        <v>-147.119615926542</v>
      </c>
    </row>
    <row r="490" spans="3:8" x14ac:dyDescent="0.3">
      <c r="E490" t="s">
        <v>324</v>
      </c>
      <c r="G490">
        <v>-328.574610415086</v>
      </c>
      <c r="H490">
        <v>-292.36870897093598</v>
      </c>
    </row>
    <row r="491" spans="3:8" x14ac:dyDescent="0.3">
      <c r="D491" t="s">
        <v>31</v>
      </c>
      <c r="G491">
        <v>-1728.03050728942</v>
      </c>
    </row>
    <row r="492" spans="3:8" x14ac:dyDescent="0.3">
      <c r="E492" t="s">
        <v>32</v>
      </c>
      <c r="G492">
        <v>-1540.8075475241999</v>
      </c>
      <c r="H492">
        <v>-1199.61422504915</v>
      </c>
    </row>
    <row r="493" spans="3:8" x14ac:dyDescent="0.3">
      <c r="F493" t="s">
        <v>27</v>
      </c>
      <c r="G493">
        <v>-211.88640228521999</v>
      </c>
    </row>
    <row r="494" spans="3:8" x14ac:dyDescent="0.3">
      <c r="D494" t="s">
        <v>325</v>
      </c>
      <c r="G494">
        <v>-3904.8447557924401</v>
      </c>
    </row>
    <row r="495" spans="3:8" x14ac:dyDescent="0.3">
      <c r="E495" t="s">
        <v>326</v>
      </c>
      <c r="G495">
        <v>-3855.3785466007698</v>
      </c>
      <c r="H495">
        <v>-9.0808834722749907</v>
      </c>
    </row>
    <row r="496" spans="3:8" x14ac:dyDescent="0.3">
      <c r="F496" t="s">
        <v>327</v>
      </c>
      <c r="G496">
        <v>-3844.41178268151</v>
      </c>
    </row>
    <row r="497" spans="3:8" x14ac:dyDescent="0.3">
      <c r="C497" t="s">
        <v>68</v>
      </c>
      <c r="G497">
        <v>-12723.596170290301</v>
      </c>
    </row>
    <row r="498" spans="3:8" x14ac:dyDescent="0.3">
      <c r="D498" t="s">
        <v>69</v>
      </c>
      <c r="G498">
        <v>-12723.596170290301</v>
      </c>
      <c r="H498">
        <v>-8826.6797765983192</v>
      </c>
    </row>
    <row r="499" spans="3:8" x14ac:dyDescent="0.3">
      <c r="E499" t="s">
        <v>156</v>
      </c>
      <c r="G499">
        <v>-232.44085740339</v>
      </c>
    </row>
    <row r="500" spans="3:8" x14ac:dyDescent="0.3">
      <c r="F500" t="s">
        <v>157</v>
      </c>
      <c r="G500">
        <v>-231.14242831005799</v>
      </c>
    </row>
    <row r="501" spans="3:8" x14ac:dyDescent="0.3">
      <c r="E501" t="s">
        <v>328</v>
      </c>
      <c r="G501">
        <v>-290.98916079115202</v>
      </c>
    </row>
    <row r="502" spans="3:8" x14ac:dyDescent="0.3">
      <c r="F502" t="s">
        <v>329</v>
      </c>
      <c r="G502">
        <v>-290.98916079115202</v>
      </c>
    </row>
    <row r="503" spans="3:8" x14ac:dyDescent="0.3">
      <c r="E503" t="s">
        <v>73</v>
      </c>
      <c r="G503">
        <v>-1161.83025020389</v>
      </c>
    </row>
    <row r="504" spans="3:8" x14ac:dyDescent="0.3">
      <c r="F504" t="s">
        <v>74</v>
      </c>
      <c r="G504">
        <v>-1079.1293933245599</v>
      </c>
      <c r="H504">
        <v>-3.5489656132206702</v>
      </c>
    </row>
    <row r="505" spans="3:8" x14ac:dyDescent="0.3">
      <c r="E505" t="s">
        <v>70</v>
      </c>
      <c r="G505">
        <v>-2163.3408411362502</v>
      </c>
    </row>
    <row r="506" spans="3:8" x14ac:dyDescent="0.3">
      <c r="F506" t="s">
        <v>72</v>
      </c>
      <c r="G506">
        <v>-503.92434397596401</v>
      </c>
    </row>
    <row r="507" spans="3:8" x14ac:dyDescent="0.3">
      <c r="F507" t="s">
        <v>71</v>
      </c>
      <c r="G507">
        <v>-1659.41649716028</v>
      </c>
    </row>
    <row r="508" spans="3:8" x14ac:dyDescent="0.3">
      <c r="C508" t="s">
        <v>330</v>
      </c>
      <c r="G508">
        <v>-62383.356537945998</v>
      </c>
      <c r="H508">
        <v>-5363.3924304062903</v>
      </c>
    </row>
    <row r="509" spans="3:8" x14ac:dyDescent="0.3">
      <c r="D509" t="s">
        <v>331</v>
      </c>
      <c r="G509">
        <v>-140.233899824491</v>
      </c>
    </row>
    <row r="510" spans="3:8" x14ac:dyDescent="0.3">
      <c r="D510" t="s">
        <v>332</v>
      </c>
      <c r="G510">
        <v>-278.75198931121997</v>
      </c>
    </row>
    <row r="511" spans="3:8" x14ac:dyDescent="0.3">
      <c r="E511" t="s">
        <v>333</v>
      </c>
      <c r="G511">
        <v>-183.34898801463299</v>
      </c>
    </row>
    <row r="512" spans="3:8" x14ac:dyDescent="0.3">
      <c r="D512" t="s">
        <v>145</v>
      </c>
      <c r="G512">
        <v>-344.00587434644399</v>
      </c>
    </row>
    <row r="513" spans="4:8" x14ac:dyDescent="0.3">
      <c r="E513" t="s">
        <v>146</v>
      </c>
      <c r="G513">
        <v>-259.65528127664402</v>
      </c>
    </row>
    <row r="514" spans="4:8" x14ac:dyDescent="0.3">
      <c r="F514" t="s">
        <v>147</v>
      </c>
      <c r="G514">
        <v>-161.07540423612201</v>
      </c>
    </row>
    <row r="515" spans="4:8" x14ac:dyDescent="0.3">
      <c r="D515" t="s">
        <v>334</v>
      </c>
      <c r="G515">
        <v>-472.51815942106902</v>
      </c>
    </row>
    <row r="516" spans="4:8" x14ac:dyDescent="0.3">
      <c r="E516" t="s">
        <v>335</v>
      </c>
      <c r="G516">
        <v>-459.74790928438301</v>
      </c>
    </row>
    <row r="517" spans="4:8" x14ac:dyDescent="0.3">
      <c r="F517" t="s">
        <v>336</v>
      </c>
      <c r="G517">
        <v>-431.91415610545198</v>
      </c>
      <c r="H517">
        <v>-1.28593557822802</v>
      </c>
    </row>
    <row r="518" spans="4:8" x14ac:dyDescent="0.3">
      <c r="D518" t="s">
        <v>337</v>
      </c>
      <c r="G518">
        <v>-1160.77919087533</v>
      </c>
    </row>
    <row r="519" spans="4:8" x14ac:dyDescent="0.3">
      <c r="E519" t="s">
        <v>338</v>
      </c>
      <c r="G519">
        <v>-138.01120492674599</v>
      </c>
    </row>
    <row r="520" spans="4:8" x14ac:dyDescent="0.3">
      <c r="E520" t="s">
        <v>339</v>
      </c>
      <c r="G520">
        <v>-954.56454236091201</v>
      </c>
    </row>
    <row r="521" spans="4:8" x14ac:dyDescent="0.3">
      <c r="F521" t="s">
        <v>340</v>
      </c>
      <c r="G521">
        <v>-246.64615957589299</v>
      </c>
    </row>
    <row r="522" spans="4:8" x14ac:dyDescent="0.3">
      <c r="F522" t="s">
        <v>341</v>
      </c>
      <c r="G522">
        <v>-617.76744448288002</v>
      </c>
    </row>
    <row r="523" spans="4:8" x14ac:dyDescent="0.3">
      <c r="D523" t="s">
        <v>319</v>
      </c>
      <c r="G523">
        <v>-1336.13084052152</v>
      </c>
    </row>
    <row r="524" spans="4:8" x14ac:dyDescent="0.3">
      <c r="E524" t="s">
        <v>342</v>
      </c>
      <c r="G524">
        <v>-457.54335200769401</v>
      </c>
      <c r="H524">
        <v>-4.8595978595778302</v>
      </c>
    </row>
    <row r="525" spans="4:8" x14ac:dyDescent="0.3">
      <c r="F525" t="s">
        <v>343</v>
      </c>
      <c r="G525">
        <v>-174.77519403903699</v>
      </c>
    </row>
    <row r="526" spans="4:8" x14ac:dyDescent="0.3">
      <c r="E526" t="s">
        <v>344</v>
      </c>
      <c r="G526">
        <v>-867.21817844865495</v>
      </c>
      <c r="H526">
        <v>-9.8400702830171802</v>
      </c>
    </row>
    <row r="527" spans="4:8" x14ac:dyDescent="0.3">
      <c r="F527" t="s">
        <v>345</v>
      </c>
      <c r="G527">
        <v>-179.42201006637299</v>
      </c>
    </row>
    <row r="528" spans="4:8" x14ac:dyDescent="0.3">
      <c r="F528" t="s">
        <v>262</v>
      </c>
      <c r="G528">
        <v>-259.77030012607401</v>
      </c>
    </row>
    <row r="529" spans="4:8" x14ac:dyDescent="0.3">
      <c r="F529" t="s">
        <v>343</v>
      </c>
      <c r="G529">
        <v>-353.89763572360602</v>
      </c>
    </row>
    <row r="530" spans="4:8" x14ac:dyDescent="0.3">
      <c r="D530" t="s">
        <v>100</v>
      </c>
      <c r="G530">
        <v>-2103.8597724335</v>
      </c>
    </row>
    <row r="531" spans="4:8" x14ac:dyDescent="0.3">
      <c r="E531" t="s">
        <v>101</v>
      </c>
      <c r="G531">
        <v>-2103.8597724335</v>
      </c>
      <c r="H531">
        <v>-1678.81709478378</v>
      </c>
    </row>
    <row r="532" spans="4:8" x14ac:dyDescent="0.3">
      <c r="F532" t="s">
        <v>346</v>
      </c>
      <c r="G532">
        <v>-298.60689563385898</v>
      </c>
    </row>
    <row r="533" spans="4:8" x14ac:dyDescent="0.3">
      <c r="D533" t="s">
        <v>320</v>
      </c>
      <c r="G533">
        <v>-2289.9406341649501</v>
      </c>
    </row>
    <row r="534" spans="4:8" x14ac:dyDescent="0.3">
      <c r="E534" t="s">
        <v>347</v>
      </c>
      <c r="G534">
        <v>-996.73566223325599</v>
      </c>
      <c r="H534">
        <v>-2.1982654582731</v>
      </c>
    </row>
    <row r="535" spans="4:8" x14ac:dyDescent="0.3">
      <c r="F535" t="s">
        <v>322</v>
      </c>
      <c r="G535">
        <v>-989.59987430506305</v>
      </c>
    </row>
    <row r="536" spans="4:8" x14ac:dyDescent="0.3">
      <c r="E536" t="s">
        <v>321</v>
      </c>
      <c r="G536">
        <v>-1293.2049719317199</v>
      </c>
      <c r="H536">
        <v>-2.8531158925365601</v>
      </c>
    </row>
    <row r="537" spans="4:8" x14ac:dyDescent="0.3">
      <c r="F537" t="s">
        <v>322</v>
      </c>
      <c r="G537">
        <v>-1284.3958940472901</v>
      </c>
    </row>
    <row r="538" spans="4:8" x14ac:dyDescent="0.3">
      <c r="D538" t="s">
        <v>127</v>
      </c>
      <c r="G538">
        <v>-7306.0906878229498</v>
      </c>
    </row>
    <row r="539" spans="4:8" x14ac:dyDescent="0.3">
      <c r="E539" t="s">
        <v>129</v>
      </c>
      <c r="G539">
        <v>-143.16094123135599</v>
      </c>
    </row>
    <row r="540" spans="4:8" x14ac:dyDescent="0.3">
      <c r="E540" t="s">
        <v>50</v>
      </c>
      <c r="G540">
        <v>-1104.59682148806</v>
      </c>
    </row>
    <row r="541" spans="4:8" x14ac:dyDescent="0.3">
      <c r="F541" t="s">
        <v>51</v>
      </c>
      <c r="G541">
        <v>-1102.7919657929899</v>
      </c>
    </row>
    <row r="542" spans="4:8" x14ac:dyDescent="0.3">
      <c r="E542" t="s">
        <v>128</v>
      </c>
      <c r="G542">
        <v>-6058.3329251035102</v>
      </c>
    </row>
    <row r="543" spans="4:8" x14ac:dyDescent="0.3">
      <c r="F543" t="s">
        <v>348</v>
      </c>
      <c r="G543">
        <v>-233.97091844034401</v>
      </c>
      <c r="H543">
        <v>-193.65169871517301</v>
      </c>
    </row>
    <row r="544" spans="4:8" x14ac:dyDescent="0.3">
      <c r="F544" t="s">
        <v>349</v>
      </c>
      <c r="G544">
        <v>-291.76503735100198</v>
      </c>
      <c r="H544">
        <v>-241.03197245915101</v>
      </c>
    </row>
    <row r="545" spans="4:8" x14ac:dyDescent="0.3">
      <c r="F545" t="s">
        <v>350</v>
      </c>
      <c r="G545">
        <v>-541.15352552585705</v>
      </c>
      <c r="H545">
        <v>-448.35090592083799</v>
      </c>
    </row>
    <row r="546" spans="4:8" x14ac:dyDescent="0.3">
      <c r="F546" t="s">
        <v>323</v>
      </c>
      <c r="G546">
        <v>-1336.68794887075</v>
      </c>
      <c r="H546">
        <v>-1161.31885604478</v>
      </c>
    </row>
    <row r="547" spans="4:8" x14ac:dyDescent="0.3">
      <c r="F547" t="s">
        <v>324</v>
      </c>
      <c r="G547">
        <v>-2593.6710634367901</v>
      </c>
      <c r="H547">
        <v>-2307.8723561577799</v>
      </c>
    </row>
    <row r="548" spans="4:8" x14ac:dyDescent="0.3">
      <c r="D548" t="s">
        <v>147</v>
      </c>
      <c r="G548">
        <v>-16292.970726698901</v>
      </c>
    </row>
    <row r="549" spans="4:8" x14ac:dyDescent="0.3">
      <c r="E549" t="s">
        <v>150</v>
      </c>
      <c r="G549">
        <v>-227.79274743882499</v>
      </c>
    </row>
    <row r="550" spans="4:8" x14ac:dyDescent="0.3">
      <c r="F550" t="s">
        <v>13</v>
      </c>
      <c r="G550">
        <v>-227.748781990152</v>
      </c>
    </row>
    <row r="551" spans="4:8" x14ac:dyDescent="0.3">
      <c r="E551" t="s">
        <v>31</v>
      </c>
      <c r="G551">
        <v>-16060.7669869702</v>
      </c>
    </row>
    <row r="552" spans="4:8" x14ac:dyDescent="0.3">
      <c r="F552" t="s">
        <v>351</v>
      </c>
      <c r="G552">
        <v>-156.51478305928001</v>
      </c>
      <c r="H552">
        <v>-114.515109957316</v>
      </c>
    </row>
    <row r="553" spans="4:8" x14ac:dyDescent="0.3">
      <c r="F553" t="s">
        <v>352</v>
      </c>
      <c r="G553">
        <v>-1057.18179193388</v>
      </c>
      <c r="H553">
        <v>-911.43390177619301</v>
      </c>
    </row>
    <row r="554" spans="4:8" x14ac:dyDescent="0.3">
      <c r="F554" t="s">
        <v>32</v>
      </c>
      <c r="G554">
        <v>-14320.667886453301</v>
      </c>
      <c r="H554">
        <v>-11149.5280097751</v>
      </c>
    </row>
    <row r="555" spans="4:8" x14ac:dyDescent="0.3">
      <c r="D555" t="s">
        <v>79</v>
      </c>
      <c r="G555">
        <v>-25294.6823321183</v>
      </c>
    </row>
    <row r="556" spans="4:8" x14ac:dyDescent="0.3">
      <c r="E556" t="s">
        <v>353</v>
      </c>
      <c r="G556">
        <v>-162.734868202569</v>
      </c>
      <c r="H556">
        <v>-0.71295476972019101</v>
      </c>
    </row>
    <row r="557" spans="4:8" x14ac:dyDescent="0.3">
      <c r="F557" t="s">
        <v>354</v>
      </c>
      <c r="G557">
        <v>-161.87384992516201</v>
      </c>
    </row>
    <row r="558" spans="4:8" x14ac:dyDescent="0.3">
      <c r="E558" t="s">
        <v>355</v>
      </c>
      <c r="G558">
        <v>-280.23486900072902</v>
      </c>
      <c r="H558">
        <v>-0.84754649380590497</v>
      </c>
    </row>
    <row r="559" spans="4:8" x14ac:dyDescent="0.3">
      <c r="F559" t="s">
        <v>356</v>
      </c>
      <c r="G559">
        <v>-279.23256257023502</v>
      </c>
    </row>
    <row r="560" spans="4:8" x14ac:dyDescent="0.3">
      <c r="E560" t="s">
        <v>325</v>
      </c>
      <c r="G560">
        <v>-337.59982783760898</v>
      </c>
    </row>
    <row r="561" spans="5:8" x14ac:dyDescent="0.3">
      <c r="F561" t="s">
        <v>326</v>
      </c>
      <c r="G561">
        <v>-333.32314470389099</v>
      </c>
      <c r="H561">
        <v>-0.785102837265366</v>
      </c>
    </row>
    <row r="562" spans="5:8" x14ac:dyDescent="0.3">
      <c r="E562" t="s">
        <v>357</v>
      </c>
      <c r="G562">
        <v>-402.10330705557698</v>
      </c>
    </row>
    <row r="563" spans="5:8" x14ac:dyDescent="0.3">
      <c r="F563" t="s">
        <v>358</v>
      </c>
      <c r="G563">
        <v>-207.50079842660199</v>
      </c>
      <c r="H563">
        <v>-0.985663827613532</v>
      </c>
    </row>
    <row r="564" spans="5:8" x14ac:dyDescent="0.3">
      <c r="E564" t="s">
        <v>359</v>
      </c>
      <c r="G564">
        <v>-799.57271462293602</v>
      </c>
      <c r="H564">
        <v>-3.1630770584805599</v>
      </c>
    </row>
    <row r="565" spans="5:8" x14ac:dyDescent="0.3">
      <c r="F565" t="s">
        <v>360</v>
      </c>
      <c r="G565">
        <v>-795.75274275947004</v>
      </c>
    </row>
    <row r="566" spans="5:8" x14ac:dyDescent="0.3">
      <c r="E566" t="s">
        <v>155</v>
      </c>
      <c r="G566">
        <v>-2265.5723966493401</v>
      </c>
    </row>
    <row r="567" spans="5:8" x14ac:dyDescent="0.3">
      <c r="F567" t="s">
        <v>19</v>
      </c>
      <c r="G567">
        <v>-2254.9016256750401</v>
      </c>
    </row>
    <row r="568" spans="5:8" x14ac:dyDescent="0.3">
      <c r="E568" t="s">
        <v>239</v>
      </c>
      <c r="G568">
        <v>-3259.6373895993602</v>
      </c>
    </row>
    <row r="569" spans="5:8" x14ac:dyDescent="0.3">
      <c r="F569" t="s">
        <v>361</v>
      </c>
      <c r="G569">
        <v>-174.62876445308299</v>
      </c>
    </row>
    <row r="570" spans="5:8" x14ac:dyDescent="0.3">
      <c r="F570" t="s">
        <v>267</v>
      </c>
      <c r="G570">
        <v>-3084.5311636278002</v>
      </c>
    </row>
    <row r="571" spans="5:8" x14ac:dyDescent="0.3">
      <c r="E571" t="s">
        <v>238</v>
      </c>
      <c r="G571">
        <v>-7149.6029129058497</v>
      </c>
      <c r="H571">
        <v>-36.338772896022597</v>
      </c>
    </row>
    <row r="572" spans="5:8" x14ac:dyDescent="0.3">
      <c r="F572" t="s">
        <v>266</v>
      </c>
      <c r="G572">
        <v>-7100.1483987433603</v>
      </c>
    </row>
    <row r="573" spans="5:8" x14ac:dyDescent="0.3">
      <c r="E573" t="s">
        <v>97</v>
      </c>
      <c r="G573">
        <v>-10637.4938615679</v>
      </c>
    </row>
    <row r="574" spans="5:8" x14ac:dyDescent="0.3">
      <c r="F574" t="s">
        <v>362</v>
      </c>
      <c r="G574">
        <v>-225.59897895542801</v>
      </c>
      <c r="H574">
        <v>-2.1194816576219502</v>
      </c>
    </row>
    <row r="575" spans="5:8" x14ac:dyDescent="0.3">
      <c r="F575" t="s">
        <v>363</v>
      </c>
      <c r="G575">
        <v>-239.546981119024</v>
      </c>
      <c r="H575">
        <v>-0.27896831515799198</v>
      </c>
    </row>
    <row r="576" spans="5:8" x14ac:dyDescent="0.3">
      <c r="F576" t="s">
        <v>364</v>
      </c>
      <c r="G576">
        <v>-399.27477462329898</v>
      </c>
      <c r="H576">
        <v>-0.18206022435774299</v>
      </c>
    </row>
    <row r="577" spans="2:8" x14ac:dyDescent="0.3">
      <c r="F577" t="s">
        <v>365</v>
      </c>
      <c r="G577">
        <v>-524.43658107687099</v>
      </c>
    </row>
    <row r="578" spans="2:8" x14ac:dyDescent="0.3">
      <c r="F578" t="s">
        <v>366</v>
      </c>
      <c r="G578">
        <v>-891.77932615186296</v>
      </c>
      <c r="H578">
        <v>-0.37877310997249197</v>
      </c>
    </row>
    <row r="579" spans="2:8" x14ac:dyDescent="0.3">
      <c r="F579" t="s">
        <v>265</v>
      </c>
      <c r="G579">
        <v>-1650.8309407791101</v>
      </c>
      <c r="H579">
        <v>-8.9639535434314297</v>
      </c>
    </row>
    <row r="580" spans="2:8" x14ac:dyDescent="0.3">
      <c r="F580" t="s">
        <v>264</v>
      </c>
      <c r="G580">
        <v>-6494.1191630736703</v>
      </c>
    </row>
    <row r="581" spans="2:8" x14ac:dyDescent="0.3">
      <c r="B581" t="s">
        <v>367</v>
      </c>
      <c r="G581">
        <v>-1672779.0959469699</v>
      </c>
    </row>
    <row r="582" spans="2:8" x14ac:dyDescent="0.3">
      <c r="C582" t="s">
        <v>167</v>
      </c>
      <c r="G582">
        <v>50333.412215095399</v>
      </c>
    </row>
    <row r="583" spans="2:8" x14ac:dyDescent="0.3">
      <c r="D583" t="s">
        <v>35</v>
      </c>
      <c r="G583">
        <v>24197.289707750799</v>
      </c>
      <c r="H583">
        <v>23438.3106420566</v>
      </c>
    </row>
    <row r="584" spans="2:8" x14ac:dyDescent="0.3">
      <c r="E584" t="s">
        <v>189</v>
      </c>
      <c r="G584">
        <v>504.00037979710902</v>
      </c>
    </row>
    <row r="585" spans="2:8" x14ac:dyDescent="0.3">
      <c r="F585" t="s">
        <v>190</v>
      </c>
      <c r="G585">
        <v>445.46142165989198</v>
      </c>
      <c r="H585">
        <v>159.66993190417901</v>
      </c>
    </row>
    <row r="586" spans="2:8" x14ac:dyDescent="0.3">
      <c r="E586" t="s">
        <v>187</v>
      </c>
      <c r="G586">
        <v>167.02394865295599</v>
      </c>
    </row>
    <row r="587" spans="2:8" x14ac:dyDescent="0.3">
      <c r="F587" t="s">
        <v>188</v>
      </c>
      <c r="G587">
        <v>167.02394865295599</v>
      </c>
      <c r="H587">
        <v>149.70942575514701</v>
      </c>
    </row>
    <row r="588" spans="2:8" x14ac:dyDescent="0.3">
      <c r="D588" t="s">
        <v>36</v>
      </c>
      <c r="G588">
        <v>13938.202346956499</v>
      </c>
      <c r="H588">
        <v>11711.0935972389</v>
      </c>
    </row>
    <row r="589" spans="2:8" x14ac:dyDescent="0.3">
      <c r="E589" t="s">
        <v>37</v>
      </c>
      <c r="G589">
        <v>2127.0053472221098</v>
      </c>
    </row>
    <row r="590" spans="2:8" x14ac:dyDescent="0.3">
      <c r="F590" t="s">
        <v>183</v>
      </c>
      <c r="G590">
        <v>2101.3003930807999</v>
      </c>
      <c r="H590">
        <v>1995.91646526297</v>
      </c>
    </row>
    <row r="591" spans="2:8" x14ac:dyDescent="0.3">
      <c r="D591" t="s">
        <v>38</v>
      </c>
      <c r="G591">
        <v>3375.6426285666398</v>
      </c>
      <c r="H591">
        <v>2645.3482840500901</v>
      </c>
    </row>
    <row r="592" spans="2:8" x14ac:dyDescent="0.3">
      <c r="E592" t="s">
        <v>39</v>
      </c>
      <c r="G592">
        <v>713.83406169904504</v>
      </c>
      <c r="H592">
        <v>24.580135068347001</v>
      </c>
    </row>
    <row r="593" spans="4:8" x14ac:dyDescent="0.3">
      <c r="F593" t="s">
        <v>152</v>
      </c>
      <c r="G593">
        <v>472.38120203208098</v>
      </c>
      <c r="H593">
        <v>1.0812136149178</v>
      </c>
    </row>
    <row r="594" spans="4:8" x14ac:dyDescent="0.3">
      <c r="D594" t="s">
        <v>40</v>
      </c>
      <c r="G594">
        <v>1681.42702235294</v>
      </c>
      <c r="H594">
        <v>1413.3210577699399</v>
      </c>
    </row>
    <row r="595" spans="4:8" x14ac:dyDescent="0.3">
      <c r="E595" t="s">
        <v>37</v>
      </c>
      <c r="G595">
        <v>256.69177880424598</v>
      </c>
    </row>
    <row r="596" spans="4:8" x14ac:dyDescent="0.3">
      <c r="F596" t="s">
        <v>183</v>
      </c>
      <c r="G596">
        <v>253.58964725049501</v>
      </c>
      <c r="H596">
        <v>240.87167833505899</v>
      </c>
    </row>
    <row r="597" spans="4:8" x14ac:dyDescent="0.3">
      <c r="D597" t="s">
        <v>41</v>
      </c>
      <c r="G597">
        <v>1663.0282201494499</v>
      </c>
      <c r="H597">
        <v>1660.2591573407501</v>
      </c>
    </row>
    <row r="598" spans="4:8" x14ac:dyDescent="0.3">
      <c r="D598" t="s">
        <v>42</v>
      </c>
      <c r="G598">
        <v>884.04171205281295</v>
      </c>
      <c r="H598">
        <v>40.591877967078602</v>
      </c>
    </row>
    <row r="599" spans="4:8" x14ac:dyDescent="0.3">
      <c r="E599" t="s">
        <v>34</v>
      </c>
      <c r="G599">
        <v>837.615491650845</v>
      </c>
      <c r="H599">
        <v>1.7499008638472</v>
      </c>
    </row>
    <row r="600" spans="4:8" x14ac:dyDescent="0.3">
      <c r="F600" t="s">
        <v>35</v>
      </c>
      <c r="G600">
        <v>388.57982318677199</v>
      </c>
      <c r="H600">
        <v>376.3915180207</v>
      </c>
    </row>
    <row r="601" spans="4:8" x14ac:dyDescent="0.3">
      <c r="F601" t="s">
        <v>36</v>
      </c>
      <c r="G601">
        <v>223.62756139856799</v>
      </c>
      <c r="H601">
        <v>187.89534240280099</v>
      </c>
    </row>
    <row r="602" spans="4:8" x14ac:dyDescent="0.3">
      <c r="D602" t="s">
        <v>49</v>
      </c>
      <c r="G602">
        <v>833.29944945499597</v>
      </c>
      <c r="H602">
        <v>662.98490318195797</v>
      </c>
    </row>
    <row r="603" spans="4:8" x14ac:dyDescent="0.3">
      <c r="E603" t="s">
        <v>39</v>
      </c>
      <c r="G603">
        <v>169.81881390003599</v>
      </c>
      <c r="H603">
        <v>5.8475346117193601</v>
      </c>
    </row>
    <row r="604" spans="4:8" x14ac:dyDescent="0.3">
      <c r="D604" t="s">
        <v>43</v>
      </c>
      <c r="G604">
        <v>825.918825465346</v>
      </c>
      <c r="H604">
        <v>33.430521877891699</v>
      </c>
    </row>
    <row r="605" spans="4:8" x14ac:dyDescent="0.3">
      <c r="E605" t="s">
        <v>44</v>
      </c>
      <c r="G605">
        <v>772.600159994975</v>
      </c>
    </row>
    <row r="606" spans="4:8" x14ac:dyDescent="0.3">
      <c r="F606" t="s">
        <v>182</v>
      </c>
      <c r="G606">
        <v>414.757142743744</v>
      </c>
      <c r="H606">
        <v>282.69883839229101</v>
      </c>
    </row>
    <row r="607" spans="4:8" x14ac:dyDescent="0.3">
      <c r="F607" t="s">
        <v>181</v>
      </c>
      <c r="G607">
        <v>237.955078086404</v>
      </c>
      <c r="H607">
        <v>161.263432563745</v>
      </c>
    </row>
    <row r="608" spans="4:8" x14ac:dyDescent="0.3">
      <c r="D608" t="s">
        <v>45</v>
      </c>
      <c r="G608">
        <v>807.17487545914605</v>
      </c>
      <c r="H608">
        <v>634.12874810373705</v>
      </c>
    </row>
    <row r="609" spans="3:8" x14ac:dyDescent="0.3">
      <c r="E609" t="s">
        <v>39</v>
      </c>
      <c r="G609">
        <v>171.11648497413901</v>
      </c>
      <c r="H609">
        <v>5.8922185683798496</v>
      </c>
    </row>
    <row r="610" spans="3:8" x14ac:dyDescent="0.3">
      <c r="D610" t="s">
        <v>48</v>
      </c>
      <c r="G610">
        <v>745.70537328864395</v>
      </c>
      <c r="H610">
        <v>722.57413523180503</v>
      </c>
    </row>
    <row r="611" spans="3:8" x14ac:dyDescent="0.3">
      <c r="D611" t="s">
        <v>179</v>
      </c>
      <c r="G611">
        <v>530.40888279542799</v>
      </c>
      <c r="H611">
        <v>459.45175739450201</v>
      </c>
    </row>
    <row r="612" spans="3:8" x14ac:dyDescent="0.3">
      <c r="D612" t="s">
        <v>178</v>
      </c>
      <c r="G612">
        <v>222.917082790427</v>
      </c>
      <c r="H612">
        <v>193.09564519646099</v>
      </c>
    </row>
    <row r="613" spans="3:8" x14ac:dyDescent="0.3">
      <c r="D613" t="s">
        <v>175</v>
      </c>
      <c r="G613">
        <v>210.25606804631201</v>
      </c>
      <c r="H613">
        <v>71.623888320176604</v>
      </c>
    </row>
    <row r="614" spans="3:8" x14ac:dyDescent="0.3">
      <c r="E614" t="s">
        <v>176</v>
      </c>
      <c r="G614">
        <v>138.15896737892001</v>
      </c>
    </row>
    <row r="615" spans="3:8" x14ac:dyDescent="0.3">
      <c r="F615" t="s">
        <v>177</v>
      </c>
      <c r="G615">
        <v>137.47590540344399</v>
      </c>
      <c r="H615">
        <v>30.808188895908</v>
      </c>
    </row>
    <row r="616" spans="3:8" x14ac:dyDescent="0.3">
      <c r="C616" t="s">
        <v>368</v>
      </c>
      <c r="G616">
        <v>11391.155225972499</v>
      </c>
    </row>
    <row r="617" spans="3:8" x14ac:dyDescent="0.3">
      <c r="D617" t="s">
        <v>369</v>
      </c>
      <c r="G617">
        <v>10578.7083338456</v>
      </c>
    </row>
    <row r="618" spans="3:8" x14ac:dyDescent="0.3">
      <c r="E618" t="s">
        <v>370</v>
      </c>
      <c r="G618">
        <v>6635.6716120856299</v>
      </c>
      <c r="H618">
        <v>101.38957709102399</v>
      </c>
    </row>
    <row r="619" spans="3:8" x14ac:dyDescent="0.3">
      <c r="F619" t="s">
        <v>203</v>
      </c>
      <c r="G619">
        <v>4251.0317346603097</v>
      </c>
    </row>
    <row r="620" spans="3:8" x14ac:dyDescent="0.3">
      <c r="F620" t="s">
        <v>199</v>
      </c>
      <c r="G620">
        <v>1280.2235675550301</v>
      </c>
    </row>
    <row r="621" spans="3:8" x14ac:dyDescent="0.3">
      <c r="F621" t="s">
        <v>371</v>
      </c>
      <c r="G621">
        <v>785.18210910771802</v>
      </c>
    </row>
    <row r="622" spans="3:8" x14ac:dyDescent="0.3">
      <c r="E622" t="s">
        <v>372</v>
      </c>
      <c r="G622">
        <v>2003.78825616627</v>
      </c>
    </row>
    <row r="623" spans="3:8" x14ac:dyDescent="0.3">
      <c r="F623" t="s">
        <v>203</v>
      </c>
      <c r="G623">
        <v>1417.1526642517999</v>
      </c>
    </row>
    <row r="624" spans="3:8" x14ac:dyDescent="0.3">
      <c r="F624" t="s">
        <v>371</v>
      </c>
      <c r="G624">
        <v>261.75361354571601</v>
      </c>
    </row>
    <row r="625" spans="3:8" x14ac:dyDescent="0.3">
      <c r="F625" t="s">
        <v>79</v>
      </c>
      <c r="G625">
        <v>183.33924475802399</v>
      </c>
    </row>
    <row r="626" spans="3:8" x14ac:dyDescent="0.3">
      <c r="E626" t="s">
        <v>373</v>
      </c>
      <c r="G626">
        <v>1195.46899185437</v>
      </c>
      <c r="H626">
        <v>18.398883817271201</v>
      </c>
    </row>
    <row r="627" spans="3:8" x14ac:dyDescent="0.3">
      <c r="F627" t="s">
        <v>203</v>
      </c>
      <c r="G627">
        <v>771.42287435847402</v>
      </c>
    </row>
    <row r="628" spans="3:8" x14ac:dyDescent="0.3">
      <c r="F628" t="s">
        <v>199</v>
      </c>
      <c r="G628">
        <v>232.318600741681</v>
      </c>
    </row>
    <row r="629" spans="3:8" x14ac:dyDescent="0.3">
      <c r="F629" t="s">
        <v>371</v>
      </c>
      <c r="G629">
        <v>142.48480776188001</v>
      </c>
    </row>
    <row r="630" spans="3:8" x14ac:dyDescent="0.3">
      <c r="E630" t="s">
        <v>374</v>
      </c>
      <c r="G630">
        <v>649.35852668403902</v>
      </c>
    </row>
    <row r="631" spans="3:8" x14ac:dyDescent="0.3">
      <c r="F631" t="s">
        <v>203</v>
      </c>
      <c r="G631">
        <v>496.84863094274601</v>
      </c>
    </row>
    <row r="632" spans="3:8" x14ac:dyDescent="0.3">
      <c r="D632" t="s">
        <v>375</v>
      </c>
      <c r="G632">
        <v>812.446892126855</v>
      </c>
    </row>
    <row r="633" spans="3:8" x14ac:dyDescent="0.3">
      <c r="E633" t="s">
        <v>376</v>
      </c>
      <c r="G633">
        <v>544.83076094185196</v>
      </c>
    </row>
    <row r="634" spans="3:8" x14ac:dyDescent="0.3">
      <c r="F634" t="s">
        <v>377</v>
      </c>
      <c r="G634">
        <v>544.830760941824</v>
      </c>
    </row>
    <row r="635" spans="3:8" x14ac:dyDescent="0.3">
      <c r="E635" t="s">
        <v>378</v>
      </c>
      <c r="G635">
        <v>267.61613118500799</v>
      </c>
    </row>
    <row r="636" spans="3:8" x14ac:dyDescent="0.3">
      <c r="F636" t="s">
        <v>377</v>
      </c>
      <c r="G636">
        <v>267.616131184994</v>
      </c>
    </row>
    <row r="637" spans="3:8" x14ac:dyDescent="0.3">
      <c r="C637" t="s">
        <v>379</v>
      </c>
      <c r="G637">
        <v>9525.2084534812893</v>
      </c>
    </row>
    <row r="638" spans="3:8" x14ac:dyDescent="0.3">
      <c r="D638" t="s">
        <v>380</v>
      </c>
      <c r="G638">
        <v>9377.8877018878902</v>
      </c>
    </row>
    <row r="639" spans="3:8" x14ac:dyDescent="0.3">
      <c r="E639" t="s">
        <v>381</v>
      </c>
      <c r="G639">
        <v>9210.9917434688195</v>
      </c>
    </row>
    <row r="640" spans="3:8" x14ac:dyDescent="0.3">
      <c r="F640" t="s">
        <v>382</v>
      </c>
      <c r="G640">
        <v>7440.2826314686599</v>
      </c>
    </row>
    <row r="641" spans="3:8" x14ac:dyDescent="0.3">
      <c r="F641" t="s">
        <v>79</v>
      </c>
      <c r="G641">
        <v>824.31634838841705</v>
      </c>
    </row>
    <row r="642" spans="3:8" x14ac:dyDescent="0.3">
      <c r="F642" t="s">
        <v>383</v>
      </c>
      <c r="G642">
        <v>630.78441877272496</v>
      </c>
    </row>
    <row r="643" spans="3:8" x14ac:dyDescent="0.3">
      <c r="F643" t="s">
        <v>193</v>
      </c>
      <c r="G643">
        <v>207.15952623036</v>
      </c>
    </row>
    <row r="644" spans="3:8" x14ac:dyDescent="0.3">
      <c r="D644" t="s">
        <v>166</v>
      </c>
      <c r="G644">
        <v>147.32075159316199</v>
      </c>
      <c r="H644">
        <v>99.496786507664794</v>
      </c>
    </row>
    <row r="645" spans="3:8" x14ac:dyDescent="0.3">
      <c r="C645" t="s">
        <v>384</v>
      </c>
      <c r="G645">
        <v>6214.0667963794604</v>
      </c>
    </row>
    <row r="646" spans="3:8" x14ac:dyDescent="0.3">
      <c r="D646" t="s">
        <v>385</v>
      </c>
      <c r="G646">
        <v>5942.3971189887998</v>
      </c>
    </row>
    <row r="647" spans="3:8" x14ac:dyDescent="0.3">
      <c r="E647" t="s">
        <v>147</v>
      </c>
      <c r="G647">
        <v>4199.6760688540198</v>
      </c>
    </row>
    <row r="648" spans="3:8" x14ac:dyDescent="0.3">
      <c r="F648" t="s">
        <v>31</v>
      </c>
      <c r="G648">
        <v>4139.82323383732</v>
      </c>
    </row>
    <row r="649" spans="3:8" x14ac:dyDescent="0.3">
      <c r="E649" t="s">
        <v>314</v>
      </c>
      <c r="G649">
        <v>784.215274364994</v>
      </c>
    </row>
    <row r="650" spans="3:8" x14ac:dyDescent="0.3">
      <c r="F650" t="s">
        <v>386</v>
      </c>
      <c r="G650">
        <v>572.60146550518402</v>
      </c>
      <c r="H650">
        <v>1.85861353600506</v>
      </c>
    </row>
    <row r="651" spans="3:8" x14ac:dyDescent="0.3">
      <c r="E651" t="s">
        <v>79</v>
      </c>
      <c r="G651">
        <v>456.40065629537202</v>
      </c>
    </row>
    <row r="652" spans="3:8" x14ac:dyDescent="0.3">
      <c r="F652" t="s">
        <v>97</v>
      </c>
      <c r="G652">
        <v>191.93596171765</v>
      </c>
    </row>
    <row r="653" spans="3:8" x14ac:dyDescent="0.3">
      <c r="E653" t="s">
        <v>161</v>
      </c>
      <c r="G653">
        <v>287.331100359137</v>
      </c>
    </row>
    <row r="654" spans="3:8" x14ac:dyDescent="0.3">
      <c r="F654" t="s">
        <v>162</v>
      </c>
      <c r="G654">
        <v>286.55636551818799</v>
      </c>
    </row>
    <row r="655" spans="3:8" x14ac:dyDescent="0.3">
      <c r="E655" t="s">
        <v>95</v>
      </c>
      <c r="G655">
        <v>170.62511642305699</v>
      </c>
    </row>
    <row r="656" spans="3:8" x14ac:dyDescent="0.3">
      <c r="D656" t="s">
        <v>85</v>
      </c>
      <c r="G656">
        <v>168.38763643760601</v>
      </c>
    </row>
    <row r="657" spans="3:8" x14ac:dyDescent="0.3">
      <c r="C657" t="s">
        <v>387</v>
      </c>
      <c r="G657">
        <v>3472.9377093845601</v>
      </c>
    </row>
    <row r="658" spans="3:8" x14ac:dyDescent="0.3">
      <c r="D658" t="s">
        <v>388</v>
      </c>
      <c r="G658">
        <v>2040.68763747751</v>
      </c>
    </row>
    <row r="659" spans="3:8" x14ac:dyDescent="0.3">
      <c r="E659" t="s">
        <v>389</v>
      </c>
      <c r="G659">
        <v>1339.9586254327201</v>
      </c>
      <c r="H659">
        <v>1327.0339601374301</v>
      </c>
    </row>
    <row r="660" spans="3:8" x14ac:dyDescent="0.3">
      <c r="E660" t="s">
        <v>390</v>
      </c>
      <c r="G660">
        <v>661.66448915075</v>
      </c>
      <c r="H660">
        <v>655.36639544139405</v>
      </c>
    </row>
    <row r="661" spans="3:8" x14ac:dyDescent="0.3">
      <c r="D661" t="s">
        <v>391</v>
      </c>
      <c r="G661">
        <v>1171.44556352371</v>
      </c>
    </row>
    <row r="662" spans="3:8" x14ac:dyDescent="0.3">
      <c r="E662" t="s">
        <v>392</v>
      </c>
      <c r="G662">
        <v>768.01550997245397</v>
      </c>
      <c r="H662">
        <v>728.39026654745999</v>
      </c>
    </row>
    <row r="663" spans="3:8" x14ac:dyDescent="0.3">
      <c r="E663" t="s">
        <v>393</v>
      </c>
      <c r="G663">
        <v>378.95131030920601</v>
      </c>
      <c r="H663">
        <v>359.72139206774199</v>
      </c>
    </row>
    <row r="664" spans="3:8" x14ac:dyDescent="0.3">
      <c r="D664" t="s">
        <v>155</v>
      </c>
      <c r="G664">
        <v>154.04525548707099</v>
      </c>
    </row>
    <row r="665" spans="3:8" x14ac:dyDescent="0.3">
      <c r="E665" t="s">
        <v>19</v>
      </c>
      <c r="G665">
        <v>153.31970743422099</v>
      </c>
    </row>
    <row r="666" spans="3:8" x14ac:dyDescent="0.3">
      <c r="C666" t="s">
        <v>89</v>
      </c>
      <c r="G666">
        <v>1553.7779704176201</v>
      </c>
    </row>
    <row r="667" spans="3:8" x14ac:dyDescent="0.3">
      <c r="D667" t="s">
        <v>85</v>
      </c>
      <c r="G667">
        <v>555.98519316474403</v>
      </c>
    </row>
    <row r="668" spans="3:8" x14ac:dyDescent="0.3">
      <c r="E668" t="s">
        <v>104</v>
      </c>
      <c r="G668">
        <v>182.37464425137199</v>
      </c>
    </row>
    <row r="669" spans="3:8" x14ac:dyDescent="0.3">
      <c r="E669" t="s">
        <v>107</v>
      </c>
      <c r="G669">
        <v>150.44727820552399</v>
      </c>
    </row>
    <row r="670" spans="3:8" x14ac:dyDescent="0.3">
      <c r="D670" t="s">
        <v>90</v>
      </c>
      <c r="G670">
        <v>539.06836767252298</v>
      </c>
    </row>
    <row r="671" spans="3:8" x14ac:dyDescent="0.3">
      <c r="E671" t="s">
        <v>79</v>
      </c>
      <c r="G671">
        <v>258.73457773694099</v>
      </c>
    </row>
    <row r="672" spans="3:8" x14ac:dyDescent="0.3">
      <c r="E672" t="s">
        <v>100</v>
      </c>
      <c r="G672">
        <v>169.37086603433099</v>
      </c>
    </row>
    <row r="673" spans="3:8" x14ac:dyDescent="0.3">
      <c r="F673" t="s">
        <v>101</v>
      </c>
      <c r="G673">
        <v>169.37086603433099</v>
      </c>
      <c r="H673">
        <v>135.152879000046</v>
      </c>
    </row>
    <row r="674" spans="3:8" x14ac:dyDescent="0.3">
      <c r="D674" t="s">
        <v>86</v>
      </c>
      <c r="G674">
        <v>248.637528999117</v>
      </c>
    </row>
    <row r="675" spans="3:8" x14ac:dyDescent="0.3">
      <c r="E675" t="s">
        <v>116</v>
      </c>
      <c r="G675">
        <v>221.50790803033701</v>
      </c>
      <c r="H675">
        <v>142.97270898193599</v>
      </c>
    </row>
    <row r="676" spans="3:8" x14ac:dyDescent="0.3">
      <c r="C676" t="s">
        <v>394</v>
      </c>
      <c r="G676">
        <v>1230.3846999192001</v>
      </c>
      <c r="H676">
        <v>1218.7510291845799</v>
      </c>
    </row>
    <row r="677" spans="3:8" x14ac:dyDescent="0.3">
      <c r="C677" t="s">
        <v>166</v>
      </c>
      <c r="G677">
        <v>387.82642550577799</v>
      </c>
      <c r="H677">
        <v>261.92836136990002</v>
      </c>
    </row>
    <row r="678" spans="3:8" x14ac:dyDescent="0.3">
      <c r="C678" t="s">
        <v>395</v>
      </c>
      <c r="G678">
        <v>-734780.91811871703</v>
      </c>
      <c r="H678">
        <v>-58365.824399999998</v>
      </c>
    </row>
    <row r="679" spans="3:8" x14ac:dyDescent="0.3">
      <c r="D679" t="s">
        <v>396</v>
      </c>
      <c r="G679">
        <v>-3681.7187615736302</v>
      </c>
    </row>
    <row r="680" spans="3:8" x14ac:dyDescent="0.3">
      <c r="E680" t="s">
        <v>397</v>
      </c>
      <c r="G680">
        <v>-916.24735819066098</v>
      </c>
      <c r="H680">
        <v>-832.47457455900599</v>
      </c>
    </row>
    <row r="681" spans="3:8" x14ac:dyDescent="0.3">
      <c r="E681" t="s">
        <v>398</v>
      </c>
      <c r="G681">
        <v>-2763.1587205235301</v>
      </c>
      <c r="H681">
        <v>-2497.42372367702</v>
      </c>
    </row>
    <row r="682" spans="3:8" x14ac:dyDescent="0.3">
      <c r="D682" t="s">
        <v>399</v>
      </c>
      <c r="G682">
        <v>-13381.1356394173</v>
      </c>
    </row>
    <row r="683" spans="3:8" x14ac:dyDescent="0.3">
      <c r="E683" t="s">
        <v>400</v>
      </c>
      <c r="G683">
        <v>-13268.5081520809</v>
      </c>
    </row>
    <row r="684" spans="3:8" x14ac:dyDescent="0.3">
      <c r="F684" t="s">
        <v>401</v>
      </c>
      <c r="G684">
        <v>-142.60883081316001</v>
      </c>
    </row>
    <row r="685" spans="3:8" x14ac:dyDescent="0.3">
      <c r="F685" t="s">
        <v>249</v>
      </c>
      <c r="G685">
        <v>-363.558124968448</v>
      </c>
    </row>
    <row r="686" spans="3:8" x14ac:dyDescent="0.3">
      <c r="F686" t="s">
        <v>402</v>
      </c>
      <c r="G686">
        <v>-979.621748063768</v>
      </c>
    </row>
    <row r="687" spans="3:8" x14ac:dyDescent="0.3">
      <c r="F687" t="s">
        <v>403</v>
      </c>
      <c r="G687">
        <v>-1555.8174001299301</v>
      </c>
    </row>
    <row r="688" spans="3:8" x14ac:dyDescent="0.3">
      <c r="F688" t="s">
        <v>213</v>
      </c>
      <c r="G688">
        <v>-1986.5063268470401</v>
      </c>
    </row>
    <row r="689" spans="4:8" x14ac:dyDescent="0.3">
      <c r="F689" t="s">
        <v>100</v>
      </c>
      <c r="G689">
        <v>-8109.0263544441696</v>
      </c>
    </row>
    <row r="690" spans="4:8" x14ac:dyDescent="0.3">
      <c r="D690" t="s">
        <v>404</v>
      </c>
      <c r="G690">
        <v>-20892.330818075399</v>
      </c>
    </row>
    <row r="691" spans="4:8" x14ac:dyDescent="0.3">
      <c r="E691" t="s">
        <v>405</v>
      </c>
      <c r="G691">
        <v>-165.53330278248299</v>
      </c>
      <c r="H691">
        <v>-94.097611337802206</v>
      </c>
    </row>
    <row r="692" spans="4:8" x14ac:dyDescent="0.3">
      <c r="E692" t="s">
        <v>406</v>
      </c>
      <c r="G692">
        <v>-20726.797515292899</v>
      </c>
      <c r="H692">
        <v>-11085.5258575358</v>
      </c>
    </row>
    <row r="693" spans="4:8" x14ac:dyDescent="0.3">
      <c r="F693" t="s">
        <v>407</v>
      </c>
      <c r="G693">
        <v>-500.29743176206</v>
      </c>
    </row>
    <row r="694" spans="4:8" x14ac:dyDescent="0.3">
      <c r="F694" t="s">
        <v>408</v>
      </c>
      <c r="G694">
        <v>-594.17717156651202</v>
      </c>
    </row>
    <row r="695" spans="4:8" x14ac:dyDescent="0.3">
      <c r="F695" t="s">
        <v>127</v>
      </c>
      <c r="G695">
        <v>-959.58664676123794</v>
      </c>
    </row>
    <row r="696" spans="4:8" x14ac:dyDescent="0.3">
      <c r="F696" t="s">
        <v>409</v>
      </c>
      <c r="G696">
        <v>-1012.84157340621</v>
      </c>
    </row>
    <row r="697" spans="4:8" x14ac:dyDescent="0.3">
      <c r="F697" t="s">
        <v>79</v>
      </c>
      <c r="G697">
        <v>-1321.8937870102</v>
      </c>
    </row>
    <row r="698" spans="4:8" x14ac:dyDescent="0.3">
      <c r="F698" t="s">
        <v>249</v>
      </c>
      <c r="G698">
        <v>-2062.6989758674199</v>
      </c>
    </row>
    <row r="699" spans="4:8" x14ac:dyDescent="0.3">
      <c r="F699" t="s">
        <v>396</v>
      </c>
      <c r="G699">
        <v>-3131.5379162153999</v>
      </c>
    </row>
    <row r="700" spans="4:8" x14ac:dyDescent="0.3">
      <c r="D700" t="s">
        <v>410</v>
      </c>
      <c r="G700">
        <v>-638459.90849977802</v>
      </c>
    </row>
    <row r="701" spans="4:8" x14ac:dyDescent="0.3">
      <c r="E701" t="s">
        <v>411</v>
      </c>
      <c r="G701">
        <v>-379.68672339701499</v>
      </c>
      <c r="H701">
        <v>-1.18048694464767</v>
      </c>
    </row>
    <row r="702" spans="4:8" x14ac:dyDescent="0.3">
      <c r="F702" t="s">
        <v>412</v>
      </c>
      <c r="G702">
        <v>-371.13361258805401</v>
      </c>
    </row>
    <row r="703" spans="4:8" x14ac:dyDescent="0.3">
      <c r="E703" t="s">
        <v>413</v>
      </c>
      <c r="G703">
        <v>-940.66829542393396</v>
      </c>
      <c r="H703">
        <v>-0.14451325310767599</v>
      </c>
    </row>
    <row r="704" spans="4:8" x14ac:dyDescent="0.3">
      <c r="F704" t="s">
        <v>414</v>
      </c>
      <c r="G704">
        <v>-939.25371650681598</v>
      </c>
    </row>
    <row r="705" spans="5:8" x14ac:dyDescent="0.3">
      <c r="E705" t="s">
        <v>415</v>
      </c>
      <c r="G705">
        <v>-1631.3820897594101</v>
      </c>
      <c r="H705">
        <v>-0.41966711666607298</v>
      </c>
    </row>
    <row r="706" spans="5:8" x14ac:dyDescent="0.3">
      <c r="F706" t="s">
        <v>416</v>
      </c>
      <c r="G706">
        <v>-1625.18974488858</v>
      </c>
    </row>
    <row r="707" spans="5:8" x14ac:dyDescent="0.3">
      <c r="E707" t="s">
        <v>417</v>
      </c>
      <c r="G707">
        <v>-1799.2032903732199</v>
      </c>
      <c r="H707">
        <v>-7.6505465925858198</v>
      </c>
    </row>
    <row r="708" spans="5:8" x14ac:dyDescent="0.3">
      <c r="F708" t="s">
        <v>418</v>
      </c>
      <c r="G708">
        <v>-1722.3008880728401</v>
      </c>
    </row>
    <row r="709" spans="5:8" x14ac:dyDescent="0.3">
      <c r="E709" t="s">
        <v>419</v>
      </c>
      <c r="G709">
        <v>-1883.38484049559</v>
      </c>
      <c r="H709">
        <v>-0.76259023020219097</v>
      </c>
    </row>
    <row r="710" spans="5:8" x14ac:dyDescent="0.3">
      <c r="F710" t="s">
        <v>420</v>
      </c>
      <c r="G710">
        <v>-1877.85956232938</v>
      </c>
    </row>
    <row r="711" spans="5:8" x14ac:dyDescent="0.3">
      <c r="E711" t="s">
        <v>421</v>
      </c>
      <c r="G711">
        <v>-2861.0611715837699</v>
      </c>
      <c r="H711">
        <v>-8.15392497363095</v>
      </c>
    </row>
    <row r="712" spans="5:8" x14ac:dyDescent="0.3">
      <c r="F712" t="s">
        <v>422</v>
      </c>
      <c r="G712">
        <v>-2778.1535821165198</v>
      </c>
    </row>
    <row r="713" spans="5:8" x14ac:dyDescent="0.3">
      <c r="E713" t="s">
        <v>423</v>
      </c>
      <c r="G713">
        <v>-3206.61638265397</v>
      </c>
      <c r="H713">
        <v>-0.37410477614040799</v>
      </c>
    </row>
    <row r="714" spans="5:8" x14ac:dyDescent="0.3">
      <c r="F714" t="s">
        <v>424</v>
      </c>
      <c r="G714">
        <v>-3202.8559250645699</v>
      </c>
    </row>
    <row r="715" spans="5:8" x14ac:dyDescent="0.3">
      <c r="E715" t="s">
        <v>425</v>
      </c>
      <c r="G715">
        <v>-3468.0200540512201</v>
      </c>
      <c r="H715">
        <v>-1.0291210909153801</v>
      </c>
    </row>
    <row r="716" spans="5:8" x14ac:dyDescent="0.3">
      <c r="F716" t="s">
        <v>426</v>
      </c>
      <c r="G716">
        <v>-3460.4599192843498</v>
      </c>
    </row>
    <row r="717" spans="5:8" x14ac:dyDescent="0.3">
      <c r="E717" t="s">
        <v>427</v>
      </c>
      <c r="G717">
        <v>-4202.1757110059698</v>
      </c>
      <c r="H717">
        <v>-1.0910564158218801</v>
      </c>
    </row>
    <row r="718" spans="5:8" x14ac:dyDescent="0.3">
      <c r="F718" t="s">
        <v>428</v>
      </c>
      <c r="G718">
        <v>-4191.20853913053</v>
      </c>
    </row>
    <row r="719" spans="5:8" x14ac:dyDescent="0.3">
      <c r="E719" t="s">
        <v>429</v>
      </c>
      <c r="G719">
        <v>-4485.1226931351202</v>
      </c>
      <c r="H719">
        <v>-1.4968892566952501</v>
      </c>
    </row>
    <row r="720" spans="5:8" x14ac:dyDescent="0.3">
      <c r="F720" t="s">
        <v>430</v>
      </c>
      <c r="G720">
        <v>-4463.6543602181</v>
      </c>
    </row>
    <row r="721" spans="5:8" x14ac:dyDescent="0.3">
      <c r="E721" t="s">
        <v>431</v>
      </c>
      <c r="G721">
        <v>-4650.9019054760702</v>
      </c>
      <c r="H721">
        <v>-0.89727759939751295</v>
      </c>
    </row>
    <row r="722" spans="5:8" x14ac:dyDescent="0.3">
      <c r="F722" t="s">
        <v>432</v>
      </c>
      <c r="G722">
        <v>-4644.4007622242398</v>
      </c>
    </row>
    <row r="723" spans="5:8" x14ac:dyDescent="0.3">
      <c r="E723" t="s">
        <v>433</v>
      </c>
      <c r="G723">
        <v>-4890.4074025049804</v>
      </c>
      <c r="H723">
        <v>-2.3857633791469901</v>
      </c>
    </row>
    <row r="724" spans="5:8" x14ac:dyDescent="0.3">
      <c r="F724" t="s">
        <v>434</v>
      </c>
      <c r="G724">
        <v>-4860.8703159505103</v>
      </c>
    </row>
    <row r="725" spans="5:8" x14ac:dyDescent="0.3">
      <c r="E725" t="s">
        <v>435</v>
      </c>
      <c r="G725">
        <v>-5281.6677038007101</v>
      </c>
      <c r="H725">
        <v>-1.28309847287039</v>
      </c>
    </row>
    <row r="726" spans="5:8" x14ac:dyDescent="0.3">
      <c r="F726" t="s">
        <v>436</v>
      </c>
      <c r="G726">
        <v>-5268.7701475597796</v>
      </c>
    </row>
    <row r="727" spans="5:8" x14ac:dyDescent="0.3">
      <c r="E727" t="s">
        <v>437</v>
      </c>
      <c r="G727">
        <v>-6448.9542535881801</v>
      </c>
      <c r="H727">
        <v>-1.92325855914861</v>
      </c>
    </row>
    <row r="728" spans="5:8" x14ac:dyDescent="0.3">
      <c r="F728" t="s">
        <v>438</v>
      </c>
      <c r="G728">
        <v>-6411.5402860552304</v>
      </c>
    </row>
    <row r="729" spans="5:8" x14ac:dyDescent="0.3">
      <c r="E729" t="s">
        <v>439</v>
      </c>
      <c r="G729">
        <v>-6568.9966436064797</v>
      </c>
      <c r="H729">
        <v>-0.82817886084676995</v>
      </c>
    </row>
    <row r="730" spans="5:8" x14ac:dyDescent="0.3">
      <c r="F730" t="s">
        <v>440</v>
      </c>
      <c r="G730">
        <v>-6560.6718862623302</v>
      </c>
    </row>
    <row r="731" spans="5:8" x14ac:dyDescent="0.3">
      <c r="E731" t="s">
        <v>441</v>
      </c>
      <c r="G731">
        <v>-6924.3648963982696</v>
      </c>
      <c r="H731">
        <v>-4.1928232044076799</v>
      </c>
    </row>
    <row r="732" spans="5:8" x14ac:dyDescent="0.3">
      <c r="F732" t="s">
        <v>442</v>
      </c>
      <c r="G732">
        <v>-6881.9476602949799</v>
      </c>
    </row>
    <row r="733" spans="5:8" x14ac:dyDescent="0.3">
      <c r="E733" t="s">
        <v>443</v>
      </c>
      <c r="G733">
        <v>-8178.0832313342598</v>
      </c>
      <c r="H733">
        <v>-2.3060833859346799</v>
      </c>
    </row>
    <row r="734" spans="5:8" x14ac:dyDescent="0.3">
      <c r="F734" t="s">
        <v>444</v>
      </c>
      <c r="G734">
        <v>-8154.7110963385803</v>
      </c>
    </row>
    <row r="735" spans="5:8" x14ac:dyDescent="0.3">
      <c r="E735" t="s">
        <v>445</v>
      </c>
      <c r="G735">
        <v>-8840.3689859542901</v>
      </c>
      <c r="H735">
        <v>-5.0003122753820097</v>
      </c>
    </row>
    <row r="736" spans="5:8" x14ac:dyDescent="0.3">
      <c r="F736" t="s">
        <v>446</v>
      </c>
      <c r="G736">
        <v>-8692.7191665363407</v>
      </c>
    </row>
    <row r="737" spans="5:8" x14ac:dyDescent="0.3">
      <c r="E737" t="s">
        <v>447</v>
      </c>
      <c r="G737">
        <v>-9361.1347545409208</v>
      </c>
      <c r="H737">
        <v>-2.6587173500046601</v>
      </c>
    </row>
    <row r="738" spans="5:8" x14ac:dyDescent="0.3">
      <c r="F738" t="s">
        <v>448</v>
      </c>
      <c r="G738">
        <v>-9321.2292674485707</v>
      </c>
    </row>
    <row r="739" spans="5:8" x14ac:dyDescent="0.3">
      <c r="E739" t="s">
        <v>449</v>
      </c>
      <c r="G739">
        <v>-11364.199801526</v>
      </c>
      <c r="H739">
        <v>-2.23203978612149</v>
      </c>
    </row>
    <row r="740" spans="5:8" x14ac:dyDescent="0.3">
      <c r="F740" t="s">
        <v>450</v>
      </c>
      <c r="G740">
        <v>-11310.982198938</v>
      </c>
    </row>
    <row r="741" spans="5:8" x14ac:dyDescent="0.3">
      <c r="E741" t="s">
        <v>451</v>
      </c>
      <c r="G741">
        <v>-11736.7573080985</v>
      </c>
      <c r="H741">
        <v>-2.26330643019732</v>
      </c>
    </row>
    <row r="742" spans="5:8" x14ac:dyDescent="0.3">
      <c r="F742" t="s">
        <v>452</v>
      </c>
      <c r="G742">
        <v>-11674.6087026451</v>
      </c>
    </row>
    <row r="743" spans="5:8" x14ac:dyDescent="0.3">
      <c r="E743" t="s">
        <v>453</v>
      </c>
      <c r="G743">
        <v>-12216.323062003499</v>
      </c>
      <c r="H743">
        <v>-2.8454898094954002</v>
      </c>
    </row>
    <row r="744" spans="5:8" x14ac:dyDescent="0.3">
      <c r="F744" t="s">
        <v>454</v>
      </c>
      <c r="G744">
        <v>-12187.377240947601</v>
      </c>
    </row>
    <row r="745" spans="5:8" x14ac:dyDescent="0.3">
      <c r="E745" t="s">
        <v>455</v>
      </c>
      <c r="G745">
        <v>-14314.1041704363</v>
      </c>
      <c r="H745">
        <v>-1.86676260227545</v>
      </c>
    </row>
    <row r="746" spans="5:8" x14ac:dyDescent="0.3">
      <c r="F746" t="s">
        <v>456</v>
      </c>
      <c r="G746">
        <v>-14295.3396904213</v>
      </c>
    </row>
    <row r="747" spans="5:8" x14ac:dyDescent="0.3">
      <c r="E747" t="s">
        <v>457</v>
      </c>
      <c r="G747">
        <v>-19914.600144593202</v>
      </c>
      <c r="H747">
        <v>-1.7089235396456499</v>
      </c>
    </row>
    <row r="748" spans="5:8" x14ac:dyDescent="0.3">
      <c r="F748" t="s">
        <v>458</v>
      </c>
      <c r="G748">
        <v>-240.525417317669</v>
      </c>
    </row>
    <row r="749" spans="5:8" x14ac:dyDescent="0.3">
      <c r="F749" t="s">
        <v>459</v>
      </c>
      <c r="G749">
        <v>-19498.937782016099</v>
      </c>
    </row>
    <row r="750" spans="5:8" x14ac:dyDescent="0.3">
      <c r="E750" t="s">
        <v>460</v>
      </c>
      <c r="G750">
        <v>-22316.424068624801</v>
      </c>
      <c r="H750">
        <v>-6.2239712281583603</v>
      </c>
    </row>
    <row r="751" spans="5:8" x14ac:dyDescent="0.3">
      <c r="F751" t="s">
        <v>461</v>
      </c>
      <c r="G751">
        <v>-22240.866107864</v>
      </c>
    </row>
    <row r="752" spans="5:8" x14ac:dyDescent="0.3">
      <c r="E752" t="s">
        <v>462</v>
      </c>
      <c r="G752">
        <v>-22852.904492635</v>
      </c>
      <c r="H752">
        <v>-3.5966668821254602</v>
      </c>
    </row>
    <row r="753" spans="5:8" x14ac:dyDescent="0.3">
      <c r="F753" t="s">
        <v>463</v>
      </c>
      <c r="G753">
        <v>-22756.542152852398</v>
      </c>
    </row>
    <row r="754" spans="5:8" x14ac:dyDescent="0.3">
      <c r="E754" t="s">
        <v>464</v>
      </c>
      <c r="G754">
        <v>-23674.363435727399</v>
      </c>
      <c r="H754">
        <v>-4.5348361017841903</v>
      </c>
    </row>
    <row r="755" spans="5:8" x14ac:dyDescent="0.3">
      <c r="F755" t="s">
        <v>465</v>
      </c>
      <c r="G755">
        <v>-23508.585703275399</v>
      </c>
    </row>
    <row r="756" spans="5:8" x14ac:dyDescent="0.3">
      <c r="E756" t="s">
        <v>466</v>
      </c>
      <c r="G756">
        <v>-44109.710574824901</v>
      </c>
      <c r="H756">
        <v>-14.552695578618801</v>
      </c>
    </row>
    <row r="757" spans="5:8" x14ac:dyDescent="0.3">
      <c r="F757" t="s">
        <v>467</v>
      </c>
      <c r="G757">
        <v>-43681.096593807102</v>
      </c>
    </row>
    <row r="758" spans="5:8" x14ac:dyDescent="0.3">
      <c r="E758" t="s">
        <v>468</v>
      </c>
      <c r="G758">
        <v>-45839.069236234398</v>
      </c>
      <c r="H758">
        <v>-8.8213448532533008</v>
      </c>
    </row>
    <row r="759" spans="5:8" x14ac:dyDescent="0.3">
      <c r="F759" t="s">
        <v>469</v>
      </c>
      <c r="G759">
        <v>-45735.623168197897</v>
      </c>
    </row>
    <row r="760" spans="5:8" x14ac:dyDescent="0.3">
      <c r="E760" t="s">
        <v>470</v>
      </c>
      <c r="G760">
        <v>-52036.869655680202</v>
      </c>
      <c r="H760">
        <v>-7.43820078638125</v>
      </c>
    </row>
    <row r="761" spans="5:8" x14ac:dyDescent="0.3">
      <c r="F761" t="s">
        <v>471</v>
      </c>
      <c r="G761">
        <v>-51962.0545006225</v>
      </c>
    </row>
    <row r="762" spans="5:8" x14ac:dyDescent="0.3">
      <c r="E762" t="s">
        <v>472</v>
      </c>
      <c r="G762">
        <v>-56695.258979907499</v>
      </c>
      <c r="H762">
        <v>-17.034619866751498</v>
      </c>
    </row>
    <row r="763" spans="5:8" x14ac:dyDescent="0.3">
      <c r="F763" t="s">
        <v>473</v>
      </c>
      <c r="G763">
        <v>-136.930302128406</v>
      </c>
    </row>
    <row r="764" spans="5:8" x14ac:dyDescent="0.3">
      <c r="F764" t="s">
        <v>458</v>
      </c>
      <c r="G764">
        <v>-154.10200762529001</v>
      </c>
    </row>
    <row r="765" spans="5:8" x14ac:dyDescent="0.3">
      <c r="F765" t="s">
        <v>474</v>
      </c>
      <c r="G765">
        <v>-459.84887280917201</v>
      </c>
    </row>
    <row r="766" spans="5:8" x14ac:dyDescent="0.3">
      <c r="F766" t="s">
        <v>475</v>
      </c>
      <c r="G766">
        <v>-55799.567182456303</v>
      </c>
    </row>
    <row r="767" spans="5:8" x14ac:dyDescent="0.3">
      <c r="E767" t="s">
        <v>476</v>
      </c>
      <c r="G767">
        <v>-72745.010824246696</v>
      </c>
      <c r="H767">
        <v>-17.1054321265533</v>
      </c>
    </row>
    <row r="768" spans="5:8" x14ac:dyDescent="0.3">
      <c r="F768" t="s">
        <v>458</v>
      </c>
      <c r="G768">
        <v>-154.742603745737</v>
      </c>
    </row>
    <row r="769" spans="3:8" x14ac:dyDescent="0.3">
      <c r="F769" t="s">
        <v>477</v>
      </c>
      <c r="G769">
        <v>-72516.409538782405</v>
      </c>
    </row>
    <row r="770" spans="3:8" x14ac:dyDescent="0.3">
      <c r="E770" t="s">
        <v>478</v>
      </c>
      <c r="G770">
        <v>-142642.111716157</v>
      </c>
      <c r="H770">
        <v>-33.816529938977503</v>
      </c>
    </row>
    <row r="771" spans="3:8" x14ac:dyDescent="0.3">
      <c r="F771" t="s">
        <v>458</v>
      </c>
      <c r="G771">
        <v>-305.91790103214902</v>
      </c>
    </row>
    <row r="772" spans="3:8" x14ac:dyDescent="0.3">
      <c r="F772" t="s">
        <v>479</v>
      </c>
      <c r="G772">
        <v>-348.08325029014998</v>
      </c>
    </row>
    <row r="773" spans="3:8" x14ac:dyDescent="0.3">
      <c r="F773" t="s">
        <v>118</v>
      </c>
      <c r="G773">
        <v>-490.624220008169</v>
      </c>
    </row>
    <row r="774" spans="3:8" x14ac:dyDescent="0.3">
      <c r="F774" t="s">
        <v>480</v>
      </c>
      <c r="G774">
        <v>-522.96991133590097</v>
      </c>
    </row>
    <row r="775" spans="3:8" x14ac:dyDescent="0.3">
      <c r="F775" t="s">
        <v>481</v>
      </c>
      <c r="G775">
        <v>-140940.51451856</v>
      </c>
    </row>
    <row r="776" spans="3:8" x14ac:dyDescent="0.3">
      <c r="C776" t="s">
        <v>482</v>
      </c>
      <c r="G776">
        <v>-1022231.4044756501</v>
      </c>
      <c r="H776">
        <v>-93385.319040000002</v>
      </c>
    </row>
    <row r="777" spans="3:8" x14ac:dyDescent="0.3">
      <c r="D777" t="s">
        <v>396</v>
      </c>
      <c r="G777">
        <v>-5890.7500185177996</v>
      </c>
    </row>
    <row r="778" spans="3:8" x14ac:dyDescent="0.3">
      <c r="E778" t="s">
        <v>397</v>
      </c>
      <c r="G778">
        <v>-1465.9957731050599</v>
      </c>
      <c r="H778">
        <v>-1331.9593192944101</v>
      </c>
    </row>
    <row r="779" spans="3:8" x14ac:dyDescent="0.3">
      <c r="E779" t="s">
        <v>398</v>
      </c>
      <c r="G779">
        <v>-4421.0539528376503</v>
      </c>
      <c r="H779">
        <v>-3995.87795788323</v>
      </c>
    </row>
    <row r="780" spans="3:8" x14ac:dyDescent="0.3">
      <c r="F780" t="s">
        <v>483</v>
      </c>
      <c r="G780">
        <v>-134.97279428324799</v>
      </c>
    </row>
    <row r="781" spans="3:8" x14ac:dyDescent="0.3">
      <c r="F781" t="s">
        <v>484</v>
      </c>
      <c r="G781">
        <v>-155.36239408193299</v>
      </c>
    </row>
    <row r="782" spans="3:8" x14ac:dyDescent="0.3">
      <c r="D782" t="s">
        <v>404</v>
      </c>
      <c r="G782">
        <v>-33415.687619688302</v>
      </c>
    </row>
    <row r="783" spans="3:8" x14ac:dyDescent="0.3">
      <c r="E783" t="s">
        <v>405</v>
      </c>
      <c r="G783">
        <v>-264.75787620829402</v>
      </c>
      <c r="H783">
        <v>-150.50194320599499</v>
      </c>
    </row>
    <row r="784" spans="3:8" x14ac:dyDescent="0.3">
      <c r="E784" t="s">
        <v>406</v>
      </c>
      <c r="G784">
        <v>-33150.929743480003</v>
      </c>
      <c r="H784">
        <v>-17730.452019978002</v>
      </c>
    </row>
    <row r="785" spans="4:8" x14ac:dyDescent="0.3">
      <c r="F785" t="s">
        <v>407</v>
      </c>
      <c r="G785">
        <v>-800.18753495084604</v>
      </c>
    </row>
    <row r="786" spans="4:8" x14ac:dyDescent="0.3">
      <c r="F786" t="s">
        <v>408</v>
      </c>
      <c r="G786">
        <v>-950.34100927785005</v>
      </c>
    </row>
    <row r="787" spans="4:8" x14ac:dyDescent="0.3">
      <c r="F787" t="s">
        <v>127</v>
      </c>
      <c r="G787">
        <v>-1534.78555894088</v>
      </c>
    </row>
    <row r="788" spans="4:8" x14ac:dyDescent="0.3">
      <c r="F788" t="s">
        <v>409</v>
      </c>
      <c r="G788">
        <v>-1619.96274709063</v>
      </c>
    </row>
    <row r="789" spans="4:8" x14ac:dyDescent="0.3">
      <c r="F789" t="s">
        <v>79</v>
      </c>
      <c r="G789">
        <v>-2114.26816078001</v>
      </c>
    </row>
    <row r="790" spans="4:8" x14ac:dyDescent="0.3">
      <c r="F790" t="s">
        <v>249</v>
      </c>
      <c r="G790">
        <v>-3299.1294858974602</v>
      </c>
    </row>
    <row r="791" spans="4:8" x14ac:dyDescent="0.3">
      <c r="F791" t="s">
        <v>396</v>
      </c>
      <c r="G791">
        <v>-5008.6557449554703</v>
      </c>
    </row>
    <row r="792" spans="4:8" x14ac:dyDescent="0.3">
      <c r="D792" t="s">
        <v>410</v>
      </c>
      <c r="G792">
        <v>-889539.64779744402</v>
      </c>
    </row>
    <row r="793" spans="4:8" x14ac:dyDescent="0.3">
      <c r="E793" t="s">
        <v>411</v>
      </c>
      <c r="G793">
        <v>-529.00172698011102</v>
      </c>
      <c r="H793">
        <v>-1.64472338355405</v>
      </c>
    </row>
    <row r="794" spans="4:8" x14ac:dyDescent="0.3">
      <c r="F794" t="s">
        <v>412</v>
      </c>
      <c r="G794">
        <v>-517.08503326874904</v>
      </c>
    </row>
    <row r="795" spans="4:8" x14ac:dyDescent="0.3">
      <c r="E795" t="s">
        <v>413</v>
      </c>
      <c r="G795">
        <v>-1310.5940295794101</v>
      </c>
      <c r="H795">
        <v>-0.20134430770058201</v>
      </c>
    </row>
    <row r="796" spans="4:8" x14ac:dyDescent="0.3">
      <c r="F796" t="s">
        <v>414</v>
      </c>
      <c r="G796">
        <v>-1308.62315558253</v>
      </c>
    </row>
    <row r="797" spans="4:8" x14ac:dyDescent="0.3">
      <c r="E797" t="s">
        <v>415</v>
      </c>
      <c r="G797">
        <v>-2272.9368441591801</v>
      </c>
      <c r="H797">
        <v>-0.58470474681565199</v>
      </c>
    </row>
    <row r="798" spans="4:8" x14ac:dyDescent="0.3">
      <c r="F798" t="s">
        <v>416</v>
      </c>
      <c r="G798">
        <v>-2264.30930748521</v>
      </c>
    </row>
    <row r="799" spans="4:8" x14ac:dyDescent="0.3">
      <c r="E799" t="s">
        <v>417</v>
      </c>
      <c r="G799">
        <v>-2506.7551461379599</v>
      </c>
      <c r="H799">
        <v>-10.659188511018399</v>
      </c>
    </row>
    <row r="800" spans="4:8" x14ac:dyDescent="0.3">
      <c r="F800" t="s">
        <v>418</v>
      </c>
      <c r="G800">
        <v>-2399.6102260790199</v>
      </c>
    </row>
    <row r="801" spans="5:8" x14ac:dyDescent="0.3">
      <c r="E801" t="s">
        <v>419</v>
      </c>
      <c r="G801">
        <v>-2624.0418002410402</v>
      </c>
      <c r="H801">
        <v>-1.06248526455137</v>
      </c>
    </row>
    <row r="802" spans="5:8" x14ac:dyDescent="0.3">
      <c r="F802" t="s">
        <v>420</v>
      </c>
      <c r="G802">
        <v>-2616.3436598746498</v>
      </c>
    </row>
    <row r="803" spans="5:8" x14ac:dyDescent="0.3">
      <c r="E803" t="s">
        <v>421</v>
      </c>
      <c r="G803">
        <v>-3986.1975873751398</v>
      </c>
      <c r="H803">
        <v>-11.3605246823622</v>
      </c>
    </row>
    <row r="804" spans="5:8" x14ac:dyDescent="0.3">
      <c r="F804" t="s">
        <v>422</v>
      </c>
      <c r="G804">
        <v>-3870.68588969044</v>
      </c>
    </row>
    <row r="805" spans="5:8" x14ac:dyDescent="0.3">
      <c r="E805" t="s">
        <v>423</v>
      </c>
      <c r="G805">
        <v>-4467.6452971808103</v>
      </c>
      <c r="H805">
        <v>-0.52122463192596102</v>
      </c>
    </row>
    <row r="806" spans="5:8" x14ac:dyDescent="0.3">
      <c r="F806" t="s">
        <v>424</v>
      </c>
      <c r="G806">
        <v>-4462.40600795513</v>
      </c>
    </row>
    <row r="807" spans="5:8" x14ac:dyDescent="0.3">
      <c r="E807" t="s">
        <v>425</v>
      </c>
      <c r="G807">
        <v>-4831.8481651949596</v>
      </c>
      <c r="H807">
        <v>-1.4338316322865901</v>
      </c>
    </row>
    <row r="808" spans="5:8" x14ac:dyDescent="0.3">
      <c r="F808" t="s">
        <v>426</v>
      </c>
      <c r="G808">
        <v>-4821.31494372201</v>
      </c>
    </row>
    <row r="809" spans="5:8" x14ac:dyDescent="0.3">
      <c r="E809" t="s">
        <v>427</v>
      </c>
      <c r="G809">
        <v>-5854.7167209521403</v>
      </c>
      <c r="H809">
        <v>-1.5201235456394699</v>
      </c>
    </row>
    <row r="810" spans="5:8" x14ac:dyDescent="0.3">
      <c r="F810" t="s">
        <v>428</v>
      </c>
      <c r="G810">
        <v>-5839.4366163166897</v>
      </c>
    </row>
    <row r="811" spans="5:8" x14ac:dyDescent="0.3">
      <c r="E811" t="s">
        <v>429</v>
      </c>
      <c r="G811">
        <v>-6248.9349881882599</v>
      </c>
      <c r="H811">
        <v>-2.0855535711259701</v>
      </c>
    </row>
    <row r="812" spans="5:8" x14ac:dyDescent="0.3">
      <c r="F812" t="s">
        <v>430</v>
      </c>
      <c r="G812">
        <v>-6219.0240524387</v>
      </c>
    </row>
    <row r="813" spans="5:8" x14ac:dyDescent="0.3">
      <c r="E813" t="s">
        <v>431</v>
      </c>
      <c r="G813">
        <v>-6479.9082727981204</v>
      </c>
      <c r="H813">
        <v>-1.25013957668867</v>
      </c>
    </row>
    <row r="814" spans="5:8" x14ac:dyDescent="0.3">
      <c r="F814" t="s">
        <v>432</v>
      </c>
      <c r="G814">
        <v>-6470.8505001775902</v>
      </c>
    </row>
    <row r="815" spans="5:8" x14ac:dyDescent="0.3">
      <c r="E815" t="s">
        <v>433</v>
      </c>
      <c r="G815">
        <v>-6813.6013248383997</v>
      </c>
      <c r="H815">
        <v>-3.3239849327441302</v>
      </c>
    </row>
    <row r="816" spans="5:8" x14ac:dyDescent="0.3">
      <c r="F816" t="s">
        <v>434</v>
      </c>
      <c r="G816">
        <v>-6772.4485300883498</v>
      </c>
    </row>
    <row r="817" spans="5:8" x14ac:dyDescent="0.3">
      <c r="E817" t="s">
        <v>435</v>
      </c>
      <c r="G817">
        <v>-7358.7280367560397</v>
      </c>
      <c r="H817">
        <v>-1.78768775995425</v>
      </c>
    </row>
    <row r="818" spans="5:8" x14ac:dyDescent="0.3">
      <c r="F818" t="s">
        <v>436</v>
      </c>
      <c r="G818">
        <v>-7340.7584078360997</v>
      </c>
    </row>
    <row r="819" spans="5:8" x14ac:dyDescent="0.3">
      <c r="E819" t="s">
        <v>437</v>
      </c>
      <c r="G819">
        <v>-8985.0598589318397</v>
      </c>
      <c r="H819">
        <v>-2.67959619476885</v>
      </c>
    </row>
    <row r="820" spans="5:8" x14ac:dyDescent="0.3">
      <c r="F820" t="s">
        <v>438</v>
      </c>
      <c r="G820">
        <v>-8932.9325333803208</v>
      </c>
    </row>
    <row r="821" spans="5:8" x14ac:dyDescent="0.3">
      <c r="E821" t="s">
        <v>439</v>
      </c>
      <c r="G821">
        <v>-9152.3099304180196</v>
      </c>
      <c r="H821">
        <v>-1.1538671769101101</v>
      </c>
    </row>
    <row r="822" spans="5:8" x14ac:dyDescent="0.3">
      <c r="F822" t="s">
        <v>440</v>
      </c>
      <c r="G822">
        <v>-9140.7113920958309</v>
      </c>
    </row>
    <row r="823" spans="5:8" x14ac:dyDescent="0.3">
      <c r="E823" t="s">
        <v>441</v>
      </c>
      <c r="G823">
        <v>-9647.4297432964595</v>
      </c>
      <c r="H823">
        <v>-5.8416862623208097</v>
      </c>
    </row>
    <row r="824" spans="5:8" x14ac:dyDescent="0.3">
      <c r="F824" t="s">
        <v>442</v>
      </c>
      <c r="G824">
        <v>-9588.3315716469297</v>
      </c>
    </row>
    <row r="825" spans="5:8" x14ac:dyDescent="0.3">
      <c r="E825" t="s">
        <v>443</v>
      </c>
      <c r="G825">
        <v>-11394.1833784882</v>
      </c>
      <c r="H825">
        <v>-3.21297011074045</v>
      </c>
    </row>
    <row r="826" spans="5:8" x14ac:dyDescent="0.3">
      <c r="F826" t="s">
        <v>444</v>
      </c>
      <c r="G826">
        <v>-11361.619954449299</v>
      </c>
    </row>
    <row r="827" spans="5:8" x14ac:dyDescent="0.3">
      <c r="E827" t="s">
        <v>445</v>
      </c>
      <c r="G827">
        <v>-12316.9185871723</v>
      </c>
      <c r="H827">
        <v>-6.9667272151389703</v>
      </c>
    </row>
    <row r="828" spans="5:8" x14ac:dyDescent="0.3">
      <c r="F828" t="s">
        <v>446</v>
      </c>
      <c r="G828">
        <v>-12111.2042320282</v>
      </c>
    </row>
    <row r="829" spans="5:8" x14ac:dyDescent="0.3">
      <c r="E829" t="s">
        <v>447</v>
      </c>
      <c r="G829">
        <v>-13042.479882731201</v>
      </c>
      <c r="H829">
        <v>-3.7042803528154802</v>
      </c>
    </row>
    <row r="830" spans="5:8" x14ac:dyDescent="0.3">
      <c r="F830" t="s">
        <v>448</v>
      </c>
      <c r="G830">
        <v>-12986.8812265576</v>
      </c>
    </row>
    <row r="831" spans="5:8" x14ac:dyDescent="0.3">
      <c r="E831" t="s">
        <v>449</v>
      </c>
      <c r="G831">
        <v>-15833.2671392048</v>
      </c>
      <c r="H831">
        <v>-3.1098082413378099</v>
      </c>
    </row>
    <row r="832" spans="5:8" x14ac:dyDescent="0.3">
      <c r="F832" t="s">
        <v>450</v>
      </c>
      <c r="G832">
        <v>-15759.121265936101</v>
      </c>
    </row>
    <row r="833" spans="5:8" x14ac:dyDescent="0.3">
      <c r="E833" t="s">
        <v>451</v>
      </c>
      <c r="G833">
        <v>-16352.3360247664</v>
      </c>
      <c r="H833">
        <v>-3.15337075667941</v>
      </c>
    </row>
    <row r="834" spans="5:8" x14ac:dyDescent="0.3">
      <c r="F834" t="s">
        <v>452</v>
      </c>
      <c r="G834">
        <v>-16265.7469564943</v>
      </c>
    </row>
    <row r="835" spans="5:8" x14ac:dyDescent="0.3">
      <c r="E835" t="s">
        <v>453</v>
      </c>
      <c r="G835">
        <v>-17020.495052679002</v>
      </c>
      <c r="H835">
        <v>-3.9645026559261698</v>
      </c>
    </row>
    <row r="836" spans="5:8" x14ac:dyDescent="0.3">
      <c r="F836" t="s">
        <v>454</v>
      </c>
      <c r="G836">
        <v>-16980.166043567398</v>
      </c>
    </row>
    <row r="837" spans="5:8" x14ac:dyDescent="0.3">
      <c r="E837" t="s">
        <v>455</v>
      </c>
      <c r="G837">
        <v>-19943.246259933701</v>
      </c>
      <c r="H837">
        <v>-2.6008827267657999</v>
      </c>
    </row>
    <row r="838" spans="5:8" x14ac:dyDescent="0.3">
      <c r="F838" t="s">
        <v>456</v>
      </c>
      <c r="G838">
        <v>-19917.1024900251</v>
      </c>
    </row>
    <row r="839" spans="5:8" x14ac:dyDescent="0.3">
      <c r="E839" t="s">
        <v>457</v>
      </c>
      <c r="G839">
        <v>-27746.1844711185</v>
      </c>
      <c r="H839">
        <v>-2.3809721226523699</v>
      </c>
    </row>
    <row r="840" spans="5:8" x14ac:dyDescent="0.3">
      <c r="F840" t="s">
        <v>458</v>
      </c>
      <c r="G840">
        <v>-335.11406457742697</v>
      </c>
    </row>
    <row r="841" spans="5:8" x14ac:dyDescent="0.3">
      <c r="F841" t="s">
        <v>459</v>
      </c>
      <c r="G841">
        <v>-27167.059381685402</v>
      </c>
    </row>
    <row r="842" spans="5:8" x14ac:dyDescent="0.3">
      <c r="E842" t="s">
        <v>460</v>
      </c>
      <c r="G842">
        <v>-31092.545893364801</v>
      </c>
      <c r="H842">
        <v>-8.6716003628273697</v>
      </c>
    </row>
    <row r="843" spans="5:8" x14ac:dyDescent="0.3">
      <c r="F843" t="s">
        <v>461</v>
      </c>
      <c r="G843">
        <v>-30987.274127810499</v>
      </c>
    </row>
    <row r="844" spans="5:8" x14ac:dyDescent="0.3">
      <c r="E844" t="s">
        <v>462</v>
      </c>
      <c r="G844">
        <v>-31840.001765019599</v>
      </c>
      <c r="H844">
        <v>-5.0110864425118802</v>
      </c>
    </row>
    <row r="845" spans="5:8" x14ac:dyDescent="0.3">
      <c r="F845" t="s">
        <v>463</v>
      </c>
      <c r="G845">
        <v>-31705.744123075299</v>
      </c>
    </row>
    <row r="846" spans="5:8" x14ac:dyDescent="0.3">
      <c r="E846" t="s">
        <v>464</v>
      </c>
      <c r="G846">
        <v>-32984.5063598899</v>
      </c>
      <c r="H846">
        <v>-6.3181986137217896</v>
      </c>
    </row>
    <row r="847" spans="5:8" x14ac:dyDescent="0.3">
      <c r="F847" t="s">
        <v>465</v>
      </c>
      <c r="G847">
        <v>-32753.535137147799</v>
      </c>
    </row>
    <row r="848" spans="5:8" x14ac:dyDescent="0.3">
      <c r="E848" t="s">
        <v>466</v>
      </c>
      <c r="G848">
        <v>-61456.225969418898</v>
      </c>
      <c r="H848">
        <v>-20.275665749985802</v>
      </c>
    </row>
    <row r="849" spans="5:8" x14ac:dyDescent="0.3">
      <c r="F849" t="s">
        <v>485</v>
      </c>
      <c r="G849">
        <v>-156.964488195684</v>
      </c>
    </row>
    <row r="850" spans="5:8" x14ac:dyDescent="0.3">
      <c r="F850" t="s">
        <v>458</v>
      </c>
      <c r="G850">
        <v>-183.421809377188</v>
      </c>
    </row>
    <row r="851" spans="5:8" x14ac:dyDescent="0.3">
      <c r="F851" t="s">
        <v>467</v>
      </c>
      <c r="G851">
        <v>-60859.055928450398</v>
      </c>
    </row>
    <row r="852" spans="5:8" x14ac:dyDescent="0.3">
      <c r="E852" t="s">
        <v>468</v>
      </c>
      <c r="G852">
        <v>-63865.669497674899</v>
      </c>
      <c r="H852">
        <v>-12.2904130539709</v>
      </c>
    </row>
    <row r="853" spans="5:8" x14ac:dyDescent="0.3">
      <c r="F853" t="s">
        <v>469</v>
      </c>
      <c r="G853">
        <v>-63721.542391646501</v>
      </c>
    </row>
    <row r="854" spans="5:8" x14ac:dyDescent="0.3">
      <c r="E854" t="s">
        <v>470</v>
      </c>
      <c r="G854">
        <v>-72500.807160722994</v>
      </c>
      <c r="H854">
        <v>-10.363335927093001</v>
      </c>
    </row>
    <row r="855" spans="5:8" x14ac:dyDescent="0.3">
      <c r="F855" t="s">
        <v>471</v>
      </c>
      <c r="G855">
        <v>-72396.570315474004</v>
      </c>
    </row>
    <row r="856" spans="5:8" x14ac:dyDescent="0.3">
      <c r="E856" t="s">
        <v>472</v>
      </c>
      <c r="G856">
        <v>-78991.147342792407</v>
      </c>
      <c r="H856">
        <v>-23.7336276795189</v>
      </c>
    </row>
    <row r="857" spans="5:8" x14ac:dyDescent="0.3">
      <c r="F857" t="s">
        <v>486</v>
      </c>
      <c r="G857">
        <v>-177.89487213310599</v>
      </c>
    </row>
    <row r="858" spans="5:8" x14ac:dyDescent="0.3">
      <c r="F858" t="s">
        <v>473</v>
      </c>
      <c r="G858">
        <v>-190.779297347442</v>
      </c>
    </row>
    <row r="859" spans="5:8" x14ac:dyDescent="0.3">
      <c r="F859" t="s">
        <v>458</v>
      </c>
      <c r="G859">
        <v>-214.70392073635901</v>
      </c>
    </row>
    <row r="860" spans="5:8" x14ac:dyDescent="0.3">
      <c r="F860" t="s">
        <v>474</v>
      </c>
      <c r="G860">
        <v>-640.68831717232899</v>
      </c>
    </row>
    <row r="861" spans="5:8" x14ac:dyDescent="0.3">
      <c r="F861" t="s">
        <v>475</v>
      </c>
      <c r="G861">
        <v>-77743.217198029</v>
      </c>
    </row>
    <row r="862" spans="5:8" x14ac:dyDescent="0.3">
      <c r="E862" t="s">
        <v>476</v>
      </c>
      <c r="G862">
        <v>-101352.599350636</v>
      </c>
      <c r="H862">
        <v>-23.8322874572203</v>
      </c>
    </row>
    <row r="863" spans="5:8" x14ac:dyDescent="0.3">
      <c r="F863" t="s">
        <v>458</v>
      </c>
      <c r="G863">
        <v>-215.596436679454</v>
      </c>
    </row>
    <row r="864" spans="5:8" x14ac:dyDescent="0.3">
      <c r="F864" t="s">
        <v>477</v>
      </c>
      <c r="G864">
        <v>-101034.09868324699</v>
      </c>
    </row>
    <row r="865" spans="5:8" x14ac:dyDescent="0.3">
      <c r="E865" t="s">
        <v>478</v>
      </c>
      <c r="G865">
        <v>-198737.324188803</v>
      </c>
      <c r="H865">
        <v>-47.115165308238304</v>
      </c>
    </row>
    <row r="866" spans="5:8" x14ac:dyDescent="0.3">
      <c r="F866" t="s">
        <v>458</v>
      </c>
      <c r="G866">
        <v>-426.22269357288201</v>
      </c>
    </row>
    <row r="867" spans="5:8" x14ac:dyDescent="0.3">
      <c r="F867" t="s">
        <v>479</v>
      </c>
      <c r="G867">
        <v>-484.96992175256901</v>
      </c>
    </row>
    <row r="868" spans="5:8" x14ac:dyDescent="0.3">
      <c r="F868" t="s">
        <v>118</v>
      </c>
      <c r="G868">
        <v>-683.56632900014495</v>
      </c>
    </row>
    <row r="869" spans="5:8" x14ac:dyDescent="0.3">
      <c r="F869" t="s">
        <v>480</v>
      </c>
      <c r="G869">
        <v>-728.63223601855805</v>
      </c>
    </row>
    <row r="870" spans="5:8" x14ac:dyDescent="0.3">
      <c r="F870" t="s">
        <v>481</v>
      </c>
      <c r="G870">
        <v>-196366.55955394899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Alek ey</cp:lastModifiedBy>
  <cp:revision>1</cp:revision>
  <dcterms:created xsi:type="dcterms:W3CDTF">2024-07-24T21:35:50Z</dcterms:created>
  <dcterms:modified xsi:type="dcterms:W3CDTF">2024-07-27T17:28:52Z</dcterms:modified>
  <dc:language>en-US</dc:language>
</cp:coreProperties>
</file>