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1630"/>
  </bookViews>
  <sheets>
    <sheet name="Sheet 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<sst xmlns="http://schemas.openxmlformats.org/spreadsheetml/2006/main" count="106" uniqueCount="39">
  <si>
    <t>Table 2. Statistical description table of the paired differential analysis of CLDN14 in pan-cancer.</t>
  </si>
  <si>
    <t>Group1</t>
  </si>
  <si>
    <t>Group2</t>
  </si>
  <si>
    <t>Group3</t>
  </si>
  <si>
    <t>Number</t>
  </si>
  <si>
    <t>Min</t>
  </si>
  <si>
    <t>Max</t>
  </si>
  <si>
    <t>Median</t>
  </si>
  <si>
    <t>IQR</t>
  </si>
  <si>
    <t>Lower Quartile</t>
  </si>
  <si>
    <t>Upper Quartile</t>
  </si>
  <si>
    <t>Mean</t>
  </si>
  <si>
    <t>SD</t>
  </si>
  <si>
    <t>SE</t>
  </si>
  <si>
    <t>BLCA</t>
  </si>
  <si>
    <t>Normal</t>
  </si>
  <si>
    <t>Tumor</t>
  </si>
  <si>
    <t>BRCA</t>
  </si>
  <si>
    <t>CESC</t>
  </si>
  <si>
    <t>CHOL</t>
  </si>
  <si>
    <t>COAD</t>
  </si>
  <si>
    <t>ESCA</t>
  </si>
  <si>
    <t>HNSC</t>
  </si>
  <si>
    <t>KICH</t>
  </si>
  <si>
    <t>KIRC</t>
  </si>
  <si>
    <t>KIRP</t>
  </si>
  <si>
    <t>LIHC</t>
  </si>
  <si>
    <t>LUAD</t>
  </si>
  <si>
    <t>LUSC</t>
  </si>
  <si>
    <t>PAAD</t>
  </si>
  <si>
    <t>PCPG</t>
  </si>
  <si>
    <t>PRAD</t>
  </si>
  <si>
    <t>READ</t>
  </si>
  <si>
    <t>SARC</t>
  </si>
  <si>
    <t>SKCM</t>
  </si>
  <si>
    <t>STAD</t>
  </si>
  <si>
    <t>THCA</t>
  </si>
  <si>
    <t>THYM</t>
  </si>
  <si>
    <t>UCEC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</si>
</sst>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316;&#31807;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Group1</v>
          </cell>
          <cell r="B1" t="str">
            <v>name</v>
          </cell>
        </row>
        <row r="2">
          <cell r="A2" t="str">
            <v>ACC</v>
          </cell>
          <cell r="B2" t="str">
            <v>Adrenocortical carcinoma</v>
          </cell>
        </row>
        <row r="3">
          <cell r="A3" t="str">
            <v>BLCA</v>
          </cell>
          <cell r="B3" t="str">
            <v>Bladder Urothelial Carcinoma</v>
          </cell>
        </row>
        <row r="4">
          <cell r="A4" t="str">
            <v>BRCA</v>
          </cell>
          <cell r="B4" t="str">
            <v>Breast invasive carcinoma</v>
          </cell>
        </row>
        <row r="5">
          <cell r="A5" t="str">
            <v>CESC</v>
          </cell>
          <cell r="B5" t="str">
            <v>Cervical squamous cell carcinoma and endocervical adenocarcinoma</v>
          </cell>
        </row>
        <row r="6">
          <cell r="A6" t="str">
            <v>CHOL</v>
          </cell>
          <cell r="B6" t="str">
            <v>Cholangiocarcinoma</v>
          </cell>
        </row>
        <row r="7">
          <cell r="A7" t="str">
            <v>COAD</v>
          </cell>
          <cell r="B7" t="str">
            <v>Colon adenocarcinoma</v>
          </cell>
        </row>
        <row r="8">
          <cell r="A8" t="str">
            <v>COADREAD</v>
          </cell>
          <cell r="B8" t="str">
            <v>Colon adenocarcinoma/Rectum adenocarcinoma Esophageal carcinoma</v>
          </cell>
        </row>
        <row r="9">
          <cell r="A9" t="str">
            <v>DLBC</v>
          </cell>
          <cell r="B9" t="str">
            <v>Lymphoid Neoplasm Diffuse Large B-cell Lymphoma</v>
          </cell>
        </row>
        <row r="10">
          <cell r="A10" t="str">
            <v>ESCA</v>
          </cell>
          <cell r="B10" t="str">
            <v>Esophageal carcinoma</v>
          </cell>
        </row>
        <row r="11">
          <cell r="A11" t="str">
            <v>FPPP</v>
          </cell>
          <cell r="B11" t="str">
            <v>FFPE Pilot Phase II</v>
          </cell>
        </row>
        <row r="12">
          <cell r="A12" t="str">
            <v>GBM</v>
          </cell>
          <cell r="B12" t="str">
            <v>Glioblastoma multiforme</v>
          </cell>
        </row>
        <row r="13">
          <cell r="A13" t="str">
            <v>GBMLGG</v>
          </cell>
          <cell r="B13" t="str">
            <v>Glioma</v>
          </cell>
        </row>
        <row r="14">
          <cell r="A14" t="str">
            <v>HNSC</v>
          </cell>
          <cell r="B14" t="str">
            <v>Head and Neck squamous cell carcinoma</v>
          </cell>
        </row>
        <row r="15">
          <cell r="A15" t="str">
            <v>KICH</v>
          </cell>
          <cell r="B15" t="str">
            <v>Kidney Chromophobe</v>
          </cell>
        </row>
        <row r="16">
          <cell r="A16" t="str">
            <v>KIPAN</v>
          </cell>
          <cell r="B16" t="str">
            <v>Pan-kidney cohort (KICH+KIRC+KIRP)</v>
          </cell>
        </row>
        <row r="17">
          <cell r="A17" t="str">
            <v>KIRC</v>
          </cell>
          <cell r="B17" t="str">
            <v>Kidney renal clear cell carcinoma</v>
          </cell>
        </row>
        <row r="18">
          <cell r="A18" t="str">
            <v>KIRP</v>
          </cell>
          <cell r="B18" t="str">
            <v>Kidney renal papillary cell carcinoma</v>
          </cell>
        </row>
        <row r="19">
          <cell r="A19" t="str">
            <v>LAML</v>
          </cell>
          <cell r="B19" t="str">
            <v>Acute Myeloid Leukemia</v>
          </cell>
        </row>
        <row r="20">
          <cell r="A20" t="str">
            <v>LGG</v>
          </cell>
          <cell r="B20" t="str">
            <v>Brain Lower Grade Glioma</v>
          </cell>
        </row>
        <row r="21">
          <cell r="A21" t="str">
            <v>LIHC</v>
          </cell>
          <cell r="B21" t="str">
            <v>Liver hepatocellular carcinoma</v>
          </cell>
        </row>
        <row r="22">
          <cell r="A22" t="str">
            <v>LUAD</v>
          </cell>
          <cell r="B22" t="str">
            <v>Lung adenocarcinoma</v>
          </cell>
        </row>
        <row r="23">
          <cell r="A23" t="str">
            <v>LUSC</v>
          </cell>
          <cell r="B23" t="str">
            <v>Lung squamous cell carcinoma</v>
          </cell>
        </row>
        <row r="24">
          <cell r="A24" t="str">
            <v>MESO</v>
          </cell>
          <cell r="B24" t="str">
            <v>Mesothelioma</v>
          </cell>
        </row>
        <row r="25">
          <cell r="A25" t="str">
            <v>OV</v>
          </cell>
          <cell r="B25" t="str">
            <v>Ovarian serous cystadenocarcinoma</v>
          </cell>
        </row>
        <row r="26">
          <cell r="A26" t="str">
            <v>PAAD</v>
          </cell>
          <cell r="B26" t="str">
            <v>Pancreatic adenocarcinoma</v>
          </cell>
        </row>
        <row r="27">
          <cell r="A27" t="str">
            <v>PCPG</v>
          </cell>
          <cell r="B27" t="str">
            <v>Pheochromocytoma and Paraganglioma</v>
          </cell>
        </row>
        <row r="28">
          <cell r="A28" t="str">
            <v>PRAD</v>
          </cell>
          <cell r="B28" t="str">
            <v>Prostate adenocarcinoma</v>
          </cell>
        </row>
        <row r="29">
          <cell r="A29" t="str">
            <v>READ</v>
          </cell>
          <cell r="B29" t="str">
            <v>Rectum adenocarcinoma</v>
          </cell>
        </row>
        <row r="30">
          <cell r="A30" t="str">
            <v>SARC</v>
          </cell>
          <cell r="B30" t="str">
            <v>Sarcoma</v>
          </cell>
        </row>
        <row r="31">
          <cell r="A31" t="str">
            <v>STAD</v>
          </cell>
          <cell r="B31" t="str">
            <v>Stomach adenocarcinoma</v>
          </cell>
        </row>
        <row r="32">
          <cell r="A32" t="str">
            <v>SKCM</v>
          </cell>
          <cell r="B32" t="str">
            <v>Skin Cutaneous Melanoma</v>
          </cell>
        </row>
        <row r="33">
          <cell r="A33" t="str">
            <v>STES</v>
          </cell>
          <cell r="B33" t="str">
            <v>Stomach and Esophageal carcinoma</v>
          </cell>
        </row>
        <row r="34">
          <cell r="A34" t="str">
            <v>TGCT</v>
          </cell>
          <cell r="B34" t="str">
            <v>Testicular Germ Cell Tumors</v>
          </cell>
        </row>
        <row r="35">
          <cell r="A35" t="str">
            <v>THCA</v>
          </cell>
          <cell r="B35" t="str">
            <v>Thyroid carcinoma</v>
          </cell>
        </row>
        <row r="36">
          <cell r="A36" t="str">
            <v>THYM</v>
          </cell>
          <cell r="B36" t="str">
            <v>Thymoma</v>
          </cell>
        </row>
        <row r="37">
          <cell r="A37" t="str">
            <v>UCEC</v>
          </cell>
          <cell r="B37" t="str">
            <v>Uterine Corpus Endometrial Carcinoma</v>
          </cell>
        </row>
        <row r="38">
          <cell r="A38" t="str">
            <v>UCS</v>
          </cell>
          <cell r="B38" t="str">
            <v>Uterine Carcinosarcoma</v>
          </cell>
        </row>
        <row r="39">
          <cell r="A39" t="str">
            <v>UVM</v>
          </cell>
          <cell r="B39" t="str">
            <v>Uveal Melanoma</v>
          </cell>
        </row>
        <row r="40">
          <cell r="A40" t="str">
            <v>OS</v>
          </cell>
          <cell r="B40" t="str">
            <v>Osteosarcoma</v>
          </cell>
        </row>
        <row r="41">
          <cell r="A41" t="str">
            <v>ALL</v>
          </cell>
          <cell r="B41" t="str">
            <v>Acute Lymphoblastic Leukemia</v>
          </cell>
        </row>
        <row r="42">
          <cell r="A42" t="str">
            <v>NB</v>
          </cell>
          <cell r="B42" t="str">
            <v>Neuroblastoma</v>
          </cell>
        </row>
        <row r="43">
          <cell r="A43" t="str">
            <v>WT</v>
          </cell>
          <cell r="B43" t="str">
            <v>High-Risk Wilms Tumor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tabSelected="1" workbookViewId="0">
      <selection activeCell="F8" sqref="F8"/>
    </sheetView>
  </sheetViews>
  <sheetFormatPr defaultColWidth="11" defaultRowHeight="14.5"/>
  <cols>
    <col min="2" max="2" width="29.9090909090909" customWidth="1"/>
  </cols>
  <sheetData>
    <row r="1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>
      <c r="A3" t="s">
        <v>14</v>
      </c>
      <c r="B3" t="str">
        <f>VLOOKUP(A3,[1]Sheet1!$A:$B,2,FALSE)</f>
        <v>Bladder Urothelial Carcinoma</v>
      </c>
      <c r="C3" t="s">
        <v>15</v>
      </c>
      <c r="D3">
        <v>19</v>
      </c>
      <c r="E3">
        <v>0</v>
      </c>
      <c r="F3">
        <v>1.14613382889337</v>
      </c>
      <c r="G3">
        <v>0.167486389965649</v>
      </c>
      <c r="H3">
        <v>0.318350435556655</v>
      </c>
      <c r="I3">
        <v>0.0790107823658995</v>
      </c>
      <c r="J3">
        <v>0.397361217922555</v>
      </c>
      <c r="K3">
        <v>0.270796624893032</v>
      </c>
      <c r="L3">
        <v>0.276559798973882</v>
      </c>
      <c r="M3">
        <v>0.0634471692406881</v>
      </c>
    </row>
    <row r="4" spans="1:13">
      <c r="A4" t="s">
        <v>14</v>
      </c>
      <c r="B4" t="str">
        <f>VLOOKUP(A4,[1]Sheet1!$A:$B,2,FALSE)</f>
        <v>Bladder Urothelial Carcinoma</v>
      </c>
      <c r="C4" t="s">
        <v>16</v>
      </c>
      <c r="D4">
        <v>19</v>
      </c>
      <c r="E4">
        <v>0.0313951962755343</v>
      </c>
      <c r="F4">
        <v>1.83826604662267</v>
      </c>
      <c r="G4">
        <v>0.617956668095931</v>
      </c>
      <c r="H4">
        <v>0.513774380704328</v>
      </c>
      <c r="I4">
        <v>0.330465357765913</v>
      </c>
      <c r="J4">
        <v>0.844239738470241</v>
      </c>
      <c r="K4">
        <v>0.647104947119646</v>
      </c>
      <c r="L4">
        <v>0.478380294079055</v>
      </c>
      <c r="M4">
        <v>0.109747966235362</v>
      </c>
    </row>
    <row r="5" spans="1:13">
      <c r="A5" t="s">
        <v>17</v>
      </c>
      <c r="B5" t="str">
        <f>VLOOKUP(A5,[1]Sheet1!$A:$B,2,FALSE)</f>
        <v>Breast invasive carcinoma</v>
      </c>
      <c r="C5" t="s">
        <v>15</v>
      </c>
      <c r="D5">
        <v>111</v>
      </c>
      <c r="E5">
        <v>0</v>
      </c>
      <c r="F5">
        <v>2.23272214676245</v>
      </c>
      <c r="G5">
        <v>0.148999162587764</v>
      </c>
      <c r="H5">
        <v>0.20607057242636</v>
      </c>
      <c r="I5">
        <v>0.0664676420015721</v>
      </c>
      <c r="J5">
        <v>0.272538214427932</v>
      </c>
      <c r="K5">
        <v>0.240222861793943</v>
      </c>
      <c r="L5">
        <v>0.333640216497681</v>
      </c>
      <c r="M5">
        <v>0.0316677279193369</v>
      </c>
    </row>
    <row r="6" spans="1:13">
      <c r="A6" t="s">
        <v>17</v>
      </c>
      <c r="B6" t="str">
        <f>VLOOKUP(A6,[1]Sheet1!$A:$B,2,FALSE)</f>
        <v>Breast invasive carcinoma</v>
      </c>
      <c r="C6" t="s">
        <v>16</v>
      </c>
      <c r="D6">
        <v>111</v>
      </c>
      <c r="E6">
        <v>0.0170667241898334</v>
      </c>
      <c r="F6">
        <v>2.11746233115366</v>
      </c>
      <c r="G6">
        <v>0.57201651312894</v>
      </c>
      <c r="H6">
        <v>0.670105569241018</v>
      </c>
      <c r="I6">
        <v>0.328190978605522</v>
      </c>
      <c r="J6">
        <v>0.99829654784654</v>
      </c>
      <c r="K6">
        <v>0.687480548127765</v>
      </c>
      <c r="L6">
        <v>0.4735551894691</v>
      </c>
      <c r="M6">
        <v>0.0449478694514686</v>
      </c>
    </row>
    <row r="7" spans="1:13">
      <c r="A7" t="s">
        <v>18</v>
      </c>
      <c r="B7" t="str">
        <f>VLOOKUP(A7,[1]Sheet1!$A:$B,2,FALSE)</f>
        <v>Cervical squamous cell carcinoma and endocervical adenocarcinoma</v>
      </c>
      <c r="C7" t="s">
        <v>15</v>
      </c>
      <c r="D7">
        <v>3</v>
      </c>
      <c r="E7">
        <v>0.0312540254705008</v>
      </c>
      <c r="F7">
        <v>0.0415233621843504</v>
      </c>
      <c r="G7">
        <v>0.0357646536009747</v>
      </c>
      <c r="H7">
        <v>0.0051346683569248</v>
      </c>
      <c r="I7">
        <v>0.0335093395357377</v>
      </c>
      <c r="J7">
        <v>0.0386440078926625</v>
      </c>
      <c r="K7">
        <v>0.0361806804186086</v>
      </c>
      <c r="L7">
        <v>0.00514729325668821</v>
      </c>
      <c r="M7">
        <v>0.00297179114734688</v>
      </c>
    </row>
    <row r="8" spans="1:13">
      <c r="A8" t="s">
        <v>18</v>
      </c>
      <c r="B8" t="str">
        <f>VLOOKUP(A8,[1]Sheet1!$A:$B,2,FALSE)</f>
        <v>Cervical squamous cell carcinoma and endocervical adenocarcinoma</v>
      </c>
      <c r="C8" t="s">
        <v>16</v>
      </c>
      <c r="D8">
        <v>3</v>
      </c>
      <c r="E8">
        <v>0.681494243414785</v>
      </c>
      <c r="F8">
        <v>3.32866415755805</v>
      </c>
      <c r="G8">
        <v>1.24324254556848</v>
      </c>
      <c r="H8">
        <v>1.32358495707163</v>
      </c>
      <c r="I8">
        <v>0.962368394491633</v>
      </c>
      <c r="J8">
        <v>2.28595335156327</v>
      </c>
      <c r="K8">
        <v>1.75113364884711</v>
      </c>
      <c r="L8">
        <v>1.39475523593873</v>
      </c>
      <c r="M8">
        <v>0.805262310922865</v>
      </c>
    </row>
    <row r="9" spans="1:13">
      <c r="A9" t="s">
        <v>19</v>
      </c>
      <c r="B9" t="str">
        <f>VLOOKUP(A9,[1]Sheet1!$A:$B,2,FALSE)</f>
        <v>Cholangiocarcinoma</v>
      </c>
      <c r="C9" t="s">
        <v>15</v>
      </c>
      <c r="D9">
        <v>8</v>
      </c>
      <c r="E9">
        <v>4.00263051883063</v>
      </c>
      <c r="F9">
        <v>5.70607463086584</v>
      </c>
      <c r="G9">
        <v>4.89970481631702</v>
      </c>
      <c r="H9">
        <v>0.566244254440512</v>
      </c>
      <c r="I9">
        <v>4.63281787307739</v>
      </c>
      <c r="J9">
        <v>5.1990621275179</v>
      </c>
      <c r="K9">
        <v>4.9078841068314</v>
      </c>
      <c r="L9">
        <v>0.525514386487891</v>
      </c>
      <c r="M9">
        <v>0.185797393148338</v>
      </c>
    </row>
    <row r="10" spans="1:13">
      <c r="A10" t="s">
        <v>19</v>
      </c>
      <c r="B10" t="str">
        <f>VLOOKUP(A10,[1]Sheet1!$A:$B,2,FALSE)</f>
        <v>Cholangiocarcinoma</v>
      </c>
      <c r="C10" t="s">
        <v>16</v>
      </c>
      <c r="D10">
        <v>8</v>
      </c>
      <c r="E10">
        <v>0.755998483797707</v>
      </c>
      <c r="F10">
        <v>5.71556944146207</v>
      </c>
      <c r="G10">
        <v>2.85642184570267</v>
      </c>
      <c r="H10">
        <v>1.0147482706436</v>
      </c>
      <c r="I10">
        <v>2.58297456909567</v>
      </c>
      <c r="J10">
        <v>3.59772283973927</v>
      </c>
      <c r="K10">
        <v>3.07872105690514</v>
      </c>
      <c r="L10">
        <v>1.43164370535837</v>
      </c>
      <c r="M10">
        <v>0.506162486150968</v>
      </c>
    </row>
    <row r="11" spans="1:13">
      <c r="A11" t="s">
        <v>20</v>
      </c>
      <c r="B11" t="str">
        <f>VLOOKUP(A11,[1]Sheet1!$A:$B,2,FALSE)</f>
        <v>Colon adenocarcinoma</v>
      </c>
      <c r="C11" t="s">
        <v>15</v>
      </c>
      <c r="D11">
        <v>41</v>
      </c>
      <c r="E11">
        <v>0</v>
      </c>
      <c r="F11">
        <v>1.29918603429535</v>
      </c>
      <c r="G11">
        <v>0.140516918655647</v>
      </c>
      <c r="H11">
        <v>0.193981557250189</v>
      </c>
      <c r="I11">
        <v>0.0731347046302154</v>
      </c>
      <c r="J11">
        <v>0.267116261880404</v>
      </c>
      <c r="K11">
        <v>0.220463242965643</v>
      </c>
      <c r="L11">
        <v>0.24770602909133</v>
      </c>
      <c r="M11">
        <v>0.0386851824056815</v>
      </c>
    </row>
    <row r="12" spans="1:13">
      <c r="A12" t="s">
        <v>20</v>
      </c>
      <c r="B12" t="str">
        <f>VLOOKUP(A12,[1]Sheet1!$A:$B,2,FALSE)</f>
        <v>Colon adenocarcinoma</v>
      </c>
      <c r="C12" t="s">
        <v>16</v>
      </c>
      <c r="D12">
        <v>41</v>
      </c>
      <c r="E12">
        <v>0.0916659875218129</v>
      </c>
      <c r="F12">
        <v>3.94081511263918</v>
      </c>
      <c r="G12">
        <v>0.777198757149517</v>
      </c>
      <c r="H12">
        <v>1.21537050800522</v>
      </c>
      <c r="I12">
        <v>0.5070080777531</v>
      </c>
      <c r="J12">
        <v>1.72237858575832</v>
      </c>
      <c r="K12">
        <v>1.20657814010786</v>
      </c>
      <c r="L12">
        <v>0.94263461667529</v>
      </c>
      <c r="M12">
        <v>0.147214794172604</v>
      </c>
    </row>
    <row r="13" spans="1:13">
      <c r="A13" t="s">
        <v>21</v>
      </c>
      <c r="B13" t="str">
        <f>VLOOKUP(A13,[1]Sheet1!$A:$B,2,FALSE)</f>
        <v>Esophageal carcinoma</v>
      </c>
      <c r="C13" t="s">
        <v>15</v>
      </c>
      <c r="D13">
        <v>8</v>
      </c>
      <c r="E13">
        <v>0.0291348040530228</v>
      </c>
      <c r="F13">
        <v>1.73252970781579</v>
      </c>
      <c r="G13">
        <v>0.0956335287166442</v>
      </c>
      <c r="H13">
        <v>0.255583496503664</v>
      </c>
      <c r="I13">
        <v>0.0520869668635021</v>
      </c>
      <c r="J13">
        <v>0.307670463367166</v>
      </c>
      <c r="K13">
        <v>0.343166537966897</v>
      </c>
      <c r="L13">
        <v>0.578781186088799</v>
      </c>
      <c r="M13">
        <v>0.204630050753291</v>
      </c>
    </row>
    <row r="14" spans="1:13">
      <c r="A14" t="s">
        <v>21</v>
      </c>
      <c r="B14" t="str">
        <f>VLOOKUP(A14,[1]Sheet1!$A:$B,2,FALSE)</f>
        <v>Esophageal carcinoma</v>
      </c>
      <c r="C14" t="s">
        <v>16</v>
      </c>
      <c r="D14">
        <v>8</v>
      </c>
      <c r="E14">
        <v>0.198745581844824</v>
      </c>
      <c r="F14">
        <v>1.61560462635927</v>
      </c>
      <c r="G14">
        <v>0.74351936015308</v>
      </c>
      <c r="H14">
        <v>0.405116178067235</v>
      </c>
      <c r="I14">
        <v>0.661104393250869</v>
      </c>
      <c r="J14">
        <v>1.0662205713181</v>
      </c>
      <c r="K14">
        <v>0.85852699900852</v>
      </c>
      <c r="L14">
        <v>0.43093244772394</v>
      </c>
      <c r="M14">
        <v>0.152357628009458</v>
      </c>
    </row>
    <row r="15" spans="1:13">
      <c r="A15" t="s">
        <v>22</v>
      </c>
      <c r="B15" t="str">
        <f>VLOOKUP(A15,[1]Sheet1!$A:$B,2,FALSE)</f>
        <v>Head and Neck squamous cell carcinoma</v>
      </c>
      <c r="C15" t="s">
        <v>15</v>
      </c>
      <c r="D15">
        <v>43</v>
      </c>
      <c r="E15">
        <v>0</v>
      </c>
      <c r="F15">
        <v>0.754203395676398</v>
      </c>
      <c r="G15">
        <v>0.122076303695736</v>
      </c>
      <c r="H15">
        <v>0.184217945537337</v>
      </c>
      <c r="I15">
        <v>0.0427138782399858</v>
      </c>
      <c r="J15">
        <v>0.226931823777323</v>
      </c>
      <c r="K15">
        <v>0.180592918827698</v>
      </c>
      <c r="L15">
        <v>0.191046892898727</v>
      </c>
      <c r="M15">
        <v>0.0291343780335422</v>
      </c>
    </row>
    <row r="16" spans="1:13">
      <c r="A16" t="s">
        <v>22</v>
      </c>
      <c r="B16" t="str">
        <f>VLOOKUP(A16,[1]Sheet1!$A:$B,2,FALSE)</f>
        <v>Head and Neck squamous cell carcinoma</v>
      </c>
      <c r="C16" t="s">
        <v>16</v>
      </c>
      <c r="D16">
        <v>43</v>
      </c>
      <c r="E16">
        <v>0</v>
      </c>
      <c r="F16">
        <v>3.38352459231974</v>
      </c>
      <c r="G16">
        <v>0.806942664577762</v>
      </c>
      <c r="H16">
        <v>0.885816379426826</v>
      </c>
      <c r="I16">
        <v>0.483063121823793</v>
      </c>
      <c r="J16">
        <v>1.36887950125062</v>
      </c>
      <c r="K16">
        <v>1.02530993347671</v>
      </c>
      <c r="L16">
        <v>0.80950206340365</v>
      </c>
      <c r="M16">
        <v>0.12344790735035</v>
      </c>
    </row>
    <row r="17" spans="1:13">
      <c r="A17" t="s">
        <v>23</v>
      </c>
      <c r="B17" t="str">
        <f>VLOOKUP(A17,[1]Sheet1!$A:$B,2,FALSE)</f>
        <v>Kidney Chromophobe</v>
      </c>
      <c r="C17" t="s">
        <v>15</v>
      </c>
      <c r="D17">
        <v>24</v>
      </c>
      <c r="E17">
        <v>2.05220719607123</v>
      </c>
      <c r="F17">
        <v>7.1025038185631</v>
      </c>
      <c r="G17">
        <v>4.02478381346365</v>
      </c>
      <c r="H17">
        <v>1.49389277432888</v>
      </c>
      <c r="I17">
        <v>3.28951888336022</v>
      </c>
      <c r="J17">
        <v>4.78341165768911</v>
      </c>
      <c r="K17">
        <v>4.10834507916186</v>
      </c>
      <c r="L17">
        <v>1.19234575153161</v>
      </c>
      <c r="M17">
        <v>0.243386557352316</v>
      </c>
    </row>
    <row r="18" spans="1:13">
      <c r="A18" t="s">
        <v>23</v>
      </c>
      <c r="B18" t="str">
        <f>VLOOKUP(A18,[1]Sheet1!$A:$B,2,FALSE)</f>
        <v>Kidney Chromophobe</v>
      </c>
      <c r="C18" t="s">
        <v>16</v>
      </c>
      <c r="D18">
        <v>24</v>
      </c>
      <c r="E18">
        <v>0.0280032784727525</v>
      </c>
      <c r="F18">
        <v>3.46564802598228</v>
      </c>
      <c r="G18">
        <v>0.219846586192739</v>
      </c>
      <c r="H18">
        <v>0.275192937508692</v>
      </c>
      <c r="I18">
        <v>0.131479777477488</v>
      </c>
      <c r="J18">
        <v>0.40667271498618</v>
      </c>
      <c r="K18">
        <v>0.475797367645495</v>
      </c>
      <c r="L18">
        <v>0.827449470897342</v>
      </c>
      <c r="M18">
        <v>0.168902415969534</v>
      </c>
    </row>
    <row r="19" spans="1:13">
      <c r="A19" t="s">
        <v>24</v>
      </c>
      <c r="B19" t="str">
        <f>VLOOKUP(A19,[1]Sheet1!$A:$B,2,FALSE)</f>
        <v>Kidney renal clear cell carcinoma</v>
      </c>
      <c r="C19" t="s">
        <v>15</v>
      </c>
      <c r="D19">
        <v>72</v>
      </c>
      <c r="E19">
        <v>0.826273904220656</v>
      </c>
      <c r="F19">
        <v>6.5437031167568</v>
      </c>
      <c r="G19">
        <v>3.03636037748343</v>
      </c>
      <c r="H19">
        <v>1.28768902356807</v>
      </c>
      <c r="I19">
        <v>2.39717982178687</v>
      </c>
      <c r="J19">
        <v>3.68486884535494</v>
      </c>
      <c r="K19">
        <v>3.06696760536283</v>
      </c>
      <c r="L19">
        <v>1.07053321570145</v>
      </c>
      <c r="M19">
        <v>0.126163549384656</v>
      </c>
    </row>
    <row r="20" spans="1:13">
      <c r="A20" t="s">
        <v>24</v>
      </c>
      <c r="B20" t="str">
        <f>VLOOKUP(A20,[1]Sheet1!$A:$B,2,FALSE)</f>
        <v>Kidney renal clear cell carcinoma</v>
      </c>
      <c r="C20" t="s">
        <v>16</v>
      </c>
      <c r="D20">
        <v>72</v>
      </c>
      <c r="E20">
        <v>0.121943733510401</v>
      </c>
      <c r="F20">
        <v>5.82224831950274</v>
      </c>
      <c r="G20">
        <v>1.17373385928422</v>
      </c>
      <c r="H20">
        <v>0.71434253374888</v>
      </c>
      <c r="I20">
        <v>0.756851858921986</v>
      </c>
      <c r="J20">
        <v>1.47119439267087</v>
      </c>
      <c r="K20">
        <v>1.20700554299512</v>
      </c>
      <c r="L20">
        <v>0.774812444644138</v>
      </c>
      <c r="M20">
        <v>0.0913125222925994</v>
      </c>
    </row>
    <row r="21" spans="1:13">
      <c r="A21" t="s">
        <v>25</v>
      </c>
      <c r="B21" t="str">
        <f>VLOOKUP(A21,[1]Sheet1!$A:$B,2,FALSE)</f>
        <v>Kidney renal papillary cell carcinoma</v>
      </c>
      <c r="C21" t="s">
        <v>15</v>
      </c>
      <c r="D21">
        <v>32</v>
      </c>
      <c r="E21">
        <v>1.62016409643972</v>
      </c>
      <c r="F21">
        <v>6.44640346992003</v>
      </c>
      <c r="G21">
        <v>3.60251833732545</v>
      </c>
      <c r="H21">
        <v>0.975182773492684</v>
      </c>
      <c r="I21">
        <v>2.95463322539946</v>
      </c>
      <c r="J21">
        <v>3.92981599889214</v>
      </c>
      <c r="K21">
        <v>3.52669951068843</v>
      </c>
      <c r="L21">
        <v>0.962382594066744</v>
      </c>
      <c r="M21">
        <v>0.170126814590124</v>
      </c>
    </row>
    <row r="22" spans="1:13">
      <c r="A22" t="s">
        <v>25</v>
      </c>
      <c r="B22" t="str">
        <f>VLOOKUP(A22,[1]Sheet1!$A:$B,2,FALSE)</f>
        <v>Kidney renal papillary cell carcinoma</v>
      </c>
      <c r="C22" t="s">
        <v>16</v>
      </c>
      <c r="D22">
        <v>32</v>
      </c>
      <c r="E22">
        <v>0.19206788447965</v>
      </c>
      <c r="F22">
        <v>3.48658567014102</v>
      </c>
      <c r="G22">
        <v>0.90631290879814</v>
      </c>
      <c r="H22">
        <v>1.10252919505044</v>
      </c>
      <c r="I22">
        <v>0.684656104442126</v>
      </c>
      <c r="J22">
        <v>1.78718529949257</v>
      </c>
      <c r="K22">
        <v>1.22808729134593</v>
      </c>
      <c r="L22">
        <v>0.803075689214172</v>
      </c>
      <c r="M22">
        <v>0.14196506641235</v>
      </c>
    </row>
    <row r="23" spans="1:13">
      <c r="A23" t="s">
        <v>26</v>
      </c>
      <c r="B23" t="str">
        <f>VLOOKUP(A23,[1]Sheet1!$A:$B,2,FALSE)</f>
        <v>Liver hepatocellular carcinoma</v>
      </c>
      <c r="C23" t="s">
        <v>15</v>
      </c>
      <c r="D23">
        <v>50</v>
      </c>
      <c r="E23">
        <v>2.21275608340364</v>
      </c>
      <c r="F23">
        <v>5.28518024870397</v>
      </c>
      <c r="G23">
        <v>4.25827600449488</v>
      </c>
      <c r="H23">
        <v>0.957962728539093</v>
      </c>
      <c r="I23">
        <v>3.61738341720695</v>
      </c>
      <c r="J23">
        <v>4.57534614574604</v>
      </c>
      <c r="K23">
        <v>4.09358475488454</v>
      </c>
      <c r="L23">
        <v>0.738522028652798</v>
      </c>
      <c r="M23">
        <v>0.104442786903208</v>
      </c>
    </row>
    <row r="24" spans="1:13">
      <c r="A24" t="s">
        <v>26</v>
      </c>
      <c r="B24" t="str">
        <f>VLOOKUP(A24,[1]Sheet1!$A:$B,2,FALSE)</f>
        <v>Liver hepatocellular carcinoma</v>
      </c>
      <c r="C24" t="s">
        <v>16</v>
      </c>
      <c r="D24">
        <v>50</v>
      </c>
      <c r="E24">
        <v>0.16877038350082</v>
      </c>
      <c r="F24">
        <v>7.55733196709145</v>
      </c>
      <c r="G24">
        <v>4.15317007015188</v>
      </c>
      <c r="H24">
        <v>2.13293095570095</v>
      </c>
      <c r="I24">
        <v>3.0874010840484</v>
      </c>
      <c r="J24">
        <v>5.22033203974935</v>
      </c>
      <c r="K24">
        <v>4.16009666428829</v>
      </c>
      <c r="L24">
        <v>1.53507248542649</v>
      </c>
      <c r="M24">
        <v>0.217092032811591</v>
      </c>
    </row>
    <row r="25" spans="1:13">
      <c r="A25" t="s">
        <v>27</v>
      </c>
      <c r="B25" t="str">
        <f>VLOOKUP(A25,[1]Sheet1!$A:$B,2,FALSE)</f>
        <v>Lung adenocarcinoma</v>
      </c>
      <c r="C25" t="s">
        <v>15</v>
      </c>
      <c r="D25">
        <v>58</v>
      </c>
      <c r="E25">
        <v>0</v>
      </c>
      <c r="F25">
        <v>1.11576572757806</v>
      </c>
      <c r="G25">
        <v>0.130534689959866</v>
      </c>
      <c r="H25">
        <v>0.112307087886967</v>
      </c>
      <c r="I25">
        <v>0.0929845514455282</v>
      </c>
      <c r="J25">
        <v>0.205291639332495</v>
      </c>
      <c r="K25">
        <v>0.185537543832096</v>
      </c>
      <c r="L25">
        <v>0.200338907192934</v>
      </c>
      <c r="M25">
        <v>0.0263057872665192</v>
      </c>
    </row>
    <row r="26" spans="1:13">
      <c r="A26" t="s">
        <v>27</v>
      </c>
      <c r="B26" t="str">
        <f>VLOOKUP(A26,[1]Sheet1!$A:$B,2,FALSE)</f>
        <v>Lung adenocarcinoma</v>
      </c>
      <c r="C26" t="s">
        <v>16</v>
      </c>
      <c r="D26">
        <v>58</v>
      </c>
      <c r="E26">
        <v>0</v>
      </c>
      <c r="F26">
        <v>2.32437859412218</v>
      </c>
      <c r="G26">
        <v>0.516771162001071</v>
      </c>
      <c r="H26">
        <v>0.559029502721746</v>
      </c>
      <c r="I26">
        <v>0.288299480148086</v>
      </c>
      <c r="J26">
        <v>0.847328982869832</v>
      </c>
      <c r="K26">
        <v>0.616097473030743</v>
      </c>
      <c r="L26">
        <v>0.431384894026964</v>
      </c>
      <c r="M26">
        <v>0.0566436116242501</v>
      </c>
    </row>
    <row r="27" spans="1:13">
      <c r="A27" t="s">
        <v>28</v>
      </c>
      <c r="B27" t="str">
        <f>VLOOKUP(A27,[1]Sheet1!$A:$B,2,FALSE)</f>
        <v>Lung squamous cell carcinoma</v>
      </c>
      <c r="C27" t="s">
        <v>15</v>
      </c>
      <c r="D27">
        <v>49</v>
      </c>
      <c r="E27">
        <v>0</v>
      </c>
      <c r="F27">
        <v>3.45295118884628</v>
      </c>
      <c r="G27">
        <v>0.136978811963504</v>
      </c>
      <c r="H27">
        <v>0.17164860607749</v>
      </c>
      <c r="I27">
        <v>0.0708014676002111</v>
      </c>
      <c r="J27">
        <v>0.242450073677701</v>
      </c>
      <c r="K27">
        <v>0.329338171704191</v>
      </c>
      <c r="L27">
        <v>0.657467500191847</v>
      </c>
      <c r="M27">
        <v>0.0939239285988353</v>
      </c>
    </row>
    <row r="28" spans="1:13">
      <c r="A28" t="s">
        <v>28</v>
      </c>
      <c r="B28" t="str">
        <f>VLOOKUP(A28,[1]Sheet1!$A:$B,2,FALSE)</f>
        <v>Lung squamous cell carcinoma</v>
      </c>
      <c r="C28" t="s">
        <v>16</v>
      </c>
      <c r="D28">
        <v>49</v>
      </c>
      <c r="E28">
        <v>0</v>
      </c>
      <c r="F28">
        <v>4.65128135569024</v>
      </c>
      <c r="G28">
        <v>0.607862902831235</v>
      </c>
      <c r="H28">
        <v>0.462042657061836</v>
      </c>
      <c r="I28">
        <v>0.438292851579147</v>
      </c>
      <c r="J28">
        <v>0.900335508640983</v>
      </c>
      <c r="K28">
        <v>0.745164790072129</v>
      </c>
      <c r="L28">
        <v>0.728783039033077</v>
      </c>
      <c r="M28">
        <v>0.104111862719011</v>
      </c>
    </row>
    <row r="29" spans="1:13">
      <c r="A29" t="s">
        <v>29</v>
      </c>
      <c r="B29" t="str">
        <f>VLOOKUP(A29,[1]Sheet1!$A:$B,2,FALSE)</f>
        <v>Pancreatic adenocarcinoma</v>
      </c>
      <c r="C29" t="s">
        <v>15</v>
      </c>
      <c r="D29">
        <v>4</v>
      </c>
      <c r="E29">
        <v>0.108491002592243</v>
      </c>
      <c r="F29">
        <v>2.64129168542757</v>
      </c>
      <c r="G29">
        <v>2.08286026461616</v>
      </c>
      <c r="H29">
        <v>0.907335156237387</v>
      </c>
      <c r="I29">
        <v>1.45220045634591</v>
      </c>
      <c r="J29">
        <v>2.35953561258329</v>
      </c>
      <c r="K29">
        <v>1.72887580431304</v>
      </c>
      <c r="L29">
        <v>1.12183772346977</v>
      </c>
      <c r="M29">
        <v>0.560918861734883</v>
      </c>
    </row>
    <row r="30" spans="1:13">
      <c r="A30" t="s">
        <v>29</v>
      </c>
      <c r="B30" t="str">
        <f>VLOOKUP(A30,[1]Sheet1!$A:$B,2,FALSE)</f>
        <v>Pancreatic adenocarcinoma</v>
      </c>
      <c r="C30" t="s">
        <v>16</v>
      </c>
      <c r="D30">
        <v>4</v>
      </c>
      <c r="E30">
        <v>0.921512500656155</v>
      </c>
      <c r="F30">
        <v>1.57477969393804</v>
      </c>
      <c r="G30">
        <v>1.1828746558783</v>
      </c>
      <c r="H30">
        <v>0.502317116816464</v>
      </c>
      <c r="I30">
        <v>0.948033957824764</v>
      </c>
      <c r="J30">
        <v>1.45035107464123</v>
      </c>
      <c r="K30">
        <v>1.2155103765877</v>
      </c>
      <c r="L30">
        <v>0.326492248974402</v>
      </c>
      <c r="M30">
        <v>0.163246124487201</v>
      </c>
    </row>
    <row r="31" spans="1:13">
      <c r="A31" t="s">
        <v>30</v>
      </c>
      <c r="B31" t="str">
        <f>VLOOKUP(A31,[1]Sheet1!$A:$B,2,FALSE)</f>
        <v>Pheochromocytoma and Paraganglioma</v>
      </c>
      <c r="C31" t="s">
        <v>15</v>
      </c>
      <c r="D31">
        <v>3</v>
      </c>
      <c r="E31">
        <v>0</v>
      </c>
      <c r="F31">
        <v>0.0538064436957938</v>
      </c>
      <c r="G31">
        <v>0.0487941802608049</v>
      </c>
      <c r="H31">
        <v>0.0269032218478969</v>
      </c>
      <c r="I31">
        <v>0.0243970901304025</v>
      </c>
      <c r="J31">
        <v>0.0513003119782994</v>
      </c>
      <c r="K31">
        <v>0.0342002079855329</v>
      </c>
      <c r="L31">
        <v>0.0297240873009705</v>
      </c>
      <c r="M31">
        <v>0.0171612098046312</v>
      </c>
    </row>
    <row r="32" spans="1:13">
      <c r="A32" t="s">
        <v>30</v>
      </c>
      <c r="B32" t="str">
        <f>VLOOKUP(A32,[1]Sheet1!$A:$B,2,FALSE)</f>
        <v>Pheochromocytoma and Paraganglioma</v>
      </c>
      <c r="C32" t="s">
        <v>16</v>
      </c>
      <c r="D32">
        <v>3</v>
      </c>
      <c r="E32">
        <v>0.119289768374751</v>
      </c>
      <c r="F32">
        <v>1.21325395073353</v>
      </c>
      <c r="G32">
        <v>0.289480386137595</v>
      </c>
      <c r="H32">
        <v>0.546982091179391</v>
      </c>
      <c r="I32">
        <v>0.204385077256173</v>
      </c>
      <c r="J32">
        <v>0.751367168435565</v>
      </c>
      <c r="K32">
        <v>0.540674701748627</v>
      </c>
      <c r="L32">
        <v>0.588653842438365</v>
      </c>
      <c r="M32">
        <v>0.339859454391297</v>
      </c>
    </row>
    <row r="33" spans="1:13">
      <c r="A33" t="s">
        <v>31</v>
      </c>
      <c r="B33" t="str">
        <f>VLOOKUP(A33,[1]Sheet1!$A:$B,2,FALSE)</f>
        <v>Prostate adenocarcinoma</v>
      </c>
      <c r="C33" t="s">
        <v>15</v>
      </c>
      <c r="D33">
        <v>52</v>
      </c>
      <c r="E33">
        <v>0</v>
      </c>
      <c r="F33">
        <v>1.15283240468942</v>
      </c>
      <c r="G33">
        <v>0.182768872843301</v>
      </c>
      <c r="H33">
        <v>0.186157604097321</v>
      </c>
      <c r="I33">
        <v>0.0810327822871624</v>
      </c>
      <c r="J33">
        <v>0.267190386384484</v>
      </c>
      <c r="K33">
        <v>0.226158006777016</v>
      </c>
      <c r="L33">
        <v>0.219827008566259</v>
      </c>
      <c r="M33">
        <v>0.0304845211968272</v>
      </c>
    </row>
    <row r="34" spans="1:13">
      <c r="A34" t="s">
        <v>31</v>
      </c>
      <c r="B34" t="str">
        <f>VLOOKUP(A34,[1]Sheet1!$A:$B,2,FALSE)</f>
        <v>Prostate adenocarcinoma</v>
      </c>
      <c r="C34" t="s">
        <v>16</v>
      </c>
      <c r="D34">
        <v>52</v>
      </c>
      <c r="E34">
        <v>0</v>
      </c>
      <c r="F34">
        <v>0.705137466719021</v>
      </c>
      <c r="G34">
        <v>0.103528454050915</v>
      </c>
      <c r="H34">
        <v>0.130869165251028</v>
      </c>
      <c r="I34">
        <v>0.067156697041252</v>
      </c>
      <c r="J34">
        <v>0.19802586229228</v>
      </c>
      <c r="K34">
        <v>0.142341951983638</v>
      </c>
      <c r="L34">
        <v>0.132495751978974</v>
      </c>
      <c r="M34">
        <v>0.0183738549054365</v>
      </c>
    </row>
    <row r="35" spans="1:13">
      <c r="A35" t="s">
        <v>32</v>
      </c>
      <c r="B35" t="str">
        <f>VLOOKUP(A35,[1]Sheet1!$A:$B,2,FALSE)</f>
        <v>Rectum adenocarcinoma</v>
      </c>
      <c r="C35" t="s">
        <v>15</v>
      </c>
      <c r="D35">
        <v>9</v>
      </c>
      <c r="E35">
        <v>0</v>
      </c>
      <c r="F35">
        <v>0.607957564754493</v>
      </c>
      <c r="G35">
        <v>0.302055788098619</v>
      </c>
      <c r="H35">
        <v>0.356431616175724</v>
      </c>
      <c r="I35">
        <v>0.0909888884147723</v>
      </c>
      <c r="J35">
        <v>0.447420504590497</v>
      </c>
      <c r="K35">
        <v>0.271759415449364</v>
      </c>
      <c r="L35">
        <v>0.208118091257152</v>
      </c>
      <c r="M35">
        <v>0.0693726970857175</v>
      </c>
    </row>
    <row r="36" spans="1:13">
      <c r="A36" t="s">
        <v>32</v>
      </c>
      <c r="B36" t="str">
        <f>VLOOKUP(A36,[1]Sheet1!$A:$B,2,FALSE)</f>
        <v>Rectum adenocarcinoma</v>
      </c>
      <c r="C36" t="s">
        <v>16</v>
      </c>
      <c r="D36">
        <v>9</v>
      </c>
      <c r="E36">
        <v>0.0377336274465149</v>
      </c>
      <c r="F36">
        <v>3.95226832674677</v>
      </c>
      <c r="G36">
        <v>0.556306784224977</v>
      </c>
      <c r="H36">
        <v>1.60756025999047</v>
      </c>
      <c r="I36">
        <v>0.367482898138868</v>
      </c>
      <c r="J36">
        <v>1.97504315812934</v>
      </c>
      <c r="K36">
        <v>1.20925307902563</v>
      </c>
      <c r="L36">
        <v>1.30200398513256</v>
      </c>
      <c r="M36">
        <v>0.43400132837752</v>
      </c>
    </row>
    <row r="37" spans="1:13">
      <c r="A37" t="s">
        <v>33</v>
      </c>
      <c r="B37" t="str">
        <f>VLOOKUP(A37,[1]Sheet1!$A:$B,2,FALSE)</f>
        <v>Sarcoma</v>
      </c>
      <c r="C37" t="s">
        <v>15</v>
      </c>
      <c r="D37">
        <v>2</v>
      </c>
      <c r="E37">
        <v>0.211510662883539</v>
      </c>
      <c r="F37">
        <v>1.96506391147756</v>
      </c>
      <c r="G37">
        <v>1.08828728718055</v>
      </c>
      <c r="H37">
        <v>0.876776624297013</v>
      </c>
      <c r="I37">
        <v>0.649898975032046</v>
      </c>
      <c r="J37">
        <v>1.52667559932906</v>
      </c>
      <c r="K37">
        <v>1.08828728718055</v>
      </c>
      <c r="L37">
        <v>1.23994939325254</v>
      </c>
      <c r="M37">
        <v>0.876776624297013</v>
      </c>
    </row>
    <row r="38" spans="1:13">
      <c r="A38" t="s">
        <v>33</v>
      </c>
      <c r="B38" t="str">
        <f>VLOOKUP(A38,[1]Sheet1!$A:$B,2,FALSE)</f>
        <v>Sarcoma</v>
      </c>
      <c r="C38" t="s">
        <v>16</v>
      </c>
      <c r="D38">
        <v>2</v>
      </c>
      <c r="E38">
        <v>0.27500704749987</v>
      </c>
      <c r="F38">
        <v>0.585923976958601</v>
      </c>
      <c r="G38">
        <v>0.430465512229236</v>
      </c>
      <c r="H38">
        <v>0.155458464729366</v>
      </c>
      <c r="I38">
        <v>0.352736279864553</v>
      </c>
      <c r="J38">
        <v>0.508194744593918</v>
      </c>
      <c r="K38">
        <v>0.430465512229236</v>
      </c>
      <c r="L38">
        <v>0.219851469205969</v>
      </c>
      <c r="M38">
        <v>0.155458464729366</v>
      </c>
    </row>
    <row r="39" spans="1:11">
      <c r="A39" t="s">
        <v>34</v>
      </c>
      <c r="B39" t="str">
        <f>VLOOKUP(A39,[1]Sheet1!$A:$B,2,FALSE)</f>
        <v>Skin Cutaneous Melanoma</v>
      </c>
      <c r="C39" t="s">
        <v>15</v>
      </c>
      <c r="D39">
        <v>1</v>
      </c>
      <c r="E39">
        <v>0.0294175468350917</v>
      </c>
      <c r="F39">
        <v>0.0294175468350917</v>
      </c>
      <c r="G39">
        <v>0.0294175468350917</v>
      </c>
      <c r="H39">
        <v>0</v>
      </c>
      <c r="I39">
        <v>0.0294175468350917</v>
      </c>
      <c r="J39">
        <v>0.0294175468350917</v>
      </c>
      <c r="K39">
        <v>0.0294175468350917</v>
      </c>
    </row>
    <row r="40" spans="1:11">
      <c r="A40" t="s">
        <v>34</v>
      </c>
      <c r="B40" t="str">
        <f>VLOOKUP(A40,[1]Sheet1!$A:$B,2,FALSE)</f>
        <v>Skin Cutaneous Melanoma</v>
      </c>
      <c r="C40" t="s">
        <v>16</v>
      </c>
      <c r="D40">
        <v>1</v>
      </c>
      <c r="E40">
        <v>0.12366619645382</v>
      </c>
      <c r="F40">
        <v>0.12366619645382</v>
      </c>
      <c r="G40">
        <v>0.12366619645382</v>
      </c>
      <c r="H40">
        <v>0</v>
      </c>
      <c r="I40">
        <v>0.12366619645382</v>
      </c>
      <c r="J40">
        <v>0.12366619645382</v>
      </c>
      <c r="K40">
        <v>0.12366619645382</v>
      </c>
    </row>
    <row r="41" spans="1:13">
      <c r="A41" t="s">
        <v>35</v>
      </c>
      <c r="B41" t="str">
        <f>VLOOKUP(A41,[1]Sheet1!$A:$B,2,FALSE)</f>
        <v>Stomach adenocarcinoma</v>
      </c>
      <c r="C41" t="s">
        <v>15</v>
      </c>
      <c r="D41">
        <v>27</v>
      </c>
      <c r="E41">
        <v>0</v>
      </c>
      <c r="F41">
        <v>0.421048212423562</v>
      </c>
      <c r="G41">
        <v>0.117296085657242</v>
      </c>
      <c r="H41">
        <v>0.159102824029666</v>
      </c>
      <c r="I41">
        <v>0.0503966065508166</v>
      </c>
      <c r="J41">
        <v>0.209499430580482</v>
      </c>
      <c r="K41">
        <v>0.143186469561732</v>
      </c>
      <c r="L41">
        <v>0.120913347367019</v>
      </c>
      <c r="M41">
        <v>0.0232697845503223</v>
      </c>
    </row>
    <row r="42" spans="1:13">
      <c r="A42" t="s">
        <v>35</v>
      </c>
      <c r="B42" t="str">
        <f>VLOOKUP(A42,[1]Sheet1!$A:$B,2,FALSE)</f>
        <v>Stomach adenocarcinoma</v>
      </c>
      <c r="C42" t="s">
        <v>16</v>
      </c>
      <c r="D42">
        <v>27</v>
      </c>
      <c r="E42">
        <v>0.0813396274519388</v>
      </c>
      <c r="F42">
        <v>2.14104034543359</v>
      </c>
      <c r="G42">
        <v>0.514097004894233</v>
      </c>
      <c r="H42">
        <v>0.724740117246945</v>
      </c>
      <c r="I42">
        <v>0.327849108517399</v>
      </c>
      <c r="J42">
        <v>1.05258922576434</v>
      </c>
      <c r="K42">
        <v>0.696484292766641</v>
      </c>
      <c r="L42">
        <v>0.541228057168897</v>
      </c>
      <c r="M42">
        <v>0.10415938816648</v>
      </c>
    </row>
    <row r="43" spans="1:13">
      <c r="A43" t="s">
        <v>36</v>
      </c>
      <c r="B43" t="str">
        <f>VLOOKUP(A43,[1]Sheet1!$A:$B,2,FALSE)</f>
        <v>Thyroid carcinoma</v>
      </c>
      <c r="C43" t="s">
        <v>15</v>
      </c>
      <c r="D43">
        <v>59</v>
      </c>
      <c r="E43">
        <v>0</v>
      </c>
      <c r="F43">
        <v>0.214000429729606</v>
      </c>
      <c r="G43">
        <v>0.0285691521967709</v>
      </c>
      <c r="H43">
        <v>0.0557982888959704</v>
      </c>
      <c r="I43">
        <v>0</v>
      </c>
      <c r="J43">
        <v>0.0557982888959704</v>
      </c>
      <c r="K43">
        <v>0.0400567887675448</v>
      </c>
      <c r="L43">
        <v>0.0552327140421091</v>
      </c>
      <c r="M43">
        <v>0.00719068689165744</v>
      </c>
    </row>
    <row r="44" spans="1:13">
      <c r="A44" t="s">
        <v>36</v>
      </c>
      <c r="B44" t="str">
        <f>VLOOKUP(A44,[1]Sheet1!$A:$B,2,FALSE)</f>
        <v>Thyroid carcinoma</v>
      </c>
      <c r="C44" t="s">
        <v>16</v>
      </c>
      <c r="D44">
        <v>59</v>
      </c>
      <c r="E44">
        <v>0</v>
      </c>
      <c r="F44">
        <v>0.579952468831295</v>
      </c>
      <c r="G44">
        <v>0.0788830465219891</v>
      </c>
      <c r="H44">
        <v>0.110754014031884</v>
      </c>
      <c r="I44">
        <v>0.0340747927479723</v>
      </c>
      <c r="J44">
        <v>0.144828806779857</v>
      </c>
      <c r="K44">
        <v>0.109905421837717</v>
      </c>
      <c r="L44">
        <v>0.116123973821782</v>
      </c>
      <c r="M44">
        <v>0.0151180536906235</v>
      </c>
    </row>
    <row r="45" spans="1:13">
      <c r="A45" t="s">
        <v>37</v>
      </c>
      <c r="B45" t="str">
        <f>VLOOKUP(A45,[1]Sheet1!$A:$B,2,FALSE)</f>
        <v>Thymoma</v>
      </c>
      <c r="C45" t="s">
        <v>15</v>
      </c>
      <c r="D45">
        <v>2</v>
      </c>
      <c r="E45">
        <v>0.15224833075742</v>
      </c>
      <c r="F45">
        <v>0.245617352756384</v>
      </c>
      <c r="G45">
        <v>0.198932841756902</v>
      </c>
      <c r="H45">
        <v>0.0466845109994822</v>
      </c>
      <c r="I45">
        <v>0.175590586257161</v>
      </c>
      <c r="J45">
        <v>0.222275097256643</v>
      </c>
      <c r="K45">
        <v>0.198932841756902</v>
      </c>
      <c r="L45">
        <v>0.0660218686082236</v>
      </c>
      <c r="M45">
        <v>0.0466845109994822</v>
      </c>
    </row>
    <row r="46" spans="1:13">
      <c r="A46" t="s">
        <v>37</v>
      </c>
      <c r="B46" t="str">
        <f>VLOOKUP(A46,[1]Sheet1!$A:$B,2,FALSE)</f>
        <v>Thymoma</v>
      </c>
      <c r="C46" t="s">
        <v>16</v>
      </c>
      <c r="D46">
        <v>2</v>
      </c>
      <c r="E46">
        <v>0.0542233473371544</v>
      </c>
      <c r="F46">
        <v>0.0836558970806325</v>
      </c>
      <c r="G46">
        <v>0.0689396222088935</v>
      </c>
      <c r="H46">
        <v>0.014716274871739</v>
      </c>
      <c r="I46">
        <v>0.0615814847730239</v>
      </c>
      <c r="J46">
        <v>0.076297759644763</v>
      </c>
      <c r="K46">
        <v>0.0689396222088935</v>
      </c>
      <c r="L46">
        <v>0.0208119555112237</v>
      </c>
      <c r="M46">
        <v>0.014716274871739</v>
      </c>
    </row>
    <row r="47" spans="1:13">
      <c r="A47" t="s">
        <v>38</v>
      </c>
      <c r="B47" t="str">
        <f>VLOOKUP(A47,[1]Sheet1!$A:$B,2,FALSE)</f>
        <v>Uterine Corpus Endometrial Carcinoma</v>
      </c>
      <c r="C47" t="s">
        <v>15</v>
      </c>
      <c r="D47">
        <v>23</v>
      </c>
      <c r="E47">
        <v>0</v>
      </c>
      <c r="F47">
        <v>0.393196511870406</v>
      </c>
      <c r="G47">
        <v>0.047957107396655</v>
      </c>
      <c r="H47">
        <v>0.127880393795882</v>
      </c>
      <c r="I47">
        <v>0</v>
      </c>
      <c r="J47">
        <v>0.127880393795882</v>
      </c>
      <c r="K47">
        <v>0.0925708060659754</v>
      </c>
      <c r="L47">
        <v>0.11410155091137</v>
      </c>
      <c r="M47">
        <v>0.0237918180312877</v>
      </c>
    </row>
    <row r="48" spans="1:13">
      <c r="A48" t="s">
        <v>38</v>
      </c>
      <c r="B48" t="str">
        <f>VLOOKUP(A48,[1]Sheet1!$A:$B,2,FALSE)</f>
        <v>Uterine Corpus Endometrial Carcinoma</v>
      </c>
      <c r="C48" t="s">
        <v>16</v>
      </c>
      <c r="D48">
        <v>23</v>
      </c>
      <c r="E48">
        <v>0</v>
      </c>
      <c r="F48">
        <v>2.88692077186788</v>
      </c>
      <c r="G48">
        <v>0.483054736280164</v>
      </c>
      <c r="H48">
        <v>0.573640984494376</v>
      </c>
      <c r="I48">
        <v>0.280813713609191</v>
      </c>
      <c r="J48">
        <v>0.854454698103567</v>
      </c>
      <c r="K48">
        <v>0.741709930043143</v>
      </c>
      <c r="L48">
        <v>0.774771356578511</v>
      </c>
      <c r="M48">
        <v>0.161550995445173</v>
      </c>
    </row>
    <row r="49" spans="3:4">
      <c r="C49">
        <v>23</v>
      </c>
      <c r="D49">
        <f>SUM(D3:D48)</f>
        <v>1400</v>
      </c>
    </row>
    <row r="50" spans="4:4">
      <c r="D50">
        <v>700</v>
      </c>
    </row>
  </sheetData>
  <mergeCells count="1">
    <mergeCell ref="A1:M1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</cp:lastModifiedBy>
  <dcterms:created xsi:type="dcterms:W3CDTF">2025-01-08T20:28:00Z</dcterms:created>
  <dcterms:modified xsi:type="dcterms:W3CDTF">2025-04-29T14:31:45Z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379093BF1D2648C7AE4E2A388D4DAE10_12</vt:lpwstr>
  </property>
  <property fmtid="{D5CDD505-2E9C-101B-9397-08002B2CF9AE}" pid="3" name="KSOProductBuildVer">
    <vt:lpwstr>2052-12.1.0.20784</vt:lpwstr>
  </property>
</Properties>
</file>