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haiye\Desktop\"/>
    </mc:Choice>
  </mc:AlternateContent>
  <xr:revisionPtr revIDLastSave="0" documentId="13_ncr:1_{51D02993-E731-41E9-BD70-721B16656A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物料清单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4" i="6" l="1"/>
  <c r="I24" i="6"/>
  <c r="L23" i="6"/>
  <c r="I23" i="6"/>
  <c r="L22" i="6"/>
  <c r="I22" i="6"/>
  <c r="L21" i="6"/>
  <c r="I21" i="6"/>
  <c r="L20" i="6"/>
  <c r="I20" i="6"/>
  <c r="L19" i="6"/>
  <c r="L18" i="6"/>
  <c r="I18" i="6"/>
  <c r="L17" i="6"/>
  <c r="I17" i="6"/>
  <c r="L16" i="6"/>
  <c r="I16" i="6"/>
  <c r="L15" i="6"/>
  <c r="I15" i="6"/>
  <c r="L14" i="6"/>
  <c r="I14" i="6"/>
  <c r="L13" i="6"/>
  <c r="I13" i="6"/>
  <c r="L12" i="6"/>
  <c r="I12" i="6"/>
  <c r="L11" i="6"/>
  <c r="I11" i="6"/>
  <c r="L10" i="6"/>
  <c r="I10" i="6"/>
  <c r="L9" i="6"/>
  <c r="I9" i="6"/>
  <c r="L8" i="6"/>
  <c r="L7" i="6"/>
  <c r="I7" i="6"/>
  <c r="L6" i="6"/>
  <c r="I6" i="6"/>
  <c r="L5" i="6"/>
  <c r="I5" i="6"/>
  <c r="L4" i="6"/>
  <c r="I4" i="6"/>
</calcChain>
</file>

<file path=xl/sharedStrings.xml><?xml version="1.0" encoding="utf-8"?>
<sst xmlns="http://schemas.openxmlformats.org/spreadsheetml/2006/main" count="78" uniqueCount="57">
  <si>
    <t>青蛙王子3C车间灌装区AGV</t>
  </si>
  <si>
    <t>序号</t>
  </si>
  <si>
    <t>产品名称</t>
  </si>
  <si>
    <t>型号及规格</t>
  </si>
  <si>
    <t>单位</t>
  </si>
  <si>
    <t>数量</t>
  </si>
  <si>
    <t>单价</t>
  </si>
  <si>
    <t>总价</t>
  </si>
  <si>
    <t>备注</t>
  </si>
  <si>
    <t>参考报价</t>
  </si>
  <si>
    <t>参考总价</t>
  </si>
  <si>
    <t>机器人系统</t>
  </si>
  <si>
    <t>极智机器人</t>
  </si>
  <si>
    <t>P500R（120°避障）</t>
  </si>
  <si>
    <t>台</t>
  </si>
  <si>
    <t>充电站</t>
  </si>
  <si>
    <t>机器人快速充电设备</t>
  </si>
  <si>
    <t>个</t>
  </si>
  <si>
    <t>管理软件</t>
  </si>
  <si>
    <t>Geek+GMS系统</t>
  </si>
  <si>
    <t>套</t>
  </si>
  <si>
    <t>定制开发</t>
  </si>
  <si>
    <t>搬运系统/现场定制化需求</t>
  </si>
  <si>
    <t>人天</t>
  </si>
  <si>
    <t>通用设备</t>
  </si>
  <si>
    <t>平板电脑</t>
  </si>
  <si>
    <t>数冠15寸车间全封闭防尘电容工业触摸屏，★升级加装：内置无线WIFI,喇叭，内存4G固态120G</t>
  </si>
  <si>
    <t>PDA</t>
  </si>
  <si>
    <t>世麦</t>
  </si>
  <si>
    <t>C5000L</t>
  </si>
  <si>
    <t>PDA电池</t>
  </si>
  <si>
    <t>PDA座充</t>
  </si>
  <si>
    <t>扫描枪</t>
  </si>
  <si>
    <t>霍尼韦尔(Honeywell)</t>
  </si>
  <si>
    <t>OH4502</t>
  </si>
  <si>
    <t>货架二维码</t>
  </si>
  <si>
    <t>泡沫背胶</t>
  </si>
  <si>
    <t>货架码</t>
  </si>
  <si>
    <t>地面二维码</t>
  </si>
  <si>
    <t>3M背胶</t>
  </si>
  <si>
    <t>定位码</t>
  </si>
  <si>
    <t>辅助码</t>
  </si>
  <si>
    <t>无线呼叫模块</t>
  </si>
  <si>
    <t>按钮盒</t>
  </si>
  <si>
    <t>国化</t>
  </si>
  <si>
    <t>呼叫系统</t>
  </si>
  <si>
    <t>项目规划施工</t>
  </si>
  <si>
    <t>方案深化设计</t>
  </si>
  <si>
    <t>天*人</t>
  </si>
  <si>
    <t>地面贴二维码，划线，规划路径地图</t>
  </si>
  <si>
    <t>项目实施交付</t>
  </si>
  <si>
    <t>培训</t>
  </si>
  <si>
    <t>陪产</t>
  </si>
  <si>
    <t>现场勘察，方案讨论，方案设计，出图等</t>
  </si>
  <si>
    <t>2个人，一人1040一天</t>
  </si>
  <si>
    <r>
      <t>天</t>
    </r>
    <r>
      <rPr>
        <sz val="10.5"/>
        <color theme="1"/>
        <rFont val="宋体"/>
        <family val="3"/>
        <charset val="134"/>
      </rPr>
      <t>*人</t>
    </r>
  </si>
  <si>
    <t>套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</si>
</sst>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0_);[Red]\(0\)"/>
    <numFmt numFmtId="179" formatCode="[$¥-804]#,##0.00;[$¥-804]\-#,##0.00"/>
    <numFmt numFmtId="180" formatCode="0_ "/>
    <numFmt numFmtId="181" formatCode="[$¥-804]#,##0.000;[$¥-804]\-#,##0.000"/>
    <numFmt numFmtId="182" formatCode="0.0_ "/>
  </numFmts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6"/>
      <name val="微软雅黑"/>
      <family val="2"/>
      <charset val="134"/>
    </font>
    <font>
      <b/>
      <sz val="10.5"/>
      <color rgb="FFFFFFFF"/>
      <name val="微软雅黑"/>
      <family val="2"/>
      <charset val="134"/>
    </font>
    <font>
      <b/>
      <sz val="11"/>
      <color rgb="FFFFFF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微软雅黑"/>
      <family val="2"/>
      <charset val="134"/>
    </font>
    <font>
      <b/>
      <sz val="10.5"/>
      <color theme="0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z val="10.5"/>
      <color rgb="FF40404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.5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179" fontId="15" fillId="0" borderId="0"/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180" fontId="3" fillId="2" borderId="1" xfId="0" applyNumberFormat="1" applyFont="1" applyFill="1" applyBorder="1" applyAlignment="1">
      <alignment horizontal="center" vertical="center" wrapText="1" readingOrder="1"/>
    </xf>
    <xf numFmtId="181" fontId="3" fillId="2" borderId="1" xfId="0" applyNumberFormat="1" applyFont="1" applyFill="1" applyBorder="1" applyAlignment="1">
      <alignment horizontal="center" vertical="center" wrapText="1" readingOrder="1"/>
    </xf>
    <xf numFmtId="178" fontId="3" fillId="2" borderId="1" xfId="0" applyNumberFormat="1" applyFont="1" applyFill="1" applyBorder="1" applyAlignment="1">
      <alignment horizontal="center" vertical="center" wrapText="1"/>
    </xf>
    <xf numFmtId="180" fontId="5" fillId="4" borderId="1" xfId="0" applyNumberFormat="1" applyFont="1" applyFill="1" applyBorder="1" applyAlignment="1">
      <alignment horizontal="center" vertical="center" wrapText="1" readingOrder="1"/>
    </xf>
    <xf numFmtId="182" fontId="5" fillId="4" borderId="1" xfId="0" applyNumberFormat="1" applyFont="1" applyFill="1" applyBorder="1" applyAlignment="1">
      <alignment horizontal="center" vertical="center" wrapText="1" readingOrder="1"/>
    </xf>
    <xf numFmtId="182" fontId="5" fillId="4" borderId="1" xfId="0" applyNumberFormat="1" applyFont="1" applyFill="1" applyBorder="1" applyAlignment="1">
      <alignment horizontal="left" vertical="center" wrapText="1" readingOrder="1"/>
    </xf>
    <xf numFmtId="182" fontId="5" fillId="4" borderId="1" xfId="0" applyNumberFormat="1" applyFont="1" applyFill="1" applyBorder="1" applyAlignment="1">
      <alignment horizontal="center" vertical="center" wrapText="1"/>
    </xf>
    <xf numFmtId="180" fontId="5" fillId="4" borderId="4" xfId="0" applyNumberFormat="1" applyFont="1" applyFill="1" applyBorder="1" applyAlignment="1">
      <alignment horizontal="center" vertical="center" wrapText="1" readingOrder="1"/>
    </xf>
    <xf numFmtId="182" fontId="5" fillId="4" borderId="4" xfId="0" applyNumberFormat="1" applyFont="1" applyFill="1" applyBorder="1" applyAlignment="1">
      <alignment horizontal="center" vertical="center" wrapText="1" readingOrder="1"/>
    </xf>
    <xf numFmtId="182" fontId="5" fillId="4" borderId="2" xfId="0" applyNumberFormat="1" applyFont="1" applyFill="1" applyBorder="1" applyAlignment="1">
      <alignment horizontal="left" vertical="center" wrapText="1" readingOrder="1"/>
    </xf>
    <xf numFmtId="182" fontId="5" fillId="4" borderId="7" xfId="0" applyNumberFormat="1" applyFont="1" applyFill="1" applyBorder="1" applyAlignment="1">
      <alignment horizontal="left" vertical="center" wrapText="1" readingOrder="1"/>
    </xf>
    <xf numFmtId="180" fontId="5" fillId="4" borderId="1" xfId="0" applyNumberFormat="1" applyFont="1" applyFill="1" applyBorder="1" applyAlignment="1">
      <alignment vertical="center" wrapText="1" readingOrder="1"/>
    </xf>
    <xf numFmtId="182" fontId="5" fillId="4" borderId="1" xfId="0" applyNumberFormat="1" applyFont="1" applyFill="1" applyBorder="1" applyAlignment="1">
      <alignment vertical="center" wrapText="1" readingOrder="1"/>
    </xf>
    <xf numFmtId="0" fontId="7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180" fontId="1" fillId="5" borderId="1" xfId="0" applyNumberFormat="1" applyFont="1" applyFill="1" applyBorder="1">
      <alignment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78" fontId="10" fillId="0" borderId="1" xfId="0" applyNumberFormat="1" applyFont="1" applyFill="1" applyBorder="1" applyAlignment="1" applyProtection="1">
      <alignment horizontal="center" vertical="center"/>
    </xf>
    <xf numFmtId="181" fontId="11" fillId="3" borderId="3" xfId="0" applyNumberFormat="1" applyFont="1" applyFill="1" applyBorder="1" applyAlignment="1">
      <alignment horizontal="center" vertical="center" wrapText="1" readingOrder="1"/>
    </xf>
    <xf numFmtId="182" fontId="13" fillId="3" borderId="1" xfId="0" applyNumberFormat="1" applyFont="1" applyFill="1" applyBorder="1" applyAlignment="1">
      <alignment horizontal="center" vertical="center" wrapText="1" readingOrder="1"/>
    </xf>
    <xf numFmtId="182" fontId="5" fillId="5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>
      <alignment vertical="center"/>
    </xf>
    <xf numFmtId="180" fontId="2" fillId="0" borderId="1" xfId="0" applyNumberFormat="1" applyFont="1" applyFill="1" applyBorder="1" applyAlignment="1" applyProtection="1">
      <alignment horizontal="center" vertical="center"/>
    </xf>
    <xf numFmtId="178" fontId="2" fillId="0" borderId="1" xfId="0" applyNumberFormat="1" applyFont="1" applyFill="1" applyBorder="1" applyAlignment="1" applyProtection="1">
      <alignment horizontal="center" vertical="center"/>
    </xf>
    <xf numFmtId="181" fontId="3" fillId="2" borderId="1" xfId="0" applyNumberFormat="1" applyFont="1" applyFill="1" applyBorder="1" applyAlignment="1">
      <alignment horizontal="center" vertical="center" wrapText="1" readingOrder="1"/>
    </xf>
    <xf numFmtId="180" fontId="4" fillId="3" borderId="2" xfId="0" applyNumberFormat="1" applyFont="1" applyFill="1" applyBorder="1" applyAlignment="1">
      <alignment horizontal="center" vertical="center" wrapText="1" readingOrder="1"/>
    </xf>
    <xf numFmtId="181" fontId="4" fillId="3" borderId="3" xfId="0" applyNumberFormat="1" applyFont="1" applyFill="1" applyBorder="1" applyAlignment="1">
      <alignment horizontal="center" vertical="center" wrapText="1" readingOrder="1"/>
    </xf>
    <xf numFmtId="182" fontId="5" fillId="4" borderId="1" xfId="0" applyNumberFormat="1" applyFont="1" applyFill="1" applyBorder="1" applyAlignment="1">
      <alignment horizontal="left" vertical="center" wrapText="1" readingOrder="1"/>
    </xf>
    <xf numFmtId="182" fontId="5" fillId="4" borderId="5" xfId="0" applyNumberFormat="1" applyFont="1" applyFill="1" applyBorder="1" applyAlignment="1">
      <alignment vertical="center" wrapText="1" readingOrder="1"/>
    </xf>
    <xf numFmtId="182" fontId="5" fillId="4" borderId="6" xfId="0" applyNumberFormat="1" applyFont="1" applyFill="1" applyBorder="1" applyAlignment="1">
      <alignment vertical="center" wrapText="1" readingOrder="1"/>
    </xf>
    <xf numFmtId="181" fontId="6" fillId="5" borderId="1" xfId="0" applyNumberFormat="1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16" fillId="4" borderId="1" xfId="0" applyNumberFormat="1" applyFont="1" applyFill="1" applyBorder="1" applyAlignment="1">
      <alignment horizontal="center" vertical="center" wrapText="1" readingOrder="1"/>
    </xf>
    <xf numFmtId="182" fontId="16" fillId="4" borderId="1" xfId="0" applyNumberFormat="1" applyFont="1" applyFill="1" applyBorder="1" applyAlignment="1">
      <alignment horizontal="center" vertical="center" wrapText="1" readingOrder="1"/>
    </xf>
    <xf numFmtId="182" fontId="16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14" fillId="5" borderId="1" xfId="0" applyFont="1" applyFill="1" applyBorder="1" applyAlignment="1">
      <alignment horizontal="center" vertical="center"/>
    </xf>
    <xf numFmtId="182" fontId="16" fillId="5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80" zoomScaleNormal="80" workbookViewId="0">
      <selection activeCell="E14" sqref="E14"/>
    </sheetView>
  </sheetViews>
  <sheetFormatPr defaultColWidth="8.77734375" defaultRowHeight="13.2"/>
  <cols>
    <col min="1" max="1" width="12.21875" style="2" customWidth="1"/>
    <col min="2" max="2" width="20.21875" style="3" customWidth="1"/>
    <col min="3" max="3" width="24.77734375" style="3" customWidth="1"/>
    <col min="4" max="4" width="28.44140625" style="3" customWidth="1"/>
    <col min="5" max="5" width="24.44140625" style="3" customWidth="1"/>
    <col min="6" max="6" width="8.6640625" style="3" customWidth="1"/>
    <col min="7" max="7" width="15.5546875" style="4" customWidth="1"/>
    <col min="8" max="9" width="16.44140625" style="3" customWidth="1"/>
    <col min="10" max="16384" width="8.77734375" style="3"/>
  </cols>
  <sheetData>
    <row r="1" spans="1:12" ht="39" customHeight="1">
      <c r="A1" s="31" t="s">
        <v>0</v>
      </c>
      <c r="B1" s="32"/>
      <c r="C1" s="32"/>
      <c r="D1" s="32"/>
      <c r="E1" s="32"/>
      <c r="F1" s="32"/>
      <c r="G1" s="32"/>
      <c r="H1" s="32"/>
      <c r="I1" s="26"/>
    </row>
    <row r="2" spans="1:12" s="1" customFormat="1" ht="24.75" customHeight="1">
      <c r="A2" s="5" t="s">
        <v>1</v>
      </c>
      <c r="B2" s="6" t="s">
        <v>2</v>
      </c>
      <c r="C2" s="33" t="s">
        <v>3</v>
      </c>
      <c r="D2" s="33"/>
      <c r="E2" s="33"/>
      <c r="F2" s="6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1" t="s">
        <v>9</v>
      </c>
      <c r="L2" s="1" t="s">
        <v>10</v>
      </c>
    </row>
    <row r="3" spans="1:12" ht="25.05" customHeight="1">
      <c r="A3" s="34" t="s">
        <v>11</v>
      </c>
      <c r="B3" s="35"/>
      <c r="C3" s="35"/>
      <c r="D3" s="35"/>
      <c r="E3" s="35"/>
      <c r="F3" s="35"/>
      <c r="G3" s="35"/>
      <c r="H3" s="35"/>
      <c r="I3" s="27"/>
      <c r="J3" s="40"/>
    </row>
    <row r="4" spans="1:12" ht="15.6">
      <c r="A4" s="8">
        <v>1</v>
      </c>
      <c r="B4" s="9" t="s">
        <v>12</v>
      </c>
      <c r="C4" s="36" t="s">
        <v>13</v>
      </c>
      <c r="D4" s="36"/>
      <c r="E4" s="10"/>
      <c r="F4" s="9" t="s">
        <v>14</v>
      </c>
      <c r="G4" s="11">
        <v>2</v>
      </c>
      <c r="H4" s="11">
        <v>67800</v>
      </c>
      <c r="I4" s="11">
        <f>H4*G4</f>
        <v>135600</v>
      </c>
      <c r="J4" s="40"/>
      <c r="K4" s="3">
        <v>92000</v>
      </c>
      <c r="L4" s="3">
        <f>K4*G4</f>
        <v>184000</v>
      </c>
    </row>
    <row r="5" spans="1:12" ht="15.6">
      <c r="A5" s="8">
        <v>2</v>
      </c>
      <c r="B5" s="9" t="s">
        <v>15</v>
      </c>
      <c r="C5" s="36" t="s">
        <v>16</v>
      </c>
      <c r="D5" s="36"/>
      <c r="E5" s="10"/>
      <c r="F5" s="9" t="s">
        <v>17</v>
      </c>
      <c r="G5" s="11">
        <v>1</v>
      </c>
      <c r="H5" s="11">
        <v>10200</v>
      </c>
      <c r="I5" s="11">
        <f>H5*G5</f>
        <v>10200</v>
      </c>
      <c r="J5" s="40"/>
      <c r="K5" s="3">
        <v>17000</v>
      </c>
      <c r="L5" s="3">
        <f t="shared" ref="L5:L24" si="0">K5*G5</f>
        <v>17000</v>
      </c>
    </row>
    <row r="6" spans="1:12" ht="15.6">
      <c r="A6" s="12">
        <v>3</v>
      </c>
      <c r="B6" s="13" t="s">
        <v>18</v>
      </c>
      <c r="C6" s="37" t="s">
        <v>19</v>
      </c>
      <c r="D6" s="38"/>
      <c r="E6" s="14"/>
      <c r="F6" s="15" t="s">
        <v>20</v>
      </c>
      <c r="G6" s="11">
        <v>1</v>
      </c>
      <c r="H6" s="11">
        <v>47460</v>
      </c>
      <c r="I6" s="11">
        <f>H6*G6</f>
        <v>47460</v>
      </c>
      <c r="J6" s="40"/>
      <c r="K6" s="3">
        <v>66000</v>
      </c>
      <c r="L6" s="3">
        <f t="shared" si="0"/>
        <v>66000</v>
      </c>
    </row>
    <row r="7" spans="1:12" ht="21" customHeight="1">
      <c r="A7" s="8">
        <v>4</v>
      </c>
      <c r="B7" s="9" t="s">
        <v>21</v>
      </c>
      <c r="C7" s="36" t="s">
        <v>22</v>
      </c>
      <c r="D7" s="36"/>
      <c r="E7" s="10"/>
      <c r="F7" s="9" t="s">
        <v>23</v>
      </c>
      <c r="G7" s="11">
        <v>10</v>
      </c>
      <c r="H7" s="11">
        <v>1040</v>
      </c>
      <c r="I7" s="11">
        <f>H7*G7</f>
        <v>10400</v>
      </c>
      <c r="J7" s="40"/>
      <c r="K7" s="3">
        <v>40000</v>
      </c>
      <c r="L7" s="3">
        <f t="shared" si="0"/>
        <v>400000</v>
      </c>
    </row>
    <row r="8" spans="1:12" ht="16.2">
      <c r="A8" s="34" t="s">
        <v>24</v>
      </c>
      <c r="B8" s="35"/>
      <c r="C8" s="35"/>
      <c r="D8" s="35"/>
      <c r="E8" s="35"/>
      <c r="F8" s="35"/>
      <c r="G8" s="35"/>
      <c r="H8" s="35"/>
      <c r="I8" s="28"/>
      <c r="J8" s="40"/>
      <c r="L8" s="3">
        <f t="shared" si="0"/>
        <v>0</v>
      </c>
    </row>
    <row r="9" spans="1:12" ht="62.4">
      <c r="A9" s="42">
        <v>5</v>
      </c>
      <c r="B9" s="43" t="s">
        <v>25</v>
      </c>
      <c r="C9" s="43"/>
      <c r="D9" s="43"/>
      <c r="E9" s="43" t="s">
        <v>26</v>
      </c>
      <c r="F9" s="43" t="s">
        <v>17</v>
      </c>
      <c r="G9" s="44">
        <v>1</v>
      </c>
      <c r="H9" s="44">
        <v>2500</v>
      </c>
      <c r="I9" s="44">
        <f>H9*G9</f>
        <v>2500</v>
      </c>
      <c r="J9" s="40"/>
      <c r="K9" s="3">
        <v>3000</v>
      </c>
      <c r="L9" s="3">
        <f t="shared" si="0"/>
        <v>3000</v>
      </c>
    </row>
    <row r="10" spans="1:12" ht="16.05" customHeight="1">
      <c r="A10" s="16">
        <v>6</v>
      </c>
      <c r="B10" s="17"/>
      <c r="C10" s="17" t="s">
        <v>27</v>
      </c>
      <c r="D10" s="10" t="s">
        <v>28</v>
      </c>
      <c r="E10" s="10" t="s">
        <v>29</v>
      </c>
      <c r="F10" s="9" t="s">
        <v>17</v>
      </c>
      <c r="G10" s="11">
        <v>1</v>
      </c>
      <c r="H10" s="11">
        <v>2500</v>
      </c>
      <c r="I10" s="11">
        <f t="shared" ref="I10:I18" si="1">H10*G10</f>
        <v>2500</v>
      </c>
      <c r="J10" s="40"/>
      <c r="K10" s="3">
        <v>4000</v>
      </c>
      <c r="L10" s="3">
        <f t="shared" si="0"/>
        <v>4000</v>
      </c>
    </row>
    <row r="11" spans="1:12" ht="15.45" customHeight="1">
      <c r="A11" s="16">
        <v>7</v>
      </c>
      <c r="B11" s="17"/>
      <c r="C11" s="17" t="s">
        <v>30</v>
      </c>
      <c r="D11" s="10" t="s">
        <v>28</v>
      </c>
      <c r="E11" s="10" t="s">
        <v>29</v>
      </c>
      <c r="F11" s="9" t="s">
        <v>17</v>
      </c>
      <c r="G11" s="11">
        <v>1</v>
      </c>
      <c r="H11" s="11">
        <v>84</v>
      </c>
      <c r="I11" s="11">
        <f t="shared" si="1"/>
        <v>84</v>
      </c>
      <c r="J11" s="40"/>
      <c r="K11" s="3">
        <v>160</v>
      </c>
      <c r="L11" s="3">
        <f t="shared" si="0"/>
        <v>160</v>
      </c>
    </row>
    <row r="12" spans="1:12" ht="13.05" customHeight="1">
      <c r="A12" s="16">
        <v>8</v>
      </c>
      <c r="B12" s="17"/>
      <c r="C12" s="17" t="s">
        <v>31</v>
      </c>
      <c r="D12" s="10" t="s">
        <v>28</v>
      </c>
      <c r="E12" s="10" t="s">
        <v>29</v>
      </c>
      <c r="F12" s="9" t="s">
        <v>17</v>
      </c>
      <c r="G12" s="11">
        <v>1</v>
      </c>
      <c r="H12" s="11">
        <v>120</v>
      </c>
      <c r="I12" s="11">
        <f t="shared" si="1"/>
        <v>120</v>
      </c>
      <c r="J12" s="40"/>
      <c r="K12" s="3">
        <v>250</v>
      </c>
      <c r="L12" s="3">
        <f t="shared" si="0"/>
        <v>250</v>
      </c>
    </row>
    <row r="13" spans="1:12" ht="15" customHeight="1">
      <c r="A13" s="16">
        <v>9</v>
      </c>
      <c r="B13" s="17"/>
      <c r="C13" s="17" t="s">
        <v>32</v>
      </c>
      <c r="D13" s="10" t="s">
        <v>33</v>
      </c>
      <c r="E13" s="10" t="s">
        <v>34</v>
      </c>
      <c r="F13" s="9" t="s">
        <v>17</v>
      </c>
      <c r="G13" s="11">
        <v>1</v>
      </c>
      <c r="H13" s="11">
        <v>300</v>
      </c>
      <c r="I13" s="11">
        <f t="shared" si="1"/>
        <v>300</v>
      </c>
      <c r="J13" s="40"/>
      <c r="K13" s="3">
        <v>500</v>
      </c>
      <c r="L13" s="3">
        <f t="shared" si="0"/>
        <v>500</v>
      </c>
    </row>
    <row r="14" spans="1:12" ht="15.6">
      <c r="A14" s="16">
        <v>10</v>
      </c>
      <c r="B14" s="17"/>
      <c r="C14" s="17" t="s">
        <v>35</v>
      </c>
      <c r="D14" s="10" t="s">
        <v>36</v>
      </c>
      <c r="E14" s="10" t="s">
        <v>37</v>
      </c>
      <c r="F14" s="9" t="s">
        <v>17</v>
      </c>
      <c r="G14" s="11">
        <v>30</v>
      </c>
      <c r="H14" s="11">
        <v>2</v>
      </c>
      <c r="I14" s="11">
        <f t="shared" si="1"/>
        <v>60</v>
      </c>
      <c r="J14" s="40"/>
      <c r="K14" s="3">
        <v>7</v>
      </c>
      <c r="L14" s="3">
        <f t="shared" si="0"/>
        <v>210</v>
      </c>
    </row>
    <row r="15" spans="1:12" ht="15.6">
      <c r="A15" s="16">
        <v>11</v>
      </c>
      <c r="B15" s="17"/>
      <c r="C15" s="10" t="s">
        <v>38</v>
      </c>
      <c r="D15" s="10" t="s">
        <v>39</v>
      </c>
      <c r="E15" s="10" t="s">
        <v>40</v>
      </c>
      <c r="F15" s="9" t="s">
        <v>17</v>
      </c>
      <c r="G15" s="11">
        <v>250</v>
      </c>
      <c r="H15" s="11">
        <v>1.5</v>
      </c>
      <c r="I15" s="11">
        <f t="shared" si="1"/>
        <v>375</v>
      </c>
      <c r="J15" s="40"/>
      <c r="K15" s="3">
        <v>5</v>
      </c>
      <c r="L15" s="3">
        <f t="shared" si="0"/>
        <v>1250</v>
      </c>
    </row>
    <row r="16" spans="1:12" ht="15.6">
      <c r="A16" s="16">
        <v>12</v>
      </c>
      <c r="B16" s="17"/>
      <c r="C16" s="10" t="s">
        <v>38</v>
      </c>
      <c r="D16" s="10" t="s">
        <v>39</v>
      </c>
      <c r="E16" s="10" t="s">
        <v>41</v>
      </c>
      <c r="F16" s="9" t="s">
        <v>17</v>
      </c>
      <c r="G16" s="11">
        <v>20</v>
      </c>
      <c r="H16" s="11">
        <v>1.5</v>
      </c>
      <c r="I16" s="11">
        <f t="shared" si="1"/>
        <v>30</v>
      </c>
      <c r="J16" s="40"/>
      <c r="K16" s="3">
        <v>5</v>
      </c>
      <c r="L16" s="3">
        <f t="shared" si="0"/>
        <v>100</v>
      </c>
    </row>
    <row r="17" spans="1:12" ht="15.6">
      <c r="A17" s="16">
        <v>13</v>
      </c>
      <c r="B17" s="39" t="s">
        <v>42</v>
      </c>
      <c r="C17" s="45" t="s">
        <v>43</v>
      </c>
      <c r="D17" s="45" t="s">
        <v>44</v>
      </c>
      <c r="E17" s="46"/>
      <c r="F17" s="47" t="s">
        <v>56</v>
      </c>
      <c r="G17" s="47">
        <v>13</v>
      </c>
      <c r="H17" s="47">
        <v>370</v>
      </c>
      <c r="I17" s="48">
        <f t="shared" si="1"/>
        <v>4810</v>
      </c>
      <c r="J17" s="40"/>
      <c r="K17" s="41">
        <v>1500</v>
      </c>
      <c r="L17" s="3">
        <f t="shared" si="0"/>
        <v>19500</v>
      </c>
    </row>
    <row r="18" spans="1:12" ht="15.6">
      <c r="A18" s="16">
        <v>14</v>
      </c>
      <c r="B18" s="39"/>
      <c r="C18" s="18" t="s">
        <v>45</v>
      </c>
      <c r="D18" s="18" t="s">
        <v>44</v>
      </c>
      <c r="E18" s="19"/>
      <c r="F18" s="19"/>
      <c r="G18" s="20"/>
      <c r="H18" s="19"/>
      <c r="I18" s="29">
        <f t="shared" si="1"/>
        <v>0</v>
      </c>
      <c r="J18" s="40"/>
      <c r="K18" s="41"/>
      <c r="L18" s="3">
        <f t="shared" si="0"/>
        <v>0</v>
      </c>
    </row>
    <row r="19" spans="1:12" ht="16.2">
      <c r="A19" s="34" t="s">
        <v>46</v>
      </c>
      <c r="B19" s="35"/>
      <c r="C19" s="35"/>
      <c r="D19" s="35"/>
      <c r="E19" s="35"/>
      <c r="F19" s="35"/>
      <c r="G19" s="35"/>
      <c r="H19" s="35"/>
      <c r="I19" s="30"/>
      <c r="J19" s="40"/>
      <c r="L19" s="3">
        <f t="shared" si="0"/>
        <v>0</v>
      </c>
    </row>
    <row r="20" spans="1:12" ht="15.6">
      <c r="A20" s="21">
        <v>15</v>
      </c>
      <c r="B20" s="18" t="s">
        <v>47</v>
      </c>
      <c r="C20" s="18"/>
      <c r="D20" s="18"/>
      <c r="E20" s="19"/>
      <c r="F20" s="19" t="s">
        <v>48</v>
      </c>
      <c r="G20" s="20">
        <v>10</v>
      </c>
      <c r="H20" s="19">
        <v>1040</v>
      </c>
      <c r="I20" s="19">
        <f>H20*G20</f>
        <v>10400</v>
      </c>
      <c r="J20" s="40"/>
      <c r="L20" s="3">
        <f t="shared" si="0"/>
        <v>0</v>
      </c>
    </row>
    <row r="21" spans="1:12" ht="15.6">
      <c r="A21" s="21">
        <v>16</v>
      </c>
      <c r="B21" s="18" t="s">
        <v>49</v>
      </c>
      <c r="C21" s="18"/>
      <c r="D21" s="18"/>
      <c r="E21" s="19"/>
      <c r="F21" s="19"/>
      <c r="G21" s="20">
        <v>2</v>
      </c>
      <c r="H21" s="19">
        <v>1040</v>
      </c>
      <c r="I21" s="19">
        <f>H21*G21</f>
        <v>2080</v>
      </c>
      <c r="J21" s="40"/>
      <c r="L21" s="3">
        <f t="shared" si="0"/>
        <v>0</v>
      </c>
    </row>
    <row r="22" spans="1:12" ht="15.6">
      <c r="A22" s="21">
        <v>17</v>
      </c>
      <c r="B22" s="18" t="s">
        <v>50</v>
      </c>
      <c r="C22" s="18"/>
      <c r="D22" s="18"/>
      <c r="E22" s="19"/>
      <c r="F22" s="19" t="s">
        <v>48</v>
      </c>
      <c r="G22" s="20">
        <v>15</v>
      </c>
      <c r="H22" s="19">
        <v>2080</v>
      </c>
      <c r="I22" s="19">
        <f>H22*G22</f>
        <v>31200</v>
      </c>
      <c r="J22" s="40"/>
      <c r="L22" s="3">
        <f t="shared" si="0"/>
        <v>0</v>
      </c>
    </row>
    <row r="23" spans="1:12" ht="15.6">
      <c r="A23" s="21">
        <v>18</v>
      </c>
      <c r="B23" s="18" t="s">
        <v>51</v>
      </c>
      <c r="C23" s="18"/>
      <c r="D23" s="18"/>
      <c r="E23" s="19"/>
      <c r="F23" s="19"/>
      <c r="G23" s="20">
        <v>2</v>
      </c>
      <c r="H23" s="19">
        <v>1040</v>
      </c>
      <c r="I23" s="19">
        <f>H23*G23</f>
        <v>2080</v>
      </c>
      <c r="J23" s="40"/>
      <c r="L23" s="3">
        <f t="shared" si="0"/>
        <v>0</v>
      </c>
    </row>
    <row r="24" spans="1:12">
      <c r="A24" s="21">
        <v>19</v>
      </c>
      <c r="B24" s="19" t="s">
        <v>52</v>
      </c>
      <c r="C24" s="19"/>
      <c r="D24" s="19"/>
      <c r="E24" s="19"/>
      <c r="F24" s="19"/>
      <c r="G24" s="20">
        <v>2</v>
      </c>
      <c r="H24" s="19">
        <v>1040</v>
      </c>
      <c r="I24" s="19">
        <f>H24*G24</f>
        <v>2080</v>
      </c>
      <c r="J24" s="40"/>
      <c r="L24" s="3">
        <f t="shared" si="0"/>
        <v>0</v>
      </c>
    </row>
    <row r="32" spans="1:12" ht="100.8">
      <c r="B32" s="22">
        <v>13</v>
      </c>
      <c r="C32" s="23" t="s">
        <v>47</v>
      </c>
      <c r="D32" s="23" t="s">
        <v>48</v>
      </c>
      <c r="E32" s="23">
        <v>10</v>
      </c>
      <c r="F32" s="23" t="s">
        <v>53</v>
      </c>
      <c r="G32" s="23">
        <v>1040</v>
      </c>
      <c r="H32" s="24">
        <v>10400</v>
      </c>
    </row>
    <row r="33" spans="2:8" ht="57.6">
      <c r="B33" s="22">
        <v>14</v>
      </c>
      <c r="C33" s="23" t="s">
        <v>50</v>
      </c>
      <c r="D33" s="23" t="s">
        <v>48</v>
      </c>
      <c r="E33" s="23">
        <v>15</v>
      </c>
      <c r="F33" s="23" t="s">
        <v>54</v>
      </c>
      <c r="G33" s="23">
        <v>2080</v>
      </c>
      <c r="H33" s="24">
        <v>31200</v>
      </c>
    </row>
    <row r="34" spans="2:8" ht="14.4">
      <c r="B34" s="22">
        <v>15</v>
      </c>
      <c r="C34" s="23" t="s">
        <v>51</v>
      </c>
      <c r="D34" s="23" t="s">
        <v>55</v>
      </c>
      <c r="E34" s="23">
        <v>3</v>
      </c>
      <c r="F34" s="25"/>
      <c r="G34" s="23">
        <v>880</v>
      </c>
      <c r="H34" s="24">
        <v>2640</v>
      </c>
    </row>
  </sheetData>
  <mergeCells count="12">
    <mergeCell ref="J3:J24"/>
    <mergeCell ref="K17:K18"/>
    <mergeCell ref="C6:D6"/>
    <mergeCell ref="C7:D7"/>
    <mergeCell ref="A8:H8"/>
    <mergeCell ref="A19:H19"/>
    <mergeCell ref="B17:B18"/>
    <mergeCell ref="A1:H1"/>
    <mergeCell ref="C2:E2"/>
    <mergeCell ref="A3:H3"/>
    <mergeCell ref="C4:D4"/>
    <mergeCell ref="C5:D5"/>
  </mergeCells>
  <phoneticPr fontId="17" type="noConversion"/>
  <pageMargins left="0.70866141732283505" right="0.70866141732283505" top="0.74803149606299202" bottom="0.74803149606299202" header="0.31496062992126" footer="0.31496062992126"/>
  <pageSetup paperSize="9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haiye</cp:lastModifiedBy>
  <cp:lastPrinted>2019-10-22T03:38:00Z</cp:lastPrinted>
  <dcterms:created xsi:type="dcterms:W3CDTF">2018-08-03T09:03:00Z</dcterms:created>
  <dcterms:modified xsi:type="dcterms:W3CDTF">2020-06-04T05:57:40Z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