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hidePivotFieldList="1"/>
  <mc:AlternateContent xmlns:mc="http://schemas.openxmlformats.org/markup-compatibility/2006">
    <mc:Choice Requires="x15">
      <x15ac:absPath xmlns:x15ac="http://schemas.microsoft.com/office/spreadsheetml/2010/11/ac" url="C:\Users\nikhi\OneDrive\Desktop\Projects\Excel\"/>
    </mc:Choice>
  </mc:AlternateContent>
  <xr:revisionPtr revIDLastSave="0" documentId="13_ncr:1_{0EB73064-736C-4DBA-A527-0DED4B14A126}"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Dashboard" sheetId="3" r:id="rId2"/>
  </sheets>
  <definedNames>
    <definedName name="_xlnm._FilterDatabase" localSheetId="0" hidden="1">Data!$E$15:$L$15</definedName>
    <definedName name="Slicer_Month">#N/A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1" l="1"/>
  <c r="L17" i="1" s="1"/>
  <c r="K15" i="1"/>
  <c r="K17" i="1" s="1"/>
  <c r="J15" i="1"/>
  <c r="J17" i="1" s="1"/>
  <c r="I15" i="1"/>
  <c r="H15" i="1"/>
  <c r="G15" i="1"/>
  <c r="F15" i="1"/>
  <c r="F17" i="1" s="1"/>
</calcChain>
</file>

<file path=xl/sharedStrings.xml><?xml version="1.0" encoding="utf-8"?>
<sst xmlns="http://schemas.openxmlformats.org/spreadsheetml/2006/main" count="20" uniqueCount="20">
  <si>
    <t>Month</t>
  </si>
  <si>
    <t>Receipts worked</t>
  </si>
  <si>
    <t>TAT</t>
  </si>
  <si>
    <t>Accuracy</t>
  </si>
  <si>
    <t>Applied %</t>
  </si>
  <si>
    <t>JPMC Keyin</t>
  </si>
  <si>
    <t>Jan</t>
  </si>
  <si>
    <t>Feb</t>
  </si>
  <si>
    <t>Mar</t>
  </si>
  <si>
    <t>Apr</t>
  </si>
  <si>
    <t>May</t>
  </si>
  <si>
    <t>Jun</t>
  </si>
  <si>
    <t>Jul</t>
  </si>
  <si>
    <t>Aug</t>
  </si>
  <si>
    <t>Sep</t>
  </si>
  <si>
    <t>Oct</t>
  </si>
  <si>
    <t>Total</t>
  </si>
  <si>
    <t>3 &amp; 5 contribution %</t>
  </si>
  <si>
    <t>Average</t>
  </si>
  <si>
    <t>Boost/Amex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</si>
</sst>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theme="4" tint="0.79998168889431442"/>
        <bgColor indexed="64"/>
      </patternFill>
    </fill>
    <fill>
      <patternFill patternType="solid">
        <fgColor theme="0" tint="-0.149967955565050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6">
    <xf numFmtId="0" fontId="0" fillId="0" borderId="0" xfId="0"/>
    <xf numFmtId="0" fontId="0" fillId="0" borderId="1" xfId="0" applyBorder="1"/>
    <xf numFmtId="0" fontId="0" fillId="3" borderId="1" xfId="0" applyFill="1" applyBorder="1"/>
    <xf numFmtId="0" fontId="2" fillId="3" borderId="1" xfId="0" applyFont="1" applyFill="1" applyBorder="1"/>
    <xf numFmtId="1" fontId="2" fillId="0" borderId="1" xfId="0" applyNumberFormat="1" applyFont="1" applyBorder="1"/>
    <xf numFmtId="2" fontId="2" fillId="0" borderId="1" xfId="0" applyNumberFormat="1" applyFont="1" applyBorder="1"/>
    <xf numFmtId="1" fontId="1" fillId="0" borderId="1" xfId="0" applyNumberFormat="1" applyFont="1" applyBorder="1"/>
    <xf numFmtId="0" fontId="0" fillId="3" borderId="2" xfId="0" applyFill="1" applyBorder="1"/>
    <xf numFmtId="0" fontId="0" fillId="0" borderId="3" xfId="0" applyBorder="1"/>
    <xf numFmtId="0" fontId="0" fillId="2" borderId="4" xfId="0" applyFill="1" applyBorder="1"/>
    <xf numFmtId="0" fontId="0" fillId="2" borderId="5" xfId="0" applyFill="1" applyBorder="1"/>
    <xf numFmtId="0" fontId="0" fillId="2" borderId="6" xfId="0" applyFill="1" applyBorder="1"/>
    <xf numFmtId="0" fontId="0" fillId="0" borderId="9" xfId="0" applyBorder="1"/>
    <xf numFmtId="0" fontId="0" fillId="3" borderId="7" xfId="0" applyFill="1" applyBorder="1"/>
    <xf numFmtId="0" fontId="0" fillId="0" borderId="8" xfId="0" applyBorder="1"/>
    <xf numFmtId="0" fontId="0" fillId="4" borderId="0" xfId="0" applyFill="1" applyAlignment="1">
      <alignment horizontal="center"/>
    </xf>
  </cellXfs>
  <cellStyles count="1">
    <cellStyle name="Normal" xfId="0" builtinId="0"/>
  </cellStyles>
  <dxfs count="1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rgb="FF00B0F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Receipts worked</a:t>
            </a:r>
          </a:p>
        </c:rich>
      </c:tx>
      <c:layout>
        <c:manualLayout>
          <c:xMode val="edge"/>
          <c:yMode val="edge"/>
          <c:x val="0.2047134837810346"/>
          <c:y val="4.19945911016442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circle"/>
            <c:size val="17"/>
            <c:spPr>
              <a:solidFill>
                <a:schemeClr val="accent1"/>
              </a:solidFill>
              <a:ln>
                <a:noFill/>
              </a:ln>
              <a:effectLst/>
            </c:spPr>
          </c:marker>
          <c:dPt>
            <c:idx val="8"/>
            <c:marker>
              <c:symbol val="circle"/>
              <c:size val="17"/>
              <c:spPr>
                <a:solidFill>
                  <a:schemeClr val="accent1"/>
                </a:solidFill>
                <a:ln>
                  <a:noFill/>
                </a:ln>
                <a:effectLst/>
              </c:spPr>
            </c:marker>
            <c:bubble3D val="0"/>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Data!$F$5:$F$14</c:f>
              <c:numCache>
                <c:formatCode>General</c:formatCode>
                <c:ptCount val="10"/>
                <c:pt idx="0">
                  <c:v>1209</c:v>
                </c:pt>
                <c:pt idx="1">
                  <c:v>1053</c:v>
                </c:pt>
                <c:pt idx="2">
                  <c:v>1082</c:v>
                </c:pt>
                <c:pt idx="3">
                  <c:v>1126</c:v>
                </c:pt>
                <c:pt idx="4">
                  <c:v>972</c:v>
                </c:pt>
                <c:pt idx="5">
                  <c:v>921</c:v>
                </c:pt>
                <c:pt idx="6">
                  <c:v>1159</c:v>
                </c:pt>
                <c:pt idx="7">
                  <c:v>1129</c:v>
                </c:pt>
                <c:pt idx="8">
                  <c:v>840</c:v>
                </c:pt>
                <c:pt idx="9">
                  <c:v>1086</c:v>
                </c:pt>
              </c:numCache>
            </c:numRef>
          </c:val>
          <c:smooth val="0"/>
          <c:extLst>
            <c:ext xmlns:c16="http://schemas.microsoft.com/office/drawing/2014/chart" uri="{C3380CC4-5D6E-409C-BE32-E72D297353CC}">
              <c16:uniqueId val="{00000000-2264-4CF3-ACBA-D83CCAD1CF94}"/>
            </c:ext>
          </c:extLst>
        </c:ser>
        <c:dLbls>
          <c:dLblPos val="ctr"/>
          <c:showLegendKey val="0"/>
          <c:showVal val="1"/>
          <c:showCatName val="0"/>
          <c:showSerName val="0"/>
          <c:showPercent val="0"/>
          <c:showBubbleSize val="0"/>
        </c:dLbls>
        <c:marker val="1"/>
        <c:smooth val="0"/>
        <c:axId val="1971725952"/>
        <c:axId val="1971726784"/>
      </c:lineChart>
      <c:catAx>
        <c:axId val="197172595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71726784"/>
        <c:crosses val="autoZero"/>
        <c:auto val="1"/>
        <c:lblAlgn val="ctr"/>
        <c:lblOffset val="100"/>
        <c:noMultiLvlLbl val="0"/>
      </c:catAx>
      <c:valAx>
        <c:axId val="19717267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717259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TAT</a:t>
            </a:r>
          </a:p>
        </c:rich>
      </c:tx>
      <c:layout>
        <c:manualLayout>
          <c:xMode val="edge"/>
          <c:yMode val="edge"/>
          <c:x val="0.42060411198600178"/>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8"/>
            <c:invertIfNegative val="0"/>
            <c:bubble3D val="0"/>
            <c:spPr>
              <a:solidFill>
                <a:schemeClr val="accent1"/>
              </a:solidFill>
              <a:ln>
                <a:noFill/>
              </a:ln>
              <a:effectLst/>
            </c:spPr>
          </c:dPt>
          <c:cat>
            <c:strRef>
              <c:f>Data!$E$5:$E$14</c:f>
              <c:strCache>
                <c:ptCount val="10"/>
                <c:pt idx="0">
                  <c:v>Jan</c:v>
                </c:pt>
                <c:pt idx="1">
                  <c:v>Feb</c:v>
                </c:pt>
                <c:pt idx="2">
                  <c:v>Mar</c:v>
                </c:pt>
                <c:pt idx="3">
                  <c:v>Apr</c:v>
                </c:pt>
                <c:pt idx="4">
                  <c:v>May</c:v>
                </c:pt>
                <c:pt idx="5">
                  <c:v>Jun</c:v>
                </c:pt>
                <c:pt idx="6">
                  <c:v>Jul</c:v>
                </c:pt>
                <c:pt idx="7">
                  <c:v>Aug</c:v>
                </c:pt>
                <c:pt idx="8">
                  <c:v>Sep</c:v>
                </c:pt>
                <c:pt idx="9">
                  <c:v>Oct</c:v>
                </c:pt>
              </c:strCache>
            </c:strRef>
          </c:cat>
          <c:val>
            <c:numRef>
              <c:f>Data!$G$5:$G$14</c:f>
              <c:numCache>
                <c:formatCode>General</c:formatCode>
                <c:ptCount val="10"/>
                <c:pt idx="0">
                  <c:v>95.45</c:v>
                </c:pt>
                <c:pt idx="1">
                  <c:v>95.24</c:v>
                </c:pt>
                <c:pt idx="2">
                  <c:v>100</c:v>
                </c:pt>
                <c:pt idx="3">
                  <c:v>100</c:v>
                </c:pt>
                <c:pt idx="4">
                  <c:v>95.65</c:v>
                </c:pt>
                <c:pt idx="5">
                  <c:v>100</c:v>
                </c:pt>
                <c:pt idx="6">
                  <c:v>100</c:v>
                </c:pt>
                <c:pt idx="7">
                  <c:v>100</c:v>
                </c:pt>
                <c:pt idx="8">
                  <c:v>100</c:v>
                </c:pt>
                <c:pt idx="9">
                  <c:v>100</c:v>
                </c:pt>
              </c:numCache>
            </c:numRef>
          </c:val>
          <c:extLst>
            <c:ext xmlns:c16="http://schemas.microsoft.com/office/drawing/2014/chart" uri="{C3380CC4-5D6E-409C-BE32-E72D297353CC}">
              <c16:uniqueId val="{00000000-026D-438B-8CAC-07BD0F9944B8}"/>
            </c:ext>
          </c:extLst>
        </c:ser>
        <c:dLbls>
          <c:showLegendKey val="0"/>
          <c:showVal val="0"/>
          <c:showCatName val="0"/>
          <c:showSerName val="0"/>
          <c:showPercent val="0"/>
          <c:showBubbleSize val="0"/>
        </c:dLbls>
        <c:gapWidth val="219"/>
        <c:overlap val="-27"/>
        <c:axId val="436863727"/>
        <c:axId val="436878287"/>
      </c:barChart>
      <c:catAx>
        <c:axId val="43686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78287"/>
        <c:crosses val="autoZero"/>
        <c:auto val="1"/>
        <c:lblAlgn val="ctr"/>
        <c:lblOffset val="100"/>
        <c:noMultiLvlLbl val="0"/>
      </c:catAx>
      <c:valAx>
        <c:axId val="43687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637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1" i="0" u="none" strike="noStrike" kern="1200" cap="all" spc="50" baseline="0">
                <a:solidFill>
                  <a:schemeClr val="tx1">
                    <a:lumMod val="65000"/>
                    <a:lumOff val="35000"/>
                  </a:schemeClr>
                </a:solidFill>
                <a:latin typeface="+mn-lt"/>
                <a:ea typeface="+mn-ea"/>
                <a:cs typeface="+mn-cs"/>
              </a:defRPr>
            </a:pPr>
            <a:r>
              <a:rPr lang="en-US" sz="1600"/>
              <a:t>Accuracy</a:t>
            </a:r>
          </a:p>
        </c:rich>
      </c:tx>
      <c:layout>
        <c:manualLayout>
          <c:xMode val="edge"/>
          <c:yMode val="edge"/>
          <c:x val="0.3752342704149933"/>
          <c:y val="3.5820895522388062E-2"/>
        </c:manualLayout>
      </c:layout>
      <c:overlay val="0"/>
      <c:spPr>
        <a:noFill/>
        <a:ln>
          <a:noFill/>
        </a:ln>
        <a:effectLst/>
      </c:spPr>
      <c:txPr>
        <a:bodyPr rot="0" spcFirstLastPara="1" vertOverflow="ellipsis" vert="horz" wrap="square" anchor="ctr" anchorCtr="1"/>
        <a:lstStyle/>
        <a:p>
          <a:pPr algn="ct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gradFill>
              <a:gsLst>
                <a:gs pos="100000">
                  <a:schemeClr val="accent1">
                    <a:alpha val="0"/>
                  </a:schemeClr>
                </a:gs>
                <a:gs pos="50000">
                  <a:schemeClr val="accent1"/>
                </a:gs>
              </a:gsLst>
              <a:lin ang="5400000" scaled="0"/>
            </a:gradFill>
            <a:ln>
              <a:noFill/>
            </a:ln>
            <a:effectLst/>
            <a:sp3d/>
          </c:spPr>
          <c:invertIfNegative val="0"/>
          <c:dPt>
            <c:idx val="8"/>
            <c:invertIfNegative val="0"/>
            <c:bubble3D val="0"/>
          </c:dPt>
          <c:dLbls>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Data!$E$5:$E$14</c:f>
              <c:strCache>
                <c:ptCount val="10"/>
                <c:pt idx="0">
                  <c:v>Jan</c:v>
                </c:pt>
                <c:pt idx="1">
                  <c:v>Feb</c:v>
                </c:pt>
                <c:pt idx="2">
                  <c:v>Mar</c:v>
                </c:pt>
                <c:pt idx="3">
                  <c:v>Apr</c:v>
                </c:pt>
                <c:pt idx="4">
                  <c:v>May</c:v>
                </c:pt>
                <c:pt idx="5">
                  <c:v>Jun</c:v>
                </c:pt>
                <c:pt idx="6">
                  <c:v>Jul</c:v>
                </c:pt>
                <c:pt idx="7">
                  <c:v>Aug</c:v>
                </c:pt>
                <c:pt idx="8">
                  <c:v>Sep</c:v>
                </c:pt>
                <c:pt idx="9">
                  <c:v>Oct</c:v>
                </c:pt>
              </c:strCache>
            </c:strRef>
          </c:cat>
          <c:val>
            <c:numRef>
              <c:f>Data!$I$5:$I$14</c:f>
              <c:numCache>
                <c:formatCode>General</c:formatCode>
                <c:ptCount val="10"/>
                <c:pt idx="0">
                  <c:v>98.22</c:v>
                </c:pt>
                <c:pt idx="1">
                  <c:v>98.3</c:v>
                </c:pt>
                <c:pt idx="2">
                  <c:v>98.41</c:v>
                </c:pt>
                <c:pt idx="3">
                  <c:v>97</c:v>
                </c:pt>
                <c:pt idx="4">
                  <c:v>97.2</c:v>
                </c:pt>
                <c:pt idx="5">
                  <c:v>98.41</c:v>
                </c:pt>
                <c:pt idx="6">
                  <c:v>97.01</c:v>
                </c:pt>
                <c:pt idx="7">
                  <c:v>98.89</c:v>
                </c:pt>
                <c:pt idx="8">
                  <c:v>96.77</c:v>
                </c:pt>
                <c:pt idx="9">
                  <c:v>98.23</c:v>
                </c:pt>
              </c:numCache>
            </c:numRef>
          </c:val>
          <c:extLst>
            <c:ext xmlns:c16="http://schemas.microsoft.com/office/drawing/2014/chart" uri="{C3380CC4-5D6E-409C-BE32-E72D297353CC}">
              <c16:uniqueId val="{00000000-BAB5-438D-AD8C-1712559A4536}"/>
            </c:ext>
          </c:extLst>
        </c:ser>
        <c:dLbls>
          <c:showLegendKey val="0"/>
          <c:showVal val="1"/>
          <c:showCatName val="0"/>
          <c:showSerName val="0"/>
          <c:showPercent val="0"/>
          <c:showBubbleSize val="0"/>
        </c:dLbls>
        <c:gapWidth val="165"/>
        <c:gapDepth val="0"/>
        <c:shape val="box"/>
        <c:axId val="436883695"/>
        <c:axId val="436880367"/>
        <c:axId val="0"/>
      </c:bar3DChart>
      <c:catAx>
        <c:axId val="43688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0367"/>
        <c:crosses val="autoZero"/>
        <c:auto val="1"/>
        <c:lblAlgn val="ctr"/>
        <c:lblOffset val="100"/>
        <c:noMultiLvlLbl val="0"/>
      </c:catAx>
      <c:valAx>
        <c:axId val="436880367"/>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883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JPMC keyin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spPr>
            <a:ln w="25400" cap="rnd">
              <a:solidFill>
                <a:schemeClr val="lt1"/>
              </a:solidFill>
              <a:round/>
            </a:ln>
            <a:effectLst>
              <a:outerShdw dist="25400" dir="2700000" algn="tl" rotWithShape="0">
                <a:schemeClr val="accent1"/>
              </a:outerShdw>
            </a:effectLst>
          </c:spPr>
          <c:marker>
            <c:symbol val="none"/>
          </c:marker>
          <c:dPt>
            <c:idx val="8"/>
            <c:marker>
              <c:symbol val="none"/>
            </c:marker>
            <c:bubble3D val="0"/>
          </c:dPt>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Data!$E$5:$E$14</c:f>
              <c:strCache>
                <c:ptCount val="10"/>
                <c:pt idx="0">
                  <c:v>Jan</c:v>
                </c:pt>
                <c:pt idx="1">
                  <c:v>Feb</c:v>
                </c:pt>
                <c:pt idx="2">
                  <c:v>Mar</c:v>
                </c:pt>
                <c:pt idx="3">
                  <c:v>Apr</c:v>
                </c:pt>
                <c:pt idx="4">
                  <c:v>May</c:v>
                </c:pt>
                <c:pt idx="5">
                  <c:v>Jun</c:v>
                </c:pt>
                <c:pt idx="6">
                  <c:v>Jul</c:v>
                </c:pt>
                <c:pt idx="7">
                  <c:v>Aug</c:v>
                </c:pt>
                <c:pt idx="8">
                  <c:v>Sep</c:v>
                </c:pt>
                <c:pt idx="9">
                  <c:v>Oct</c:v>
                </c:pt>
              </c:strCache>
            </c:strRef>
          </c:cat>
          <c:val>
            <c:numRef>
              <c:f>Data!$J$5:$J$14</c:f>
              <c:numCache>
                <c:formatCode>General</c:formatCode>
                <c:ptCount val="10"/>
                <c:pt idx="0">
                  <c:v>562</c:v>
                </c:pt>
                <c:pt idx="1">
                  <c:v>530</c:v>
                </c:pt>
                <c:pt idx="2">
                  <c:v>545</c:v>
                </c:pt>
                <c:pt idx="3">
                  <c:v>664</c:v>
                </c:pt>
                <c:pt idx="4">
                  <c:v>702</c:v>
                </c:pt>
                <c:pt idx="5">
                  <c:v>603</c:v>
                </c:pt>
                <c:pt idx="6">
                  <c:v>817</c:v>
                </c:pt>
                <c:pt idx="7">
                  <c:v>621</c:v>
                </c:pt>
                <c:pt idx="8">
                  <c:v>391</c:v>
                </c:pt>
                <c:pt idx="9">
                  <c:v>713</c:v>
                </c:pt>
              </c:numCache>
            </c:numRef>
          </c:val>
          <c:smooth val="0"/>
          <c:extLst>
            <c:ext xmlns:c16="http://schemas.microsoft.com/office/drawing/2014/chart" uri="{C3380CC4-5D6E-409C-BE32-E72D297353CC}">
              <c16:uniqueId val="{00000000-5B88-4B8A-B23A-85E98C736771}"/>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36957327"/>
        <c:axId val="436940687"/>
      </c:lineChart>
      <c:catAx>
        <c:axId val="436957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36940687"/>
        <c:crosses val="autoZero"/>
        <c:auto val="1"/>
        <c:lblAlgn val="ctr"/>
        <c:lblOffset val="100"/>
        <c:noMultiLvlLbl val="0"/>
      </c:catAx>
      <c:valAx>
        <c:axId val="436940687"/>
        <c:scaling>
          <c:orientation val="minMax"/>
        </c:scaling>
        <c:delete val="1"/>
        <c:axPos val="l"/>
        <c:numFmt formatCode="General" sourceLinked="1"/>
        <c:majorTickMark val="none"/>
        <c:minorTickMark val="none"/>
        <c:tickLblPos val="nextTo"/>
        <c:crossAx val="436957327"/>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146050</xdr:colOff>
      <xdr:row>24</xdr:row>
      <xdr:rowOff>167640</xdr:rowOff>
    </xdr:to>
    <mc:AlternateContent xmlns:mc="http://schemas.openxmlformats.org/markup-compatibility/2006" xmlns:sle15="http://schemas.microsoft.com/office/drawing/2012/slicer">
      <mc:Choice Requires="sle15">
        <xdr:graphicFrame macro="">
          <xdr:nvGraphicFramePr>
            <xdr:cNvPr id="3" name="Month">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0"/>
              <a:ext cx="1365250" cy="3937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2</xdr:col>
      <xdr:colOff>129540</xdr:colOff>
      <xdr:row>2</xdr:row>
      <xdr:rowOff>152400</xdr:rowOff>
    </xdr:from>
    <xdr:to>
      <xdr:col>8</xdr:col>
      <xdr:colOff>190500</xdr:colOff>
      <xdr:row>13</xdr:row>
      <xdr:rowOff>15240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0</xdr:row>
      <xdr:rowOff>25400</xdr:rowOff>
    </xdr:from>
    <xdr:to>
      <xdr:col>24</xdr:col>
      <xdr:colOff>0</xdr:colOff>
      <xdr:row>2</xdr:row>
      <xdr:rowOff>101600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348740" y="25400"/>
          <a:ext cx="13281660" cy="441960"/>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5">
                  <a:lumMod val="50000"/>
                </a:schemeClr>
              </a:solidFill>
            </a:rPr>
            <a:t>Self Evaluation - 2024 Performance Review - Lingaraj Patil</a:t>
          </a:r>
        </a:p>
      </xdr:txBody>
    </xdr:sp>
    <xdr:clientData/>
  </xdr:twoCellAnchor>
  <xdr:twoCellAnchor>
    <xdr:from>
      <xdr:col>8</xdr:col>
      <xdr:colOff>194310</xdr:colOff>
      <xdr:row>2</xdr:row>
      <xdr:rowOff>53340</xdr:rowOff>
    </xdr:from>
    <xdr:to>
      <xdr:col>14</xdr:col>
      <xdr:colOff>99060</xdr:colOff>
      <xdr:row>13</xdr:row>
      <xdr:rowOff>29210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121920</xdr:colOff>
      <xdr:row>2</xdr:row>
      <xdr:rowOff>68580</xdr:rowOff>
    </xdr:from>
    <xdr:to>
      <xdr:col>23</xdr:col>
      <xdr:colOff>137160</xdr:colOff>
      <xdr:row>12</xdr:row>
      <xdr:rowOff>169990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165100</xdr:colOff>
      <xdr:row>13</xdr:row>
      <xdr:rowOff>0</xdr:rowOff>
    </xdr:from>
    <xdr:to>
      <xdr:col>23</xdr:col>
      <xdr:colOff>190500</xdr:colOff>
      <xdr:row>24</xdr:row>
      <xdr:rowOff>160020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E4:L14" totalsRowShown="0" headerRowDxfId="11" headerRowBorderDxfId="10" tableBorderDxfId="9" totalsRowBorderDxfId="8">
  <autoFilter ref="E4:L14" xr:uid="{00000000-0009-0000-0100-000003000000}"/>
  <tableColumns count="8">
    <tableColumn id="1" xr3:uid="{00000000-0010-0000-0000-000001000000}" name="Month" dataDxfId="7"/>
    <tableColumn id="2" xr3:uid="{00000000-0010-0000-0000-000002000000}" name="Receipts worked" dataDxfId="6"/>
    <tableColumn id="3" xr3:uid="{00000000-0010-0000-0000-000003000000}" name="TAT" dataDxfId="5"/>
    <tableColumn id="4" xr3:uid="{00000000-0010-0000-0000-000004000000}" name="Accuracy" dataDxfId="4"/>
    <tableColumn id="5" xr3:uid="{00000000-0010-0000-0000-000005000000}" name="Applied %" dataDxfId="3"/>
    <tableColumn id="6" xr3:uid="{00000000-0010-0000-0000-000006000000}" name="JPMC Keyin" dataDxfId="2"/>
    <tableColumn id="7" xr3:uid="{00000000-0010-0000-0000-000007000000}" name="3 &amp; 5 contribution %" dataDxfId="1"/>
    <tableColumn id="8" xr3:uid="{00000000-0010-0000-0000-000008000000}" name="Boost/Amex"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L17"/>
  <sheetViews>
    <sheetView workbookViewId="0">
      <selection activeCell="A15" sqref="A15:XFD15"/>
    </sheetView>
  </sheetViews>
  <sheetFormatPr defaultRowHeight="14.4" x14ac:dyDescent="0.3"/>
  <cols>
    <col min="5" max="5" width="8.5546875" customWidth="1"/>
    <col min="6" max="6" width="16.6640625" customWidth="1"/>
    <col min="7" max="7" width="10.5546875" customWidth="1"/>
    <col min="8" max="8" width="10.21875" customWidth="1"/>
    <col min="9" max="9" width="11.109375" customWidth="1"/>
    <col min="10" max="10" width="12.33203125" customWidth="1"/>
    <col min="11" max="11" width="20" customWidth="1"/>
    <col min="12" max="12" width="13.21875" customWidth="1"/>
  </cols>
  <sheetData>
    <row r="4" spans="5:12" x14ac:dyDescent="0.3">
      <c r="E4" s="9" t="s">
        <v>0</v>
      </c>
      <c r="F4" s="10" t="s">
        <v>1</v>
      </c>
      <c r="G4" s="10" t="s">
        <v>2</v>
      </c>
      <c r="H4" s="10" t="s">
        <v>3</v>
      </c>
      <c r="I4" s="10" t="s">
        <v>4</v>
      </c>
      <c r="J4" s="10" t="s">
        <v>5</v>
      </c>
      <c r="K4" s="10" t="s">
        <v>17</v>
      </c>
      <c r="L4" s="11" t="s">
        <v>19</v>
      </c>
    </row>
    <row r="5" spans="5:12" x14ac:dyDescent="0.3">
      <c r="E5" s="7" t="s">
        <v>6</v>
      </c>
      <c r="F5" s="1">
        <v>1209</v>
      </c>
      <c r="G5" s="1">
        <v>95.45</v>
      </c>
      <c r="H5" s="1">
        <v>98.8</v>
      </c>
      <c r="I5" s="1">
        <v>98.22</v>
      </c>
      <c r="J5" s="1">
        <v>562</v>
      </c>
      <c r="K5" s="1">
        <v>1.24</v>
      </c>
      <c r="L5" s="8">
        <v>8</v>
      </c>
    </row>
    <row r="6" spans="5:12" x14ac:dyDescent="0.3">
      <c r="E6" s="7" t="s">
        <v>7</v>
      </c>
      <c r="F6" s="1">
        <v>1053</v>
      </c>
      <c r="G6" s="1">
        <v>95.24</v>
      </c>
      <c r="H6" s="1">
        <v>98.91</v>
      </c>
      <c r="I6" s="1">
        <v>98.3</v>
      </c>
      <c r="J6" s="1">
        <v>530</v>
      </c>
      <c r="K6" s="1">
        <v>5.44</v>
      </c>
      <c r="L6" s="8">
        <v>6</v>
      </c>
    </row>
    <row r="7" spans="5:12" x14ac:dyDescent="0.3">
      <c r="E7" s="7" t="s">
        <v>8</v>
      </c>
      <c r="F7" s="1">
        <v>1082</v>
      </c>
      <c r="G7" s="1">
        <v>100</v>
      </c>
      <c r="H7" s="1">
        <v>99.4</v>
      </c>
      <c r="I7" s="1">
        <v>98.41</v>
      </c>
      <c r="J7" s="1">
        <v>545</v>
      </c>
      <c r="K7" s="1">
        <v>1.94</v>
      </c>
      <c r="L7" s="8">
        <v>7</v>
      </c>
    </row>
    <row r="8" spans="5:12" x14ac:dyDescent="0.3">
      <c r="E8" s="7" t="s">
        <v>9</v>
      </c>
      <c r="F8" s="1">
        <v>1126</v>
      </c>
      <c r="G8" s="1">
        <v>100</v>
      </c>
      <c r="H8" s="1">
        <v>97.87</v>
      </c>
      <c r="I8" s="1">
        <v>97</v>
      </c>
      <c r="J8" s="1">
        <v>664</v>
      </c>
      <c r="K8" s="1">
        <v>3.08</v>
      </c>
      <c r="L8" s="8">
        <v>7</v>
      </c>
    </row>
    <row r="9" spans="5:12" x14ac:dyDescent="0.3">
      <c r="E9" s="7" t="s">
        <v>10</v>
      </c>
      <c r="F9" s="1">
        <v>972</v>
      </c>
      <c r="G9" s="1">
        <v>95.65</v>
      </c>
      <c r="H9" s="1">
        <v>98.27</v>
      </c>
      <c r="I9" s="1">
        <v>97.2</v>
      </c>
      <c r="J9" s="1">
        <v>702</v>
      </c>
      <c r="K9" s="1">
        <v>9.1</v>
      </c>
      <c r="L9" s="8">
        <v>6</v>
      </c>
    </row>
    <row r="10" spans="5:12" x14ac:dyDescent="0.3">
      <c r="E10" s="7" t="s">
        <v>11</v>
      </c>
      <c r="F10" s="1">
        <v>921</v>
      </c>
      <c r="G10" s="1">
        <v>100</v>
      </c>
      <c r="H10" s="1">
        <v>100</v>
      </c>
      <c r="I10" s="1">
        <v>98.41</v>
      </c>
      <c r="J10" s="1">
        <v>603</v>
      </c>
      <c r="K10" s="1">
        <v>1.99</v>
      </c>
      <c r="L10" s="8">
        <v>6</v>
      </c>
    </row>
    <row r="11" spans="5:12" x14ac:dyDescent="0.3">
      <c r="E11" s="7" t="s">
        <v>12</v>
      </c>
      <c r="F11" s="1">
        <v>1159</v>
      </c>
      <c r="G11" s="1">
        <v>100</v>
      </c>
      <c r="H11" s="1">
        <v>97.61</v>
      </c>
      <c r="I11" s="1">
        <v>97.01</v>
      </c>
      <c r="J11" s="1">
        <v>817</v>
      </c>
      <c r="K11" s="1">
        <v>34.56</v>
      </c>
      <c r="L11" s="8">
        <v>5</v>
      </c>
    </row>
    <row r="12" spans="5:12" x14ac:dyDescent="0.3">
      <c r="E12" s="7" t="s">
        <v>13</v>
      </c>
      <c r="F12" s="1">
        <v>1129</v>
      </c>
      <c r="G12" s="1">
        <v>100</v>
      </c>
      <c r="H12" s="1">
        <v>97.67</v>
      </c>
      <c r="I12" s="1">
        <v>98.89</v>
      </c>
      <c r="J12" s="1">
        <v>621</v>
      </c>
      <c r="K12" s="1">
        <v>0.32</v>
      </c>
      <c r="L12" s="8">
        <v>6</v>
      </c>
    </row>
    <row r="13" spans="5:12" x14ac:dyDescent="0.3">
      <c r="E13" s="7" t="s">
        <v>14</v>
      </c>
      <c r="F13" s="1">
        <v>840</v>
      </c>
      <c r="G13" s="1">
        <v>100</v>
      </c>
      <c r="H13" s="1">
        <v>100</v>
      </c>
      <c r="I13" s="1">
        <v>96.77</v>
      </c>
      <c r="J13" s="1">
        <v>391</v>
      </c>
      <c r="K13" s="1">
        <v>2.35</v>
      </c>
      <c r="L13" s="8">
        <v>5</v>
      </c>
    </row>
    <row r="14" spans="5:12" x14ac:dyDescent="0.3">
      <c r="E14" s="13" t="s">
        <v>15</v>
      </c>
      <c r="F14" s="14">
        <v>1086</v>
      </c>
      <c r="G14" s="14">
        <v>100</v>
      </c>
      <c r="H14" s="14">
        <v>100</v>
      </c>
      <c r="I14" s="14">
        <v>98.23</v>
      </c>
      <c r="J14" s="14">
        <v>713</v>
      </c>
      <c r="K14" s="14">
        <v>3.2</v>
      </c>
      <c r="L14" s="12">
        <v>6</v>
      </c>
    </row>
    <row r="15" spans="5:12" x14ac:dyDescent="0.3">
      <c r="E15" s="2" t="s">
        <v>16</v>
      </c>
      <c r="F15" s="1">
        <f t="shared" ref="F15:L15" si="0">SUM(F5:F14)</f>
        <v>10577</v>
      </c>
      <c r="G15" s="1">
        <f t="shared" si="0"/>
        <v>986.34</v>
      </c>
      <c r="H15" s="1">
        <f t="shared" si="0"/>
        <v>988.53</v>
      </c>
      <c r="I15" s="1">
        <f t="shared" si="0"/>
        <v>978.43999999999994</v>
      </c>
      <c r="J15" s="1">
        <f t="shared" si="0"/>
        <v>6148</v>
      </c>
      <c r="K15" s="1">
        <f t="shared" si="0"/>
        <v>63.220000000000006</v>
      </c>
      <c r="L15" s="1">
        <f t="shared" si="0"/>
        <v>62</v>
      </c>
    </row>
    <row r="16" spans="5:12" x14ac:dyDescent="0.3">
      <c r="E16" s="1"/>
      <c r="F16" s="1"/>
      <c r="G16" s="1"/>
      <c r="H16" s="1"/>
      <c r="I16" s="1"/>
      <c r="J16" s="1"/>
      <c r="K16" s="1"/>
      <c r="L16" s="1"/>
    </row>
    <row r="17" spans="5:12" ht="15.6" x14ac:dyDescent="0.3">
      <c r="E17" s="3" t="s">
        <v>18</v>
      </c>
      <c r="F17" s="4">
        <f>F15/10</f>
        <v>1057.7</v>
      </c>
      <c r="G17" s="5">
        <v>99</v>
      </c>
      <c r="H17" s="5">
        <v>99</v>
      </c>
      <c r="I17" s="5">
        <v>98</v>
      </c>
      <c r="J17" s="4">
        <f>J15/10</f>
        <v>614.79999999999995</v>
      </c>
      <c r="K17" s="5">
        <f>K15/10</f>
        <v>6.322000000000001</v>
      </c>
      <c r="L17" s="6">
        <f>L15/8</f>
        <v>7.75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7"/>
  <sheetViews>
    <sheetView showGridLines="0" tabSelected="1" workbookViewId="0">
      <selection activeCell="W7" sqref="W7"/>
    </sheetView>
  </sheetViews>
  <sheetFormatPr defaultRowHeight="14.4" x14ac:dyDescent="0.3"/>
  <sheetData>
    <row r="1" spans="1:24" x14ac:dyDescent="0.3">
      <c r="A1" s="15"/>
      <c r="B1" s="15"/>
      <c r="C1" s="15"/>
      <c r="D1" s="15"/>
      <c r="E1" s="15"/>
      <c r="F1" s="15"/>
      <c r="G1" s="15"/>
      <c r="H1" s="15"/>
      <c r="I1" s="15"/>
      <c r="J1" s="15"/>
      <c r="K1" s="15"/>
      <c r="L1" s="15"/>
      <c r="M1" s="15"/>
      <c r="N1" s="15"/>
      <c r="O1" s="15"/>
      <c r="P1" s="15"/>
      <c r="Q1" s="15"/>
      <c r="R1" s="15"/>
      <c r="S1" s="15"/>
      <c r="T1" s="15"/>
      <c r="U1" s="15"/>
      <c r="V1" s="15"/>
      <c r="W1" s="15"/>
      <c r="X1" s="15"/>
    </row>
    <row r="2" spans="1:24" x14ac:dyDescent="0.3">
      <c r="A2" s="15"/>
      <c r="B2" s="15"/>
      <c r="C2" s="15"/>
      <c r="D2" s="15"/>
      <c r="E2" s="15"/>
      <c r="F2" s="15"/>
      <c r="G2" s="15"/>
      <c r="H2" s="15"/>
      <c r="I2" s="15"/>
      <c r="J2" s="15"/>
      <c r="K2" s="15"/>
      <c r="L2" s="15"/>
      <c r="M2" s="15"/>
      <c r="N2" s="15"/>
      <c r="O2" s="15"/>
      <c r="P2" s="15"/>
      <c r="Q2" s="15"/>
      <c r="R2" s="15"/>
      <c r="S2" s="15"/>
      <c r="T2" s="15"/>
      <c r="U2" s="15"/>
      <c r="V2" s="15"/>
      <c r="W2" s="15"/>
      <c r="X2" s="15"/>
    </row>
    <row r="3" spans="1:24" x14ac:dyDescent="0.3">
      <c r="A3" s="15"/>
      <c r="B3" s="15"/>
      <c r="C3" s="15"/>
      <c r="D3" s="15"/>
      <c r="E3" s="15"/>
      <c r="F3" s="15"/>
      <c r="G3" s="15"/>
      <c r="H3" s="15"/>
      <c r="I3" s="15"/>
      <c r="J3" s="15"/>
      <c r="K3" s="15"/>
      <c r="L3" s="15"/>
      <c r="M3" s="15"/>
      <c r="N3" s="15"/>
      <c r="O3" s="15"/>
      <c r="P3" s="15"/>
      <c r="Q3" s="15"/>
      <c r="R3" s="15"/>
      <c r="S3" s="15"/>
      <c r="T3" s="15"/>
      <c r="U3" s="15"/>
      <c r="V3" s="15"/>
      <c r="W3" s="15"/>
      <c r="X3" s="15"/>
    </row>
    <row r="4" spans="1:24" x14ac:dyDescent="0.3">
      <c r="A4" s="15"/>
      <c r="B4" s="15"/>
      <c r="C4" s="15"/>
      <c r="D4" s="15"/>
      <c r="E4" s="15"/>
      <c r="F4" s="15"/>
      <c r="G4" s="15"/>
      <c r="H4" s="15"/>
      <c r="I4" s="15"/>
      <c r="J4" s="15"/>
      <c r="K4" s="15"/>
      <c r="L4" s="15"/>
      <c r="M4" s="15"/>
      <c r="N4" s="15"/>
      <c r="O4" s="15"/>
      <c r="P4" s="15"/>
      <c r="Q4" s="15"/>
      <c r="R4" s="15"/>
      <c r="S4" s="15"/>
      <c r="T4" s="15"/>
      <c r="U4" s="15"/>
      <c r="V4" s="15"/>
      <c r="W4" s="15"/>
      <c r="X4" s="15"/>
    </row>
    <row r="5" spans="1:24" x14ac:dyDescent="0.3">
      <c r="A5" s="15"/>
      <c r="B5" s="15"/>
      <c r="C5" s="15"/>
      <c r="D5" s="15"/>
      <c r="E5" s="15"/>
      <c r="F5" s="15"/>
      <c r="G5" s="15"/>
      <c r="H5" s="15"/>
      <c r="I5" s="15"/>
      <c r="J5" s="15"/>
      <c r="K5" s="15"/>
      <c r="L5" s="15"/>
      <c r="M5" s="15"/>
      <c r="N5" s="15"/>
      <c r="O5" s="15"/>
      <c r="P5" s="15"/>
      <c r="Q5" s="15"/>
      <c r="R5" s="15"/>
      <c r="S5" s="15"/>
      <c r="T5" s="15"/>
      <c r="U5" s="15"/>
      <c r="V5" s="15"/>
      <c r="W5" s="15"/>
      <c r="X5" s="15"/>
    </row>
    <row r="6" spans="1:24" x14ac:dyDescent="0.3">
      <c r="A6" s="15"/>
      <c r="B6" s="15"/>
      <c r="C6" s="15"/>
      <c r="D6" s="15"/>
      <c r="E6" s="15"/>
      <c r="F6" s="15"/>
      <c r="G6" s="15"/>
      <c r="H6" s="15"/>
      <c r="I6" s="15"/>
      <c r="J6" s="15"/>
      <c r="K6" s="15"/>
      <c r="L6" s="15"/>
      <c r="M6" s="15"/>
      <c r="N6" s="15"/>
      <c r="O6" s="15"/>
      <c r="P6" s="15"/>
      <c r="Q6" s="15"/>
      <c r="R6" s="15"/>
      <c r="S6" s="15"/>
      <c r="T6" s="15"/>
      <c r="U6" s="15"/>
      <c r="V6" s="15"/>
      <c r="W6" s="15"/>
      <c r="X6" s="15"/>
    </row>
    <row r="7" spans="1:24" x14ac:dyDescent="0.3">
      <c r="A7" s="15"/>
      <c r="B7" s="15"/>
      <c r="C7" s="15"/>
      <c r="D7" s="15"/>
      <c r="E7" s="15"/>
      <c r="F7" s="15"/>
      <c r="G7" s="15"/>
      <c r="H7" s="15"/>
      <c r="I7" s="15"/>
      <c r="J7" s="15"/>
      <c r="K7" s="15"/>
      <c r="L7" s="15"/>
      <c r="M7" s="15"/>
      <c r="N7" s="15"/>
      <c r="O7" s="15"/>
      <c r="P7" s="15"/>
      <c r="Q7" s="15"/>
      <c r="R7" s="15"/>
      <c r="S7" s="15"/>
      <c r="T7" s="15"/>
      <c r="U7" s="15"/>
      <c r="V7" s="15"/>
      <c r="W7" s="15"/>
      <c r="X7" s="15"/>
    </row>
    <row r="8" spans="1:24" x14ac:dyDescent="0.3">
      <c r="A8" s="15"/>
      <c r="B8" s="15"/>
      <c r="C8" s="15"/>
      <c r="D8" s="15"/>
      <c r="E8" s="15"/>
      <c r="F8" s="15"/>
      <c r="G8" s="15"/>
      <c r="H8" s="15"/>
      <c r="I8" s="15"/>
      <c r="J8" s="15"/>
      <c r="K8" s="15"/>
      <c r="L8" s="15"/>
      <c r="M8" s="15"/>
      <c r="N8" s="15"/>
      <c r="O8" s="15"/>
      <c r="P8" s="15"/>
      <c r="Q8" s="15"/>
      <c r="R8" s="15"/>
      <c r="S8" s="15"/>
      <c r="T8" s="15"/>
      <c r="U8" s="15"/>
      <c r="V8" s="15"/>
      <c r="W8" s="15"/>
      <c r="X8" s="15"/>
    </row>
    <row r="9" spans="1:24" x14ac:dyDescent="0.3">
      <c r="A9" s="15"/>
      <c r="B9" s="15"/>
      <c r="C9" s="15"/>
      <c r="D9" s="15"/>
      <c r="E9" s="15"/>
      <c r="F9" s="15"/>
      <c r="G9" s="15"/>
      <c r="H9" s="15"/>
      <c r="I9" s="15"/>
      <c r="J9" s="15"/>
      <c r="K9" s="15"/>
      <c r="L9" s="15"/>
      <c r="M9" s="15"/>
      <c r="N9" s="15"/>
      <c r="O9" s="15"/>
      <c r="P9" s="15"/>
      <c r="Q9" s="15"/>
      <c r="R9" s="15"/>
      <c r="S9" s="15"/>
      <c r="T9" s="15"/>
      <c r="U9" s="15"/>
      <c r="V9" s="15"/>
      <c r="W9" s="15"/>
      <c r="X9" s="15"/>
    </row>
    <row r="10" spans="1:24"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row>
    <row r="11" spans="1:24"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row>
    <row r="12" spans="1:24"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row>
    <row r="13" spans="1:24"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row>
    <row r="14" spans="1:24"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row>
    <row r="15" spans="1:24"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row>
    <row r="16" spans="1:24"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row>
    <row r="17" spans="1:24"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row>
    <row r="18" spans="1:24"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row>
    <row r="19" spans="1:24"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row>
    <row r="20" spans="1:24"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row>
    <row r="21" spans="1:24"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row>
    <row r="22" spans="1:24"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row>
    <row r="23" spans="1:24"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row>
    <row r="24" spans="1:24"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row>
    <row r="25" spans="1:24"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row>
    <row r="26" spans="1:24"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row>
    <row r="27" spans="1:24"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IronMountain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Patil, Lingaraj</dc:creator>
  <cp:lastModifiedBy>Lingaraj Patil</cp:lastModifiedBy>
  <dcterms:created xsi:type="dcterms:W3CDTF">2024-12-12T13:04:09Z</dcterms:created>
  <dcterms:modified xsi:type="dcterms:W3CDTF">2024-12-20T11:13:55Z</dcterms:modified>
</cp:coreProperties>
</file>