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05B4F80D-93DC-4EB1-A963-179138FD7B64}" xr6:coauthVersionLast="40" xr6:coauthVersionMax="40" xr10:uidLastSave="{00000000-0000-0000-0000-000000000000}"/>
  <bookViews>
    <workbookView xWindow="-12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  <c r="O5" i="1" l="1"/>
</calcChain>
</file>

<file path=xl/sharedStrings.xml><?xml version="1.0" encoding="utf-8"?>
<sst xmlns="http://schemas.openxmlformats.org/spreadsheetml/2006/main" count="15" uniqueCount="11">
  <si>
    <t>Subject_ID</t>
  </si>
  <si>
    <t>Child_Hold_Mean_Duration</t>
  </si>
  <si>
    <t>Child_Hold_Proportion</t>
  </si>
  <si>
    <t>Parent_Hold_Mean_Duration</t>
  </si>
  <si>
    <t>Parent_Hold_Proportion</t>
  </si>
  <si>
    <t>24 months</t>
  </si>
  <si>
    <t>12 months</t>
  </si>
  <si>
    <t>MCDI</t>
  </si>
  <si>
    <t>p value</t>
  </si>
  <si>
    <t>correlation: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</si>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</sst>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MCDI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56583552055993E-2"/>
                  <c:y val="-0.1203568824730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Sheet1!$J$3:$J$20</c:f>
              <c:numCache>
                <c:formatCode>0.0000</c:formatCode>
                <c:ptCount val="18"/>
                <c:pt idx="0">
                  <c:v>2.7583333333348201</c:v>
                </c:pt>
                <c:pt idx="1">
                  <c:v>3.7739316239177798</c:v>
                </c:pt>
                <c:pt idx="2">
                  <c:v>5.5920833350484198</c:v>
                </c:pt>
                <c:pt idx="3">
                  <c:v>4.1473484862929197</c:v>
                </c:pt>
                <c:pt idx="4">
                  <c:v>4.0269076313807703</c:v>
                </c:pt>
                <c:pt idx="5">
                  <c:v>5.4821428576022697</c:v>
                </c:pt>
                <c:pt idx="6">
                  <c:v>2.9783524905158698</c:v>
                </c:pt>
                <c:pt idx="7">
                  <c:v>3.8822510825066199</c:v>
                </c:pt>
                <c:pt idx="8">
                  <c:v>4.7020833322284803</c:v>
                </c:pt>
                <c:pt idx="9">
                  <c:v>4.5770370356547403</c:v>
                </c:pt>
                <c:pt idx="10">
                  <c:v>2.20864197454264</c:v>
                </c:pt>
                <c:pt idx="11">
                  <c:v>4.0929999994206403</c:v>
                </c:pt>
                <c:pt idx="12">
                  <c:v>2.74845679018541</c:v>
                </c:pt>
                <c:pt idx="13">
                  <c:v>3.64429824655645</c:v>
                </c:pt>
                <c:pt idx="14">
                  <c:v>3.14444444425382</c:v>
                </c:pt>
                <c:pt idx="15">
                  <c:v>6.9773333337648102</c:v>
                </c:pt>
                <c:pt idx="16">
                  <c:v>4.2899999993636699</c:v>
                </c:pt>
                <c:pt idx="17">
                  <c:v>5.0199999999999996</c:v>
                </c:pt>
              </c:numCache>
            </c:numRef>
          </c:xVal>
          <c:yVal>
            <c:numRef>
              <c:f>Sheet1!$K$3:$K$20</c:f>
              <c:numCache>
                <c:formatCode>General</c:formatCode>
                <c:ptCount val="18"/>
                <c:pt idx="0">
                  <c:v>239</c:v>
                </c:pt>
                <c:pt idx="1">
                  <c:v>442</c:v>
                </c:pt>
                <c:pt idx="2">
                  <c:v>547</c:v>
                </c:pt>
                <c:pt idx="3">
                  <c:v>222</c:v>
                </c:pt>
                <c:pt idx="4">
                  <c:v>149</c:v>
                </c:pt>
                <c:pt idx="5">
                  <c:v>611</c:v>
                </c:pt>
                <c:pt idx="6">
                  <c:v>537</c:v>
                </c:pt>
                <c:pt idx="7">
                  <c:v>568</c:v>
                </c:pt>
                <c:pt idx="8">
                  <c:v>490</c:v>
                </c:pt>
                <c:pt idx="9">
                  <c:v>270</c:v>
                </c:pt>
                <c:pt idx="10">
                  <c:v>434</c:v>
                </c:pt>
                <c:pt idx="11">
                  <c:v>301</c:v>
                </c:pt>
                <c:pt idx="12">
                  <c:v>316</c:v>
                </c:pt>
                <c:pt idx="13">
                  <c:v>208</c:v>
                </c:pt>
                <c:pt idx="14">
                  <c:v>276</c:v>
                </c:pt>
                <c:pt idx="15">
                  <c:v>649</c:v>
                </c:pt>
                <c:pt idx="16">
                  <c:v>320</c:v>
                </c:pt>
                <c:pt idx="17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6-413B-A10A-B6DE9841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71344"/>
        <c:axId val="550273968"/>
      </c:scatterChart>
      <c:valAx>
        <c:axId val="5502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 Holding</a:t>
                </a:r>
                <a:r>
                  <a:rPr lang="en-US" baseline="0"/>
                  <a:t> Mean Duration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3968"/>
        <c:crosses val="autoZero"/>
        <c:crossBetween val="midCat"/>
      </c:valAx>
      <c:valAx>
        <c:axId val="550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331913</xdr:colOff>
      <xdr:row>6</xdr:row>
      <xdr:rowOff>60323</xdr:rowOff>
    </xdr:from>
    <xdr:to>
      <xdr:col>19</xdr:col>
      <xdr:colOff>590001</xdr:colOff>
      <xdr:row>21</xdr:row>
      <xdr:rowOff>124692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B55F-1133-47EF-BF20-B9804C72B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="139" workbookViewId="0">
      <selection activeCell="Q25" sqref="Q25"/>
    </sheetView>
  </sheetViews>
  <sheetFormatPr defaultColWidth="8.81640625" defaultRowHeight="14.5" x14ac:dyDescent="0.35"/>
  <sheetData>
    <row r="1" spans="1:18" x14ac:dyDescent="0.35">
      <c r="B1" s="4" t="s">
        <v>6</v>
      </c>
      <c r="C1" s="4"/>
      <c r="D1" s="4"/>
      <c r="E1" s="4"/>
      <c r="F1" s="2"/>
      <c r="G1" t="s">
        <v>5</v>
      </c>
      <c r="H1" s="2"/>
      <c r="J1" t="s">
        <v>6</v>
      </c>
      <c r="K1" t="s">
        <v>5</v>
      </c>
      <c r="L1" s="3"/>
      <c r="R1" s="3"/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J2" t="s">
        <v>1</v>
      </c>
      <c r="K2" t="s">
        <v>7</v>
      </c>
    </row>
    <row r="3" spans="1:18" x14ac:dyDescent="0.35">
      <c r="A3">
        <v>7106</v>
      </c>
      <c r="B3" s="1">
        <v>2.7583333333348201</v>
      </c>
      <c r="C3" s="5">
        <v>0.65181920480155298</v>
      </c>
      <c r="D3" s="1">
        <v>2.2440677965723999</v>
      </c>
      <c r="E3" s="5">
        <v>1.11740435106896</v>
      </c>
      <c r="F3" s="1"/>
      <c r="G3">
        <v>239</v>
      </c>
      <c r="J3" s="1">
        <v>2.7583333333348201</v>
      </c>
      <c r="K3">
        <v>239</v>
      </c>
      <c r="N3" t="s">
        <v>9</v>
      </c>
      <c r="O3">
        <f>CORREL(J3:J20,K3:K20)</f>
        <v>0.49319557613377957</v>
      </c>
    </row>
    <row r="4" spans="1:18" x14ac:dyDescent="0.35">
      <c r="A4">
        <v>7107</v>
      </c>
      <c r="B4" s="1">
        <v>3.7739316239177798</v>
      </c>
      <c r="C4" s="5">
        <v>0.82959135744176704</v>
      </c>
      <c r="D4" s="1">
        <v>1.56111111131228</v>
      </c>
      <c r="E4" s="5">
        <v>0.81831845947604798</v>
      </c>
      <c r="F4" s="1"/>
      <c r="G4">
        <v>442</v>
      </c>
      <c r="J4" s="1">
        <v>3.7739316239177798</v>
      </c>
      <c r="K4">
        <v>442</v>
      </c>
      <c r="N4" t="s">
        <v>10</v>
      </c>
      <c r="O4">
        <f>COUNT(J3:J20)</f>
        <v>18</v>
      </c>
    </row>
    <row r="5" spans="1:18" x14ac:dyDescent="0.35">
      <c r="A5">
        <v>7108</v>
      </c>
      <c r="B5" s="1">
        <v>5.5920833350484198</v>
      </c>
      <c r="C5" s="5">
        <v>1.20098434041308</v>
      </c>
      <c r="D5" s="1">
        <v>1.5694949493133501</v>
      </c>
      <c r="E5" s="5">
        <v>0.69521252788376697</v>
      </c>
      <c r="F5" s="1"/>
      <c r="G5">
        <v>547</v>
      </c>
      <c r="J5" s="1">
        <v>5.5920833350484198</v>
      </c>
      <c r="K5">
        <v>547</v>
      </c>
      <c r="N5" t="s">
        <v>8</v>
      </c>
      <c r="O5">
        <f>1-_xlfn.F.DIST(((O3^2)*(O4-2)/(1-O3^2)), 1, O4-2, TRUE)</f>
        <v>3.7545434758785357E-2</v>
      </c>
    </row>
    <row r="6" spans="1:18" x14ac:dyDescent="0.35">
      <c r="A6">
        <v>7109</v>
      </c>
      <c r="B6" s="1">
        <v>4.1473484862929197</v>
      </c>
      <c r="C6" s="5">
        <v>1.00091416069232</v>
      </c>
      <c r="D6" s="1">
        <v>2.5453648916540099</v>
      </c>
      <c r="E6" s="5">
        <v>1.1797239236388899</v>
      </c>
      <c r="F6" s="1"/>
      <c r="G6">
        <v>222</v>
      </c>
      <c r="J6" s="1">
        <v>4.1473484862929197</v>
      </c>
      <c r="K6">
        <v>222</v>
      </c>
    </row>
    <row r="7" spans="1:18" x14ac:dyDescent="0.35">
      <c r="A7">
        <v>7110</v>
      </c>
      <c r="B7" s="1">
        <v>4.0269076313807703</v>
      </c>
      <c r="C7" s="5">
        <v>0.95504333766436</v>
      </c>
      <c r="D7" s="1">
        <v>2.2559999994267899</v>
      </c>
      <c r="E7" s="5">
        <v>0.64463282200975103</v>
      </c>
      <c r="F7" s="1"/>
      <c r="G7">
        <v>149</v>
      </c>
      <c r="J7" s="1">
        <v>4.0269076313807703</v>
      </c>
      <c r="K7">
        <v>149</v>
      </c>
    </row>
    <row r="8" spans="1:18" x14ac:dyDescent="0.35">
      <c r="A8">
        <v>7112</v>
      </c>
      <c r="B8" s="1">
        <v>5.4821428576022697</v>
      </c>
      <c r="C8" s="5">
        <v>0.84728610862666198</v>
      </c>
      <c r="D8" s="1">
        <v>2.0244979920217898</v>
      </c>
      <c r="E8" s="5">
        <v>0.92750689974871503</v>
      </c>
      <c r="F8" s="1"/>
      <c r="G8">
        <v>611</v>
      </c>
      <c r="J8" s="1">
        <v>5.4821428576022697</v>
      </c>
      <c r="K8">
        <v>611</v>
      </c>
    </row>
    <row r="9" spans="1:18" x14ac:dyDescent="0.35">
      <c r="A9">
        <v>7115</v>
      </c>
      <c r="B9" s="1">
        <v>2.9783524905158698</v>
      </c>
      <c r="C9" s="5">
        <v>1.35403239857976</v>
      </c>
      <c r="D9" s="1">
        <v>1.67924528324716</v>
      </c>
      <c r="E9" s="5">
        <v>0.46507577083486901</v>
      </c>
      <c r="F9" s="1"/>
      <c r="G9">
        <v>537</v>
      </c>
      <c r="J9" s="1">
        <v>2.9783524905158698</v>
      </c>
      <c r="K9">
        <v>537</v>
      </c>
    </row>
    <row r="10" spans="1:18" x14ac:dyDescent="0.35">
      <c r="A10">
        <v>7118</v>
      </c>
      <c r="B10" s="1">
        <v>3.8822510825066199</v>
      </c>
      <c r="C10" s="5">
        <v>0.79020177994451402</v>
      </c>
      <c r="D10" s="1">
        <v>1.7053254434780001</v>
      </c>
      <c r="E10" s="5">
        <v>0.761829235918008</v>
      </c>
      <c r="F10" s="1"/>
      <c r="G10">
        <v>568</v>
      </c>
      <c r="J10" s="1">
        <v>3.8822510825066199</v>
      </c>
      <c r="K10">
        <v>568</v>
      </c>
    </row>
    <row r="11" spans="1:18" x14ac:dyDescent="0.35">
      <c r="A11">
        <v>7120</v>
      </c>
      <c r="B11" s="1">
        <v>4.7020833322284803</v>
      </c>
      <c r="C11" s="5">
        <v>0.74735099320187803</v>
      </c>
      <c r="D11" s="1">
        <v>2.2289405690300099</v>
      </c>
      <c r="E11" s="5">
        <v>0.95209713047970601</v>
      </c>
      <c r="F11" s="1"/>
      <c r="G11">
        <v>490</v>
      </c>
      <c r="J11" s="1">
        <v>4.7020833322284803</v>
      </c>
      <c r="K11">
        <v>490</v>
      </c>
    </row>
    <row r="12" spans="1:18" x14ac:dyDescent="0.35">
      <c r="A12">
        <v>7121</v>
      </c>
      <c r="B12" s="1">
        <v>4.5770370356547403</v>
      </c>
      <c r="C12" s="5">
        <v>1.24163568735736</v>
      </c>
      <c r="D12" s="1">
        <v>1.6947126432959201</v>
      </c>
      <c r="E12" s="5">
        <v>0.74068120148068295</v>
      </c>
      <c r="F12" s="1"/>
      <c r="G12">
        <v>270</v>
      </c>
      <c r="J12" s="1">
        <v>4.5770370356547403</v>
      </c>
      <c r="K12">
        <v>270</v>
      </c>
    </row>
    <row r="13" spans="1:18" x14ac:dyDescent="0.35">
      <c r="A13">
        <v>7122</v>
      </c>
      <c r="B13" s="1">
        <v>2.20864197454264</v>
      </c>
      <c r="C13" s="5">
        <v>1.06056713726679</v>
      </c>
      <c r="D13" s="1">
        <v>0.91467661686485802</v>
      </c>
      <c r="E13" s="5">
        <v>0.36330402132168099</v>
      </c>
      <c r="F13" s="1"/>
      <c r="G13">
        <v>434</v>
      </c>
      <c r="J13" s="1">
        <v>2.20864197454264</v>
      </c>
      <c r="K13">
        <v>434</v>
      </c>
    </row>
    <row r="14" spans="1:18" x14ac:dyDescent="0.35">
      <c r="A14">
        <v>7123</v>
      </c>
      <c r="B14" s="1">
        <v>4.0929999994206403</v>
      </c>
      <c r="C14" s="5">
        <v>1.30920140721419</v>
      </c>
      <c r="D14" s="1">
        <v>2.1999999997530599</v>
      </c>
      <c r="E14" s="5">
        <v>0.91480968110000505</v>
      </c>
      <c r="F14" s="1"/>
      <c r="G14">
        <v>301</v>
      </c>
      <c r="J14" s="1">
        <v>4.0929999994206403</v>
      </c>
      <c r="K14">
        <v>301</v>
      </c>
    </row>
    <row r="15" spans="1:18" x14ac:dyDescent="0.35">
      <c r="A15">
        <v>7126</v>
      </c>
      <c r="B15" s="1">
        <v>2.74845679018541</v>
      </c>
      <c r="C15" s="5">
        <v>0.80719724439817997</v>
      </c>
      <c r="D15" s="1">
        <v>1.7821305841520301</v>
      </c>
      <c r="E15" s="5">
        <v>0.47008701956874499</v>
      </c>
      <c r="F15" s="1"/>
      <c r="G15">
        <v>316</v>
      </c>
      <c r="J15" s="1">
        <v>2.74845679018541</v>
      </c>
      <c r="K15">
        <v>316</v>
      </c>
    </row>
    <row r="16" spans="1:18" x14ac:dyDescent="0.35">
      <c r="A16">
        <v>7127</v>
      </c>
      <c r="B16" s="1">
        <v>3.64429824655645</v>
      </c>
      <c r="C16" s="5">
        <v>1.3828742618205401</v>
      </c>
      <c r="D16" s="1">
        <v>1.80074487881309</v>
      </c>
      <c r="E16" s="5">
        <v>0.80469335102157902</v>
      </c>
      <c r="F16" s="1"/>
      <c r="G16">
        <v>208</v>
      </c>
      <c r="J16" s="1">
        <v>3.64429824655645</v>
      </c>
      <c r="K16">
        <v>208</v>
      </c>
    </row>
    <row r="17" spans="1:11" x14ac:dyDescent="0.35">
      <c r="A17">
        <v>7128</v>
      </c>
      <c r="B17" s="1">
        <v>3.14444444425382</v>
      </c>
      <c r="C17" s="5">
        <v>1.2060882799877699</v>
      </c>
      <c r="D17" s="1">
        <v>2.2322916666860699</v>
      </c>
      <c r="E17" s="5">
        <v>1.30471841705853</v>
      </c>
      <c r="F17" s="1"/>
      <c r="G17">
        <v>276</v>
      </c>
      <c r="J17" s="1">
        <v>3.14444444425382</v>
      </c>
      <c r="K17">
        <v>276</v>
      </c>
    </row>
    <row r="18" spans="1:11" x14ac:dyDescent="0.35">
      <c r="A18">
        <v>7129</v>
      </c>
      <c r="B18" s="1">
        <v>6.9773333337648102</v>
      </c>
      <c r="C18" s="5">
        <v>1.4059645352830701</v>
      </c>
      <c r="D18" s="1">
        <v>2.3838827838553001</v>
      </c>
      <c r="E18" s="5">
        <v>0.58284076660621198</v>
      </c>
      <c r="F18" s="1"/>
      <c r="G18">
        <v>649</v>
      </c>
      <c r="J18" s="1">
        <v>6.9773333337648102</v>
      </c>
      <c r="K18">
        <v>649</v>
      </c>
    </row>
    <row r="19" spans="1:11" x14ac:dyDescent="0.35">
      <c r="A19">
        <v>7131</v>
      </c>
      <c r="B19" s="1">
        <v>4.2899999993636699</v>
      </c>
      <c r="C19" s="5">
        <v>0.59972040997628195</v>
      </c>
      <c r="D19" s="1">
        <v>2.4785310737717601</v>
      </c>
      <c r="E19" s="5">
        <v>1.02213420330289</v>
      </c>
      <c r="F19" s="1"/>
      <c r="G19">
        <v>320</v>
      </c>
      <c r="J19" s="1">
        <v>4.2899999993636699</v>
      </c>
      <c r="K19">
        <v>320</v>
      </c>
    </row>
    <row r="20" spans="1:11" x14ac:dyDescent="0.35">
      <c r="A20">
        <v>7150</v>
      </c>
      <c r="B20" s="1">
        <v>5.0199999999999996</v>
      </c>
      <c r="C20" s="5">
        <v>1.2010000000000001</v>
      </c>
      <c r="D20" s="1">
        <v>1.7223999999999999</v>
      </c>
      <c r="E20" s="5">
        <v>1.1034999999999999</v>
      </c>
      <c r="G20">
        <v>430</v>
      </c>
      <c r="J20" s="1">
        <v>5.0199999999999996</v>
      </c>
      <c r="K20">
        <v>430</v>
      </c>
    </row>
  </sheetData>
  <mergeCells count="1">
    <mergeCell ref="B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2019-02-21T19:04:25Z</dcterms:modified>
</cp:coreProperties>
</file>