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6545F58-5530-4527-BF96-8E9BDCCC4414}" xr6:coauthVersionLast="40" xr6:coauthVersionMax="40" xr10:uidLastSave="{00000000-0000-0000-0000-000000000000}"/>
  <bookViews>
    <workbookView xWindow="-12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24" i="1"/>
  <c r="J32" i="1"/>
  <c r="J24" i="1"/>
  <c r="J25" i="1"/>
  <c r="J26" i="1"/>
  <c r="J27" i="1"/>
  <c r="J28" i="1"/>
  <c r="J29" i="1"/>
  <c r="J30" i="1"/>
  <c r="J31" i="1"/>
  <c r="J33" i="1" l="1"/>
  <c r="K34" i="1"/>
  <c r="J34" i="1"/>
  <c r="K33" i="1"/>
</calcChain>
</file>

<file path=xl/sharedStrings.xml><?xml version="1.0" encoding="utf-8"?>
<sst xmlns="http://schemas.openxmlformats.org/spreadsheetml/2006/main" count="29" uniqueCount="24">
  <si>
    <t>Subject_ID</t>
  </si>
  <si>
    <t>Child_Hold_Mean_Duration</t>
  </si>
  <si>
    <t>Child_Hold_Proportion</t>
  </si>
  <si>
    <t>Parent_Hold_Mean_Duration</t>
  </si>
  <si>
    <t>Parent_Hold_Proportion</t>
  </si>
  <si>
    <t>24 months</t>
  </si>
  <si>
    <t>12 months</t>
  </si>
  <si>
    <t>MCDI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</si>
  <si>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</si>
  <si>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</si>
  <si>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</si>
  <si>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</si>
  <si>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</si>
  <si>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</si>
  <si>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</si>
  <si>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</si>
  <si>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</si>
  <si>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</si>
  <si>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</si>
  <si>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</si>
  <si>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</si>
  <si>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Low Group</t>
  </si>
  <si>
    <t>High Group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</si>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</sst>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32324305628539"/>
          <c:y val="0.17134442203994488"/>
          <c:w val="0.72857983368334522"/>
          <c:h val="0.63759988334791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Low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Sheet1!$J$34</c:f>
                <c:numCache>
                  <c:formatCode>General</c:formatCode>
                  <c:ptCount val="1"/>
                  <c:pt idx="0">
                    <c:v>49.650289370434713</c:v>
                  </c:pt>
                </c:numCache>
              </c:numRef>
            </c:plus>
            <c:minus>
              <c:numRef>
                <c:f>Sheet1!$J$34</c:f>
                <c:numCache>
                  <c:formatCode>General</c:formatCode>
                  <c:ptCount val="1"/>
                  <c:pt idx="0">
                    <c:v>49.650289370434713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Sheet1!$I$33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Sheet1!$J$33</c:f>
              <c:numCache>
                <c:formatCode>General</c:formatCode>
                <c:ptCount val="1"/>
                <c:pt idx="0">
                  <c:v>352.11111111111109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2-4264-824F-9AE092F7C809}"/>
            </c:ext>
          </c:extLst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High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Sheet1!$K$34</c:f>
                <c:numCache>
                  <c:formatCode>General</c:formatCode>
                  <c:ptCount val="1"/>
                  <c:pt idx="0">
                    <c:v>52.110459602655588</c:v>
                  </c:pt>
                </c:numCache>
              </c:numRef>
            </c:plus>
            <c:minus>
              <c:numRef>
                <c:f>Sheet1!$K$34</c:f>
                <c:numCache>
                  <c:formatCode>General</c:formatCode>
                  <c:ptCount val="1"/>
                  <c:pt idx="0">
                    <c:v>52.110459602655588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Sheet1!$I$33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Sheet1!$K$33</c:f>
              <c:numCache>
                <c:formatCode>General</c:formatCode>
                <c:ptCount val="1"/>
                <c:pt idx="0">
                  <c:v>426.66666666666669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2-4264-824F-9AE092F7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16528"/>
        <c:axId val="437014560"/>
      </c:barChart>
      <c:catAx>
        <c:axId val="43701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Child Holding Events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4560"/>
        <c:crosses val="autoZero"/>
        <c:auto val="1"/>
        <c:lblAlgn val="ctr"/>
        <c:lblOffset val="100"/>
        <c:noMultiLvlLbl val="0"/>
      </c:catAx>
      <c:valAx>
        <c:axId val="4370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66283313467954"/>
          <c:y val="2.8382587750111765E-2"/>
          <c:w val="0.543679874361287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580774</xdr:colOff>
      <xdr:row>18</xdr:row>
      <xdr:rowOff>77708</xdr:rowOff>
    </xdr:from>
    <xdr:to>
      <xdr:col>17</xdr:col>
      <xdr:colOff>342123</xdr:colOff>
      <xdr:row>33</xdr:row>
      <xdr:rowOff>148425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5B196-8F51-4D89-9213-766D69D5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139" workbookViewId="0">
      <selection activeCell="S28" sqref="S28"/>
    </sheetView>
  </sheetViews>
  <sheetFormatPr defaultColWidth="8.81640625" defaultRowHeight="14.5" x14ac:dyDescent="0.35"/>
  <sheetData>
    <row r="1" spans="1:18" x14ac:dyDescent="0.35">
      <c r="B1" s="8" t="s">
        <v>6</v>
      </c>
      <c r="C1" s="8"/>
      <c r="D1" s="8"/>
      <c r="E1" s="8"/>
      <c r="F1" s="2"/>
      <c r="G1" t="s">
        <v>5</v>
      </c>
      <c r="H1" s="2"/>
      <c r="J1" t="s">
        <v>6</v>
      </c>
      <c r="K1" t="s">
        <v>5</v>
      </c>
      <c r="L1" s="3"/>
      <c r="R1" s="3"/>
    </row>
    <row r="2" spans="1: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7</v>
      </c>
      <c r="J2" t="s">
        <v>1</v>
      </c>
      <c r="K2" t="s">
        <v>7</v>
      </c>
      <c r="N2" t="s">
        <v>8</v>
      </c>
    </row>
    <row r="3" spans="1:18" ht="15" thickBot="1" x14ac:dyDescent="0.4">
      <c r="A3">
        <v>7106</v>
      </c>
      <c r="B3" s="1">
        <v>2.7583333333348201</v>
      </c>
      <c r="C3" s="4">
        <v>0.65181920480155298</v>
      </c>
      <c r="D3" s="1">
        <v>2.2440677965723999</v>
      </c>
      <c r="E3" s="4">
        <v>1.11740435106896</v>
      </c>
      <c r="F3" s="1"/>
      <c r="G3">
        <v>239</v>
      </c>
      <c r="J3" s="1">
        <v>2.20864197454264</v>
      </c>
      <c r="K3">
        <v>434</v>
      </c>
    </row>
    <row r="4" spans="1:18" x14ac:dyDescent="0.35">
      <c r="A4">
        <v>7107</v>
      </c>
      <c r="B4" s="1">
        <v>3.7739316239177798</v>
      </c>
      <c r="C4" s="4">
        <v>0.82959135744176704</v>
      </c>
      <c r="D4" s="1">
        <v>1.56111111131228</v>
      </c>
      <c r="E4" s="4">
        <v>0.81831845947604798</v>
      </c>
      <c r="F4" s="1"/>
      <c r="G4">
        <v>442</v>
      </c>
      <c r="J4" s="1">
        <v>2.74845679018541</v>
      </c>
      <c r="K4">
        <v>316</v>
      </c>
      <c r="N4" s="7"/>
      <c r="O4" s="7" t="s">
        <v>9</v>
      </c>
      <c r="P4" s="7" t="s">
        <v>10</v>
      </c>
    </row>
    <row r="5" spans="1:18" x14ac:dyDescent="0.35">
      <c r="A5">
        <v>7108</v>
      </c>
      <c r="B5" s="1">
        <v>5.5920833350484198</v>
      </c>
      <c r="C5" s="4">
        <v>1.20098434041308</v>
      </c>
      <c r="D5" s="1">
        <v>1.5694949493133501</v>
      </c>
      <c r="E5" s="4">
        <v>0.69521252788376697</v>
      </c>
      <c r="F5" s="1"/>
      <c r="G5">
        <v>547</v>
      </c>
      <c r="J5" s="1">
        <v>2.7583333333348201</v>
      </c>
      <c r="K5">
        <v>239</v>
      </c>
      <c r="N5" s="5" t="s">
        <v>11</v>
      </c>
      <c r="O5" s="5">
        <v>352.11111111111109</v>
      </c>
      <c r="P5" s="5">
        <v>426.66666666666669</v>
      </c>
    </row>
    <row r="6" spans="1:18" x14ac:dyDescent="0.35">
      <c r="A6">
        <v>7109</v>
      </c>
      <c r="B6" s="1">
        <v>4.1473484862929197</v>
      </c>
      <c r="C6" s="4">
        <v>1.00091416069232</v>
      </c>
      <c r="D6" s="1">
        <v>2.5453648916540099</v>
      </c>
      <c r="E6" s="4">
        <v>1.1797239236388899</v>
      </c>
      <c r="F6" s="1"/>
      <c r="G6">
        <v>222</v>
      </c>
      <c r="J6" s="1">
        <v>2.9783524905158698</v>
      </c>
      <c r="K6">
        <v>537</v>
      </c>
      <c r="N6" s="5" t="s">
        <v>12</v>
      </c>
      <c r="O6" s="5">
        <v>22186.361111111124</v>
      </c>
      <c r="P6" s="5">
        <v>24439.5</v>
      </c>
    </row>
    <row r="7" spans="1:18" x14ac:dyDescent="0.35">
      <c r="A7">
        <v>7110</v>
      </c>
      <c r="B7" s="1">
        <v>4.0269076313807703</v>
      </c>
      <c r="C7" s="4">
        <v>0.95504333766436</v>
      </c>
      <c r="D7" s="1">
        <v>2.2559999994267899</v>
      </c>
      <c r="E7" s="4">
        <v>0.64463282200975103</v>
      </c>
      <c r="F7" s="1"/>
      <c r="G7">
        <v>149</v>
      </c>
      <c r="J7" s="1">
        <v>3.14444444425382</v>
      </c>
      <c r="K7">
        <v>276</v>
      </c>
      <c r="N7" s="5" t="s">
        <v>13</v>
      </c>
      <c r="O7" s="5">
        <v>9</v>
      </c>
      <c r="P7" s="5">
        <v>9</v>
      </c>
    </row>
    <row r="8" spans="1:18" x14ac:dyDescent="0.35">
      <c r="A8">
        <v>7112</v>
      </c>
      <c r="B8" s="1">
        <v>5.4821428576022697</v>
      </c>
      <c r="C8" s="4">
        <v>0.84728610862666198</v>
      </c>
      <c r="D8" s="1">
        <v>2.0244979920217898</v>
      </c>
      <c r="E8" s="4">
        <v>0.92750689974871503</v>
      </c>
      <c r="F8" s="1"/>
      <c r="G8">
        <v>611</v>
      </c>
      <c r="J8" s="1">
        <v>3.64429824655645</v>
      </c>
      <c r="K8">
        <v>208</v>
      </c>
      <c r="N8" s="5" t="s">
        <v>14</v>
      </c>
      <c r="O8" s="5">
        <v>0</v>
      </c>
      <c r="P8" s="5"/>
    </row>
    <row r="9" spans="1:18" x14ac:dyDescent="0.35">
      <c r="A9">
        <v>7115</v>
      </c>
      <c r="B9" s="1">
        <v>2.9783524905158698</v>
      </c>
      <c r="C9" s="4">
        <v>1.35403239857976</v>
      </c>
      <c r="D9" s="1">
        <v>1.67924528324716</v>
      </c>
      <c r="E9" s="4">
        <v>0.46507577083486901</v>
      </c>
      <c r="F9" s="1"/>
      <c r="G9">
        <v>537</v>
      </c>
      <c r="J9" s="1">
        <v>3.7739316239177798</v>
      </c>
      <c r="K9">
        <v>442</v>
      </c>
      <c r="N9" s="5" t="s">
        <v>15</v>
      </c>
      <c r="O9" s="5">
        <v>16</v>
      </c>
      <c r="P9" s="5"/>
    </row>
    <row r="10" spans="1:18" x14ac:dyDescent="0.35">
      <c r="A10">
        <v>7118</v>
      </c>
      <c r="B10" s="1">
        <v>3.8822510825066199</v>
      </c>
      <c r="C10" s="4">
        <v>0.79020177994451402</v>
      </c>
      <c r="D10" s="1">
        <v>1.7053254434780001</v>
      </c>
      <c r="E10" s="4">
        <v>0.761829235918008</v>
      </c>
      <c r="F10" s="1"/>
      <c r="G10">
        <v>568</v>
      </c>
      <c r="J10" s="1">
        <v>3.8822510825066199</v>
      </c>
      <c r="K10">
        <v>568</v>
      </c>
      <c r="N10" s="5" t="s">
        <v>16</v>
      </c>
      <c r="O10" s="5">
        <v>-1.0358284439480865</v>
      </c>
      <c r="P10" s="5"/>
    </row>
    <row r="11" spans="1:18" x14ac:dyDescent="0.35">
      <c r="A11">
        <v>7120</v>
      </c>
      <c r="B11" s="1">
        <v>4.7020833322284803</v>
      </c>
      <c r="C11" s="4">
        <v>0.74735099320187803</v>
      </c>
      <c r="D11" s="1">
        <v>2.2289405690300099</v>
      </c>
      <c r="E11" s="4">
        <v>0.95209713047970601</v>
      </c>
      <c r="F11" s="1"/>
      <c r="G11">
        <v>490</v>
      </c>
      <c r="J11" s="1">
        <v>4.0269076313807703</v>
      </c>
      <c r="K11">
        <v>149</v>
      </c>
      <c r="N11" s="5" t="s">
        <v>17</v>
      </c>
      <c r="O11" s="5">
        <v>0.15784238384598531</v>
      </c>
      <c r="P11" s="5"/>
    </row>
    <row r="12" spans="1:18" x14ac:dyDescent="0.35">
      <c r="A12">
        <v>7121</v>
      </c>
      <c r="B12" s="1">
        <v>4.5770370356547403</v>
      </c>
      <c r="C12" s="4">
        <v>1.24163568735736</v>
      </c>
      <c r="D12" s="1">
        <v>1.6947126432959201</v>
      </c>
      <c r="E12" s="4">
        <v>0.74068120148068295</v>
      </c>
      <c r="F12" s="1"/>
      <c r="G12">
        <v>270</v>
      </c>
      <c r="J12" s="1">
        <v>4.0929999994206403</v>
      </c>
      <c r="K12">
        <v>301</v>
      </c>
      <c r="N12" s="5" t="s">
        <v>18</v>
      </c>
      <c r="O12" s="5">
        <v>1.7458836762762506</v>
      </c>
      <c r="P12" s="5"/>
    </row>
    <row r="13" spans="1:18" x14ac:dyDescent="0.35">
      <c r="A13">
        <v>7122</v>
      </c>
      <c r="B13" s="1">
        <v>2.20864197454264</v>
      </c>
      <c r="C13" s="4">
        <v>1.06056713726679</v>
      </c>
      <c r="D13" s="1">
        <v>0.91467661686485802</v>
      </c>
      <c r="E13" s="4">
        <v>0.36330402132168099</v>
      </c>
      <c r="F13" s="1"/>
      <c r="G13">
        <v>434</v>
      </c>
      <c r="J13" s="1">
        <v>4.1473484862929197</v>
      </c>
      <c r="K13">
        <v>222</v>
      </c>
      <c r="N13" s="5" t="s">
        <v>19</v>
      </c>
      <c r="O13" s="5">
        <v>0.31568476769197062</v>
      </c>
      <c r="P13" s="5"/>
    </row>
    <row r="14" spans="1:18" ht="15" thickBot="1" x14ac:dyDescent="0.4">
      <c r="A14">
        <v>7123</v>
      </c>
      <c r="B14" s="1">
        <v>4.0929999994206403</v>
      </c>
      <c r="C14" s="4">
        <v>1.30920140721419</v>
      </c>
      <c r="D14" s="1">
        <v>2.1999999997530599</v>
      </c>
      <c r="E14" s="4">
        <v>0.91480968110000505</v>
      </c>
      <c r="F14" s="1"/>
      <c r="G14">
        <v>301</v>
      </c>
      <c r="J14" s="1">
        <v>4.2899999993636699</v>
      </c>
      <c r="K14">
        <v>320</v>
      </c>
      <c r="N14" s="6" t="s">
        <v>20</v>
      </c>
      <c r="O14" s="6">
        <v>2.119905299221255</v>
      </c>
      <c r="P14" s="6"/>
    </row>
    <row r="15" spans="1:18" x14ac:dyDescent="0.35">
      <c r="A15">
        <v>7126</v>
      </c>
      <c r="B15" s="1">
        <v>2.74845679018541</v>
      </c>
      <c r="C15" s="4">
        <v>0.80719724439817997</v>
      </c>
      <c r="D15" s="1">
        <v>1.7821305841520301</v>
      </c>
      <c r="E15" s="4">
        <v>0.47008701956874499</v>
      </c>
      <c r="F15" s="1"/>
      <c r="G15">
        <v>316</v>
      </c>
      <c r="J15" s="1">
        <v>4.5770370356547403</v>
      </c>
      <c r="K15">
        <v>270</v>
      </c>
    </row>
    <row r="16" spans="1:18" x14ac:dyDescent="0.35">
      <c r="A16">
        <v>7127</v>
      </c>
      <c r="B16" s="1">
        <v>3.64429824655645</v>
      </c>
      <c r="C16" s="4">
        <v>1.3828742618205401</v>
      </c>
      <c r="D16" s="1">
        <v>1.80074487881309</v>
      </c>
      <c r="E16" s="4">
        <v>0.80469335102157902</v>
      </c>
      <c r="F16" s="1"/>
      <c r="G16">
        <v>208</v>
      </c>
      <c r="J16" s="1">
        <v>4.7020833322284803</v>
      </c>
      <c r="K16">
        <v>490</v>
      </c>
    </row>
    <row r="17" spans="1:11" x14ac:dyDescent="0.35">
      <c r="A17">
        <v>7128</v>
      </c>
      <c r="B17" s="1">
        <v>3.14444444425382</v>
      </c>
      <c r="C17" s="4">
        <v>1.2060882799877699</v>
      </c>
      <c r="D17" s="1">
        <v>2.2322916666860699</v>
      </c>
      <c r="E17" s="4">
        <v>1.30471841705853</v>
      </c>
      <c r="F17" s="1"/>
      <c r="G17">
        <v>276</v>
      </c>
      <c r="J17" s="1">
        <v>5.0199999999999996</v>
      </c>
      <c r="K17">
        <v>430</v>
      </c>
    </row>
    <row r="18" spans="1:11" x14ac:dyDescent="0.35">
      <c r="A18">
        <v>7129</v>
      </c>
      <c r="B18" s="1">
        <v>6.9773333337648102</v>
      </c>
      <c r="C18" s="4">
        <v>1.4059645352830701</v>
      </c>
      <c r="D18" s="1">
        <v>2.3838827838553001</v>
      </c>
      <c r="E18" s="4">
        <v>0.58284076660621198</v>
      </c>
      <c r="F18" s="1"/>
      <c r="G18">
        <v>649</v>
      </c>
      <c r="J18" s="1">
        <v>5.4821428576022697</v>
      </c>
      <c r="K18">
        <v>611</v>
      </c>
    </row>
    <row r="19" spans="1:11" x14ac:dyDescent="0.35">
      <c r="A19">
        <v>7131</v>
      </c>
      <c r="B19" s="1">
        <v>4.2899999993636699</v>
      </c>
      <c r="C19" s="4">
        <v>0.59972040997628195</v>
      </c>
      <c r="D19" s="1">
        <v>2.4785310737717601</v>
      </c>
      <c r="E19" s="4">
        <v>1.02213420330289</v>
      </c>
      <c r="F19" s="1"/>
      <c r="G19">
        <v>320</v>
      </c>
      <c r="J19" s="1">
        <v>5.5920833350484198</v>
      </c>
      <c r="K19">
        <v>547</v>
      </c>
    </row>
    <row r="20" spans="1:11" x14ac:dyDescent="0.35">
      <c r="A20">
        <v>7150</v>
      </c>
      <c r="B20" s="1">
        <v>5.0199999999999996</v>
      </c>
      <c r="C20" s="4">
        <v>1.2010000000000001</v>
      </c>
      <c r="D20" s="1">
        <v>1.7223999999999999</v>
      </c>
      <c r="E20" s="4">
        <v>1.1034999999999999</v>
      </c>
      <c r="G20">
        <v>430</v>
      </c>
      <c r="J20" s="1">
        <v>6.9773333337648102</v>
      </c>
      <c r="K20">
        <v>649</v>
      </c>
    </row>
    <row r="23" spans="1:11" x14ac:dyDescent="0.35">
      <c r="J23" t="s">
        <v>21</v>
      </c>
      <c r="K23" t="s">
        <v>22</v>
      </c>
    </row>
    <row r="24" spans="1:11" x14ac:dyDescent="0.35">
      <c r="J24">
        <f>K3</f>
        <v>434</v>
      </c>
      <c r="K24">
        <f>K12</f>
        <v>301</v>
      </c>
    </row>
    <row r="25" spans="1:11" x14ac:dyDescent="0.35">
      <c r="J25">
        <f t="shared" ref="J25:J34" si="0">K4</f>
        <v>316</v>
      </c>
      <c r="K25">
        <f t="shared" ref="K25:K32" si="1">K13</f>
        <v>222</v>
      </c>
    </row>
    <row r="26" spans="1:11" x14ac:dyDescent="0.35">
      <c r="J26">
        <f t="shared" si="0"/>
        <v>239</v>
      </c>
      <c r="K26">
        <f t="shared" si="1"/>
        <v>320</v>
      </c>
    </row>
    <row r="27" spans="1:11" x14ac:dyDescent="0.35">
      <c r="J27">
        <f t="shared" si="0"/>
        <v>537</v>
      </c>
      <c r="K27">
        <f t="shared" si="1"/>
        <v>270</v>
      </c>
    </row>
    <row r="28" spans="1:11" x14ac:dyDescent="0.35">
      <c r="J28">
        <f t="shared" si="0"/>
        <v>276</v>
      </c>
      <c r="K28">
        <f t="shared" si="1"/>
        <v>490</v>
      </c>
    </row>
    <row r="29" spans="1:11" x14ac:dyDescent="0.35">
      <c r="J29">
        <f t="shared" si="0"/>
        <v>208</v>
      </c>
      <c r="K29">
        <f t="shared" si="1"/>
        <v>430</v>
      </c>
    </row>
    <row r="30" spans="1:11" x14ac:dyDescent="0.35">
      <c r="J30">
        <f t="shared" si="0"/>
        <v>442</v>
      </c>
      <c r="K30">
        <f t="shared" si="1"/>
        <v>611</v>
      </c>
    </row>
    <row r="31" spans="1:11" x14ac:dyDescent="0.35">
      <c r="J31">
        <f t="shared" si="0"/>
        <v>568</v>
      </c>
      <c r="K31">
        <f t="shared" si="1"/>
        <v>547</v>
      </c>
    </row>
    <row r="32" spans="1:11" x14ac:dyDescent="0.35">
      <c r="J32">
        <f>K11</f>
        <v>149</v>
      </c>
      <c r="K32">
        <f t="shared" si="1"/>
        <v>649</v>
      </c>
    </row>
    <row r="33" spans="9:11" x14ac:dyDescent="0.35">
      <c r="I33" s="9" t="s">
        <v>11</v>
      </c>
      <c r="J33">
        <f>AVERAGE(J24:J32)</f>
        <v>352.11111111111109</v>
      </c>
      <c r="K33">
        <f>AVERAGE(K24:K32)</f>
        <v>426.66666666666669</v>
      </c>
    </row>
    <row r="34" spans="9:11" x14ac:dyDescent="0.35">
      <c r="I34" s="9" t="s">
        <v>23</v>
      </c>
      <c r="J34">
        <f>(STDEV(J24:J32))/SQRT(COUNT(J24:J32))</f>
        <v>49.650289370434713</v>
      </c>
      <c r="K34">
        <f>(STDEV(K24:K32))/SQRT(COUNT(K24:K32))</f>
        <v>52.110459602655588</v>
      </c>
    </row>
  </sheetData>
  <sortState xmlns:xlrd2="http://schemas.microsoft.com/office/spreadsheetml/2017/richdata2" ref="J3:K20">
    <sortCondition ref="J3"/>
  </sortState>
  <mergeCells count="1">
    <mergeCell ref="B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2019-02-21T19:29:54Z</dcterms:modified>
</cp:coreProperties>
</file>