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o\Desktop\BP_Stat_2023.xlsx 08月20日\"/>
    </mc:Choice>
  </mc:AlternateContent>
  <xr:revisionPtr revIDLastSave="0" documentId="8_{6EA50180-1A7C-435E-9FC6-8EAB6AAB5493}" xr6:coauthVersionLast="47" xr6:coauthVersionMax="47" xr10:uidLastSave="{00000000-0000-0000-0000-000000000000}"/>
  <bookViews>
    <workbookView xWindow="-98" yWindow="-98" windowWidth="22695" windowHeight="14476" xr2:uid="{8AEEB886-3A7C-4D3A-B7E6-EDDBE771EC58}"/>
  </bookViews>
  <sheets>
    <sheet name="Graphite Production-Reserves" sheetId="1" r:id="rId1"/>
  </sheets>
  <externalReferences>
    <externalReference r:id="rId2"/>
    <externalReference r:id="rId3"/>
  </externalReferences>
  <definedNames>
    <definedName name="\I">#REF!</definedName>
    <definedName name="\P">#REF!</definedName>
    <definedName name="aa">'[2]Oil Consumption – barrels'!#REF!</definedName>
    <definedName name="INIT">#REF!</definedName>
    <definedName name="LEAP">#REF!</definedName>
    <definedName name="NONLEAP">#REF!</definedName>
    <definedName name="Print1">#REF!</definedName>
    <definedName name="rngPath">#REF!</definedName>
    <definedName name="rngTimeData">#REF!</definedName>
    <definedName name="rngTimeLinks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<sst xmlns="http://schemas.openxmlformats.org/spreadsheetml/2006/main" count="29" uniqueCount="28">
  <si>
    <t>Natural Graphite: Production and Reserves</t>
  </si>
  <si>
    <t>Mine production</t>
  </si>
  <si>
    <t>Growth rate per annum</t>
  </si>
  <si>
    <t>Share</t>
  </si>
  <si>
    <t>Reserves</t>
  </si>
  <si>
    <t>Thousand tonnes</t>
  </si>
  <si>
    <t>2012-22</t>
  </si>
  <si>
    <t>At end of 2022</t>
  </si>
  <si>
    <t>R/P ratio</t>
  </si>
  <si>
    <r>
      <rPr>
        <sz val="8"/>
        <rFont val="Arial"/>
        <family val="2"/>
      </rPr>
      <t>Brazil</t>
    </r>
    <r>
      <rPr>
        <vertAlign val="superscript"/>
        <sz val="8"/>
        <rFont val="Arial"/>
        <family val="2"/>
      </rPr>
      <t>1</t>
    </r>
  </si>
  <si>
    <t>Canada</t>
  </si>
  <si>
    <t>China</t>
  </si>
  <si>
    <r>
      <rPr>
        <sz val="8"/>
        <rFont val="Arial"/>
        <family val="2"/>
      </rPr>
      <t>India</t>
    </r>
    <r>
      <rPr>
        <vertAlign val="superscript"/>
        <sz val="8"/>
        <rFont val="Arial"/>
        <family val="2"/>
      </rPr>
      <t>2</t>
    </r>
  </si>
  <si>
    <t>Madagascar</t>
  </si>
  <si>
    <t>Mexico</t>
  </si>
  <si>
    <t>Mozambique</t>
  </si>
  <si>
    <t>-</t>
  </si>
  <si>
    <t>Norway</t>
  </si>
  <si>
    <t>Russian Federation</t>
  </si>
  <si>
    <t>Sri Lanka</t>
  </si>
  <si>
    <t>Turkey</t>
  </si>
  <si>
    <t>Ukraine</t>
  </si>
  <si>
    <r>
      <rPr>
        <sz val="8"/>
        <rFont val="Arial"/>
        <family val="2"/>
      </rPr>
      <t>Rest of World</t>
    </r>
    <r>
      <rPr>
        <vertAlign val="superscript"/>
        <sz val="8"/>
        <rFont val="Arial"/>
        <family val="2"/>
      </rPr>
      <t>3</t>
    </r>
  </si>
  <si>
    <t>Total World</t>
  </si>
  <si>
    <t>Sources: includes data from US Geological Survey, British Geological Survey © UKRI and World Mining Data.</t>
  </si>
  <si>
    <r>
      <rPr>
        <vertAlign val="superscript"/>
        <sz val="8"/>
        <rFont val="Arial"/>
        <family val="2"/>
      </rPr>
      <t xml:space="preserve">1 </t>
    </r>
    <r>
      <rPr>
        <sz val="8"/>
        <rFont val="Arial"/>
        <family val="2"/>
      </rPr>
      <t xml:space="preserve"> Including beneficiated and directly shipped material.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</si>
  <si>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 Run of the mine.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</si>
  <si>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Rest of World is the sum of only recorded reserves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</si>
</sst>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7" formatCode="[&gt;0.0005]0.0%;[=0]\-;#&quot;♦&quot;"/>
    <numFmt numFmtId="178" formatCode="[&gt;0.05]0.0;[=0]\-;\^"/>
    <numFmt numFmtId="179" formatCode="[&lt;-0.0005]\-0.0%;[&gt;0.0005]0.0%;#&quot;♦&quot;"/>
    <numFmt numFmtId="180" formatCode="0.0%"/>
    <numFmt numFmtId="181" formatCode="[&gt;0.05]0;[=0]\-;\^"/>
  </numFmts>
  <fonts count="12" x14ac:knownFonts="1">
    <font>
      <sz val="11"/>
      <color theme="1"/>
      <name val="等线"/>
      <family val="3"/>
      <charset val="134"/>
      <scheme val="minor"/>
    </font>
    <font>
      <sz val="8"/>
      <name val="Arial"/>
      <family val="2"/>
    </font>
    <font>
      <b/>
      <sz val="10"/>
      <name val="Arial"/>
      <family val="2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8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8"/>
      <color rgb="FFCD9BFF"/>
      <name val="Arial"/>
      <family val="2"/>
    </font>
    <font>
      <vertAlign val="superscript"/>
      <sz val="8"/>
      <name val="Arial"/>
      <family val="2"/>
    </font>
    <font>
      <b/>
      <sz val="8"/>
      <color theme="0"/>
      <name val="Arial"/>
      <family val="2"/>
    </font>
    <font>
      <sz val="6.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4" fillId="0" borderId="0" applyFont="0" applyFill="0" applyBorder="0" applyAlignment="0" applyProtection="0"/>
    <xf numFmtId="0" fontId="1" fillId="0" borderId="0" applyFill="0" applyBorder="0"/>
    <xf numFmtId="0" fontId="1" fillId="0" borderId="0" applyFill="0" applyBorder="0"/>
    <xf numFmtId="0" fontId="11" fillId="0" borderId="0"/>
  </cellStyleXfs>
  <cellXfs count="32">
    <xf numFmtId="0" fontId="0" fillId="0" borderId="0" xfId="0"/>
    <xf numFmtId="0" fontId="2" fillId="0" borderId="0" xfId="2" applyFont="1" applyAlignment="1">
      <alignment vertical="center"/>
    </xf>
    <xf numFmtId="0" fontId="1" fillId="0" borderId="0" xfId="2" applyAlignment="1">
      <alignment vertical="center"/>
    </xf>
    <xf numFmtId="0" fontId="5" fillId="0" borderId="0" xfId="2" applyFont="1" applyAlignment="1">
      <alignment vertical="center"/>
    </xf>
    <xf numFmtId="0" fontId="1" fillId="0" borderId="0" xfId="2" applyAlignment="1">
      <alignment horizontal="right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8" fillId="0" borderId="0" xfId="2" applyFont="1" applyAlignment="1">
      <alignment vertical="center"/>
    </xf>
    <xf numFmtId="0" fontId="7" fillId="0" borderId="0" xfId="0" applyFont="1" applyAlignment="1">
      <alignment vertical="center"/>
    </xf>
    <xf numFmtId="0" fontId="7" fillId="2" borderId="0" xfId="0" applyFont="1" applyFill="1" applyAlignment="1">
      <alignment horizontal="right" vertical="center"/>
    </xf>
    <xf numFmtId="0" fontId="1" fillId="0" borderId="0" xfId="2" applyAlignment="1">
      <alignment horizontal="right" vertical="center" wrapText="1"/>
    </xf>
    <xf numFmtId="0" fontId="5" fillId="0" borderId="0" xfId="2" applyFont="1" applyAlignment="1">
      <alignment horizontal="right" vertical="center"/>
    </xf>
    <xf numFmtId="178" fontId="1" fillId="0" borderId="0" xfId="2" applyNumberFormat="1" applyAlignment="1">
      <alignment horizontal="right" vertical="center"/>
    </xf>
    <xf numFmtId="178" fontId="5" fillId="0" borderId="0" xfId="2" applyNumberFormat="1" applyFont="1" applyAlignment="1">
      <alignment horizontal="right" vertical="center"/>
    </xf>
    <xf numFmtId="179" fontId="7" fillId="0" borderId="0" xfId="2" applyNumberFormat="1" applyFont="1" applyAlignment="1">
      <alignment horizontal="right" vertical="center"/>
    </xf>
    <xf numFmtId="179" fontId="1" fillId="0" borderId="0" xfId="2" applyNumberFormat="1" applyAlignment="1">
      <alignment horizontal="right" vertical="center"/>
    </xf>
    <xf numFmtId="1" fontId="7" fillId="0" borderId="0" xfId="2" applyNumberFormat="1" applyFont="1" applyAlignment="1">
      <alignment horizontal="right" vertical="center"/>
    </xf>
    <xf numFmtId="177" fontId="7" fillId="0" borderId="0" xfId="1" applyNumberFormat="1" applyFont="1" applyAlignment="1">
      <alignment horizontal="right" vertical="center"/>
    </xf>
    <xf numFmtId="177" fontId="7" fillId="0" borderId="0" xfId="2" applyNumberFormat="1" applyFont="1" applyAlignment="1">
      <alignment horizontal="right" vertical="center"/>
    </xf>
    <xf numFmtId="0" fontId="10" fillId="3" borderId="0" xfId="2" applyFont="1" applyFill="1" applyAlignment="1">
      <alignment vertical="center"/>
    </xf>
    <xf numFmtId="178" fontId="10" fillId="3" borderId="0" xfId="2" applyNumberFormat="1" applyFont="1" applyFill="1" applyAlignment="1">
      <alignment horizontal="right" vertical="center"/>
    </xf>
    <xf numFmtId="179" fontId="10" fillId="3" borderId="0" xfId="2" applyNumberFormat="1" applyFont="1" applyFill="1" applyAlignment="1">
      <alignment horizontal="right" vertical="center"/>
    </xf>
    <xf numFmtId="180" fontId="10" fillId="3" borderId="0" xfId="1" applyNumberFormat="1" applyFont="1" applyFill="1" applyAlignment="1">
      <alignment horizontal="right" vertical="center"/>
    </xf>
    <xf numFmtId="9" fontId="10" fillId="3" borderId="0" xfId="1" applyFont="1" applyFill="1" applyAlignment="1">
      <alignment horizontal="right" vertical="center"/>
    </xf>
    <xf numFmtId="181" fontId="10" fillId="3" borderId="0" xfId="2" applyNumberFormat="1" applyFont="1" applyFill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3" applyAlignment="1">
      <alignment vertical="center"/>
    </xf>
    <xf numFmtId="0" fontId="5" fillId="0" borderId="0" xfId="3" applyFont="1" applyAlignment="1">
      <alignment vertical="center"/>
    </xf>
    <xf numFmtId="0" fontId="1" fillId="0" borderId="0" xfId="4" applyFont="1" applyAlignment="1">
      <alignment horizontal="right" vertical="center"/>
    </xf>
    <xf numFmtId="0" fontId="9" fillId="0" borderId="0" xfId="0" applyFont="1" applyAlignment="1">
      <alignment vertical="center"/>
    </xf>
    <xf numFmtId="0" fontId="5" fillId="0" borderId="0" xfId="0" applyFont="1" applyAlignment="1">
      <alignment vertical="center"/>
    </xf>
  </cellXfs>
  <cellStyles count="5">
    <cellStyle name="C09_Notes" xfId="4" xr:uid="{E654B224-9765-452E-BF2A-8610FC92D8B8}"/>
    <cellStyle name="Normal 33" xfId="2" xr:uid="{9E75B8D5-7194-4094-9FCE-5C879BC5C785}"/>
    <cellStyle name="Normal 8 2" xfId="3" xr:uid="{AD9F500B-88D7-40A2-A11A-ED84E00FC734}"/>
    <cellStyle name="百分比" xfId="1" builtinId="5"/>
    <cellStyle name="常规" xfId="0" builtinId="0"/>
  </cellStyles>
  <dxfs count="4">
    <dxf>
      <numFmt numFmtId="177" formatCode="[&gt;0.0005]0.0%;[=0]\-;#&quot;♦&quot;"/>
    </dxf>
    <dxf>
      <numFmt numFmtId="176" formatCode="[&lt;-0.0005]\-0.0%;[=0]\-;#&quot;♦&quot;"/>
    </dxf>
    <dxf>
      <numFmt numFmtId="177" formatCode="[&gt;0.0005]0.0%;[=0]\-;#&quot;♦&quot;"/>
    </dxf>
    <dxf>
      <numFmt numFmtId="176" formatCode="[&lt;-0.0005]\-0.0%;[=0]\-;#&quot;♦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o\Desktop\&#36213;&#26216;\BP_Stat_2023.xlsx" TargetMode="External"/><Relationship Id="rId1" Type="http://schemas.openxmlformats.org/officeDocument/2006/relationships/externalLinkPath" Target="/Users/Hao/Desktop/&#36213;&#26216;/BP_Stat_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enrt/Desktop/&#33021;&#28304;&#39033;&#30446;&#25991;&#20214;/&#35838;&#39064;2/&#25968;&#25454;&#38598;/BP/BP/BP_Stat_20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nts"/>
      <sheetName val="Primary Energy Consumption_Ej"/>
      <sheetName val="Primary Energy Consumption_mtoe"/>
      <sheetName val="Primary Energy - Cons Capita"/>
      <sheetName val="CO2 Emissions from Energy"/>
      <sheetName val="Natural Gas Flaring"/>
      <sheetName val="CO2 from Flaring"/>
      <sheetName val="CO2e Methane, Process emissions"/>
      <sheetName val="CO2e Emissions"/>
      <sheetName val="Oil - Proved reserves"/>
      <sheetName val="Oil - Proved reserves history"/>
      <sheetName val="Oil Production - Barrels"/>
      <sheetName val="Oil Production - Tonnes"/>
      <sheetName val="Oil Production - Crude Conds"/>
      <sheetName val="Oil Production - NGLs"/>
      <sheetName val="Total Liquids - Consumption"/>
      <sheetName val="Oil Consumption - Barrels"/>
      <sheetName val="Oil Consumption - Tonnes"/>
      <sheetName val="Oil Consumption - EJ"/>
      <sheetName val="Oil - Regional Consumption"/>
      <sheetName val="Oil - Spot crude prices"/>
      <sheetName val="Oil crude prices since 1861"/>
      <sheetName val="Oil - Refinery capacity"/>
      <sheetName val="Oil - Refining throughput"/>
      <sheetName val="Oil - Regional refining margins"/>
      <sheetName val="Oil - Trade movements(Imports)"/>
      <sheetName val="Oil - Trade movements(Exports)"/>
      <sheetName val="Gas - Proved reserves history "/>
      <sheetName val="Gas Production - Bcm"/>
      <sheetName val="Gas Production - Bcf"/>
      <sheetName val="Gas Production - EJ"/>
      <sheetName val="Gas Consumption - Bcm"/>
      <sheetName val="Gas Consumption - Bcf"/>
      <sheetName val="Gas Consumption - EJ"/>
      <sheetName val="Gas Prices "/>
      <sheetName val="Gas - Inter-regional trade"/>
      <sheetName val="Gas - LNG exports"/>
      <sheetName val="Gas - LNG imports"/>
      <sheetName val="Coal Res Anthracite&amp;bituminou"/>
      <sheetName val="Coal Res Sub-bituminous&amp;lignite"/>
      <sheetName val="Coal Production - Tonnes"/>
      <sheetName val="Coal Production - EJ"/>
      <sheetName val="Coal Production - mtoe"/>
      <sheetName val="Coal Consumption - EJ"/>
      <sheetName val="Coal Prices"/>
      <sheetName val="Coal Trade mov Ej Imports"/>
      <sheetName val="Coal Trade mov Ej Exports"/>
      <sheetName val="Coal Trade mov mtoe Imports"/>
      <sheetName val="Coal Trade mov mtoe Exports"/>
      <sheetName val="Nuclear Generation - TWh"/>
      <sheetName val="Nuclear Consumption - EJ"/>
      <sheetName val="Hydro Generation - TWh"/>
      <sheetName val="Hydro Consumption - EJ"/>
      <sheetName val="Renewables Consumption - EJ"/>
      <sheetName val="Renewables power - EJ"/>
      <sheetName val="Renewable power - TWh"/>
      <sheetName val="Renewables Generation by Source"/>
      <sheetName val="Solar Capacity"/>
      <sheetName val="Solar Generation - TWh"/>
      <sheetName val="Solar Consumption - EJ"/>
      <sheetName val="Wind Capacity"/>
      <sheetName val="Wind Generation - TWh"/>
      <sheetName val="Wind Consumption - EJ"/>
      <sheetName val="Geo Biomass Other - TWh"/>
      <sheetName val="Geo Biomass Other - EJ"/>
      <sheetName val="Biofuels production - Kboed"/>
      <sheetName val="Biofuels production - PJ"/>
      <sheetName val="Biofuels Consumption - Kboed"/>
      <sheetName val="Biofuels consumption - PJ"/>
      <sheetName val="Electricity Generation"/>
      <sheetName val="Elec generation by fuel"/>
      <sheetName val="Elec Gen from Oil"/>
      <sheetName val="Elec Gen from Gas"/>
      <sheetName val="Elec Gen from Coal"/>
      <sheetName val="Elec Gen from Other"/>
      <sheetName val="Cobalt Production-Reserves"/>
      <sheetName val="Lithium Production-Reserves"/>
      <sheetName val="Graphite Production-Reserves"/>
      <sheetName val="Rare Earth Production-Reserves"/>
      <sheetName val="Cobalt and Lithium - Prices"/>
      <sheetName val="Approximate conversion factors"/>
      <sheetName val="Definitions"/>
      <sheetName val="Methodolog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Oil – Proved reserves"/>
      <sheetName val="Oil - proved reserves history"/>
      <sheetName val="Oil Production – tonnes"/>
      <sheetName val="Oil Production – barrels"/>
      <sheetName val="Oil Consumption – barrels"/>
      <sheetName val="Oil Consumption – tonnes"/>
      <sheetName val="Oil - Regional consumption "/>
      <sheetName val="Oil –  Spot crude prices"/>
      <sheetName val="Oil - crude prices since 1861"/>
      <sheetName val="Oil - Refinery capacities"/>
      <sheetName val="Oil - Refinery throughputs"/>
      <sheetName val="Oil - Trade movements"/>
      <sheetName val="Oil - Inter-area movements "/>
      <sheetName val="Oil - Imports and exports 2002"/>
      <sheetName val="Gas – Proved reserves"/>
      <sheetName val="Gas - Proved reserves history "/>
      <sheetName val="Gas Production – bcm"/>
      <sheetName val="Gas Production – bcf"/>
      <sheetName val="Gas Production – tonnes"/>
      <sheetName val="Gas Consumption – bcm"/>
      <sheetName val="Gas Consumption – bcf"/>
      <sheetName val="Gas Consumption – tonnes"/>
      <sheetName val="Gas – Trade movements pipeline"/>
      <sheetName val="Gas – Trade movements LNG"/>
      <sheetName val="Gas - Prices "/>
      <sheetName val="Coal - Reserves"/>
      <sheetName val="Coal - Production tonnes"/>
      <sheetName val=" Coal - Production Mtoe"/>
      <sheetName val="Coal - Consumption Mtoe"/>
      <sheetName val="Coal - Prices"/>
      <sheetName val="Nuclear Energy Consumption TWh"/>
      <sheetName val="Nuclear Consumption - tonnes"/>
      <sheetName val="Hydro Consumption TWh"/>
      <sheetName val=" Hydro Consumption - tonnes "/>
      <sheetName val="Electricity Generation "/>
      <sheetName val="Approximate conversion factors"/>
      <sheetName val="Primary Energy - Consumption"/>
      <sheetName val="Primary Energy - Cons by fu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112A4-CFC3-422A-8BB4-61210D2595A6}">
  <dimension ref="A1:AI22"/>
  <sheetViews>
    <sheetView showGridLines="0" tabSelected="1" workbookViewId="0">
      <pane xSplit="1" ySplit="3" topLeftCell="B4" activePane="bottomRight" state="frozen"/>
      <selection pane="topRight"/>
      <selection pane="bottomLeft"/>
      <selection pane="bottomRight" activeCell="B4" sqref="B4"/>
    </sheetView>
  </sheetViews>
  <sheetFormatPr defaultColWidth="8.73046875" defaultRowHeight="13.5" x14ac:dyDescent="0.4"/>
  <cols>
    <col min="1" max="1" width="18.6640625" style="5" customWidth="1"/>
    <col min="2" max="32" width="8.6640625" style="5" customWidth="1"/>
    <col min="33" max="16384" width="8.73046875" style="5"/>
  </cols>
  <sheetData>
    <row r="1" spans="1:35" ht="13.9" x14ac:dyDescent="0.4">
      <c r="A1" s="1" t="s">
        <v>0</v>
      </c>
      <c r="B1" s="2"/>
      <c r="C1" s="2"/>
      <c r="D1" s="2"/>
      <c r="E1" s="2"/>
      <c r="F1" s="2"/>
      <c r="G1" s="2"/>
      <c r="H1" s="2"/>
      <c r="I1" s="2"/>
      <c r="J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3"/>
      <c r="AC1" s="3"/>
      <c r="AD1" s="4"/>
      <c r="AE1" s="4"/>
      <c r="AF1" s="4"/>
      <c r="AG1" s="2"/>
      <c r="AH1" s="2"/>
      <c r="AI1" s="2"/>
    </row>
    <row r="2" spans="1:35" s="9" customFormat="1" ht="10.15" x14ac:dyDescent="0.4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3"/>
      <c r="AC2" s="3"/>
      <c r="AD2" s="6" t="s">
        <v>2</v>
      </c>
      <c r="AE2" s="6"/>
      <c r="AF2" s="7" t="s">
        <v>3</v>
      </c>
      <c r="AG2" s="4" t="s">
        <v>4</v>
      </c>
      <c r="AH2" s="8"/>
      <c r="AI2" s="2"/>
    </row>
    <row r="3" spans="1:35" s="9" customFormat="1" ht="20.25" x14ac:dyDescent="0.4">
      <c r="A3" s="2" t="s">
        <v>5</v>
      </c>
      <c r="B3" s="2">
        <v>1995</v>
      </c>
      <c r="C3" s="2">
        <v>1996</v>
      </c>
      <c r="D3" s="2">
        <v>1997</v>
      </c>
      <c r="E3" s="2">
        <v>1998</v>
      </c>
      <c r="F3" s="2">
        <v>1999</v>
      </c>
      <c r="G3" s="2">
        <v>2000</v>
      </c>
      <c r="H3" s="2">
        <v>2001</v>
      </c>
      <c r="I3" s="2">
        <v>2002</v>
      </c>
      <c r="J3" s="2">
        <v>2003</v>
      </c>
      <c r="K3" s="2">
        <v>2004</v>
      </c>
      <c r="L3" s="2">
        <v>2005</v>
      </c>
      <c r="M3" s="2">
        <v>2006</v>
      </c>
      <c r="N3" s="2">
        <v>2007</v>
      </c>
      <c r="O3" s="2">
        <v>2008</v>
      </c>
      <c r="P3" s="2">
        <v>2009</v>
      </c>
      <c r="Q3" s="2">
        <v>2010</v>
      </c>
      <c r="R3" s="2">
        <v>2011</v>
      </c>
      <c r="S3" s="2">
        <v>2012</v>
      </c>
      <c r="T3" s="2">
        <v>2013</v>
      </c>
      <c r="U3" s="2">
        <v>2014</v>
      </c>
      <c r="V3" s="2">
        <v>2015</v>
      </c>
      <c r="W3" s="2">
        <v>2016</v>
      </c>
      <c r="X3" s="2">
        <v>2017</v>
      </c>
      <c r="Y3" s="2">
        <v>2018</v>
      </c>
      <c r="Z3" s="2">
        <v>2019</v>
      </c>
      <c r="AA3" s="2">
        <v>2020</v>
      </c>
      <c r="AB3" s="2">
        <v>2021</v>
      </c>
      <c r="AC3" s="3">
        <v>2022</v>
      </c>
      <c r="AD3" s="7">
        <v>2022</v>
      </c>
      <c r="AE3" s="10" t="s">
        <v>6</v>
      </c>
      <c r="AF3" s="7">
        <v>2022</v>
      </c>
      <c r="AG3" s="11" t="s">
        <v>7</v>
      </c>
      <c r="AH3" s="11" t="s">
        <v>3</v>
      </c>
      <c r="AI3" s="4" t="s">
        <v>8</v>
      </c>
    </row>
    <row r="4" spans="1:35" s="9" customFormat="1" ht="12" customHeight="1" x14ac:dyDescent="0.4">
      <c r="A4" s="2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12"/>
      <c r="X4" s="12"/>
      <c r="Y4" s="12"/>
      <c r="Z4" s="4"/>
      <c r="AA4" s="4"/>
      <c r="AB4" s="4"/>
      <c r="AC4" s="12"/>
      <c r="AD4" s="4"/>
      <c r="AE4" s="4"/>
      <c r="AF4" s="4"/>
      <c r="AG4" s="2"/>
      <c r="AH4" s="2"/>
      <c r="AI4" s="2"/>
    </row>
    <row r="5" spans="1:35" s="9" customFormat="1" ht="12" customHeight="1" x14ac:dyDescent="0.4">
      <c r="A5" s="2" t="s">
        <v>9</v>
      </c>
      <c r="B5" s="13">
        <v>33.590000152587898</v>
      </c>
      <c r="C5" s="13">
        <v>40.465999603271499</v>
      </c>
      <c r="D5" s="13">
        <v>41.444000244140597</v>
      </c>
      <c r="E5" s="13">
        <v>61.3689994812012</v>
      </c>
      <c r="F5" s="13">
        <v>53.502998352050803</v>
      </c>
      <c r="G5" s="13">
        <v>71.208000183105497</v>
      </c>
      <c r="H5" s="13">
        <v>60.666000366210902</v>
      </c>
      <c r="I5" s="13">
        <v>60.922000885009801</v>
      </c>
      <c r="J5" s="13">
        <v>70.738998413085895</v>
      </c>
      <c r="K5" s="13">
        <v>76.332000732421903</v>
      </c>
      <c r="L5" s="13">
        <v>75.514999389648395</v>
      </c>
      <c r="M5" s="13">
        <v>76.194000244140597</v>
      </c>
      <c r="N5" s="13">
        <v>77.163002014160199</v>
      </c>
      <c r="O5" s="13">
        <v>80.5</v>
      </c>
      <c r="P5" s="13">
        <v>59.424999237060497</v>
      </c>
      <c r="Q5" s="13">
        <v>92.363998413085895</v>
      </c>
      <c r="R5" s="13">
        <v>105.18800354003901</v>
      </c>
      <c r="S5" s="13">
        <v>88.110000610351605</v>
      </c>
      <c r="T5" s="13">
        <v>91.907997131347699</v>
      </c>
      <c r="U5" s="13">
        <v>87.0260009765625</v>
      </c>
      <c r="V5" s="13">
        <v>75.099998474121094</v>
      </c>
      <c r="W5" s="13">
        <v>61.687000274658203</v>
      </c>
      <c r="X5" s="13">
        <v>79.771003723144503</v>
      </c>
      <c r="Y5" s="13">
        <v>95</v>
      </c>
      <c r="Z5" s="13">
        <v>96</v>
      </c>
      <c r="AA5" s="13">
        <v>95</v>
      </c>
      <c r="AB5" s="13">
        <v>95</v>
      </c>
      <c r="AC5" s="14">
        <v>95</v>
      </c>
      <c r="AD5" s="15">
        <v>0</v>
      </c>
      <c r="AE5" s="16">
        <v>7.5574999083307696E-3</v>
      </c>
      <c r="AF5" s="16">
        <v>6.82958690395295E-2</v>
      </c>
      <c r="AG5" s="17">
        <v>74000</v>
      </c>
      <c r="AH5" s="18">
        <v>0.20804533802550401</v>
      </c>
      <c r="AI5" s="17">
        <v>778.94736842105306</v>
      </c>
    </row>
    <row r="6" spans="1:35" s="9" customFormat="1" ht="12" customHeight="1" x14ac:dyDescent="0.4">
      <c r="A6" s="2" t="s">
        <v>10</v>
      </c>
      <c r="B6" s="13">
        <v>25</v>
      </c>
      <c r="C6" s="13">
        <v>25</v>
      </c>
      <c r="D6" s="13">
        <v>25</v>
      </c>
      <c r="E6" s="13">
        <v>25</v>
      </c>
      <c r="F6" s="13">
        <v>25</v>
      </c>
      <c r="G6" s="13">
        <v>25</v>
      </c>
      <c r="H6" s="13">
        <v>35</v>
      </c>
      <c r="I6" s="13">
        <v>25</v>
      </c>
      <c r="J6" s="13">
        <v>25</v>
      </c>
      <c r="K6" s="13">
        <v>28</v>
      </c>
      <c r="L6" s="13">
        <v>28</v>
      </c>
      <c r="M6" s="13">
        <v>28</v>
      </c>
      <c r="N6" s="13">
        <v>28</v>
      </c>
      <c r="O6" s="13">
        <v>27</v>
      </c>
      <c r="P6" s="13">
        <v>15</v>
      </c>
      <c r="Q6" s="13">
        <v>20</v>
      </c>
      <c r="R6" s="13">
        <v>25</v>
      </c>
      <c r="S6" s="13">
        <v>24</v>
      </c>
      <c r="T6" s="13">
        <v>20</v>
      </c>
      <c r="U6" s="13">
        <v>30</v>
      </c>
      <c r="V6" s="13">
        <v>30</v>
      </c>
      <c r="W6" s="13">
        <v>21</v>
      </c>
      <c r="X6" s="13">
        <v>14</v>
      </c>
      <c r="Y6" s="13">
        <v>11</v>
      </c>
      <c r="Z6" s="13">
        <v>11.045000076294</v>
      </c>
      <c r="AA6" s="13">
        <v>7.6199998855590803</v>
      </c>
      <c r="AB6" s="13">
        <v>12</v>
      </c>
      <c r="AC6" s="14">
        <v>15</v>
      </c>
      <c r="AD6" s="15">
        <v>0.25</v>
      </c>
      <c r="AE6" s="16">
        <v>-4.5912948671327898E-2</v>
      </c>
      <c r="AF6" s="16">
        <v>1.0783558269399401E-2</v>
      </c>
      <c r="AG6" s="17">
        <v>570</v>
      </c>
      <c r="AH6" s="19">
        <v>1.60251138749375E-3</v>
      </c>
      <c r="AI6" s="17">
        <v>38</v>
      </c>
    </row>
    <row r="7" spans="1:35" s="9" customFormat="1" ht="12" customHeight="1" x14ac:dyDescent="0.4">
      <c r="A7" s="2" t="s">
        <v>11</v>
      </c>
      <c r="B7" s="13">
        <v>204</v>
      </c>
      <c r="C7" s="13">
        <v>185</v>
      </c>
      <c r="D7" s="13">
        <v>310</v>
      </c>
      <c r="E7" s="13">
        <v>224</v>
      </c>
      <c r="F7" s="13">
        <v>300</v>
      </c>
      <c r="G7" s="13">
        <v>430</v>
      </c>
      <c r="H7" s="13">
        <v>450</v>
      </c>
      <c r="I7" s="13">
        <v>629</v>
      </c>
      <c r="J7" s="13">
        <v>710</v>
      </c>
      <c r="K7" s="13">
        <v>700</v>
      </c>
      <c r="L7" s="13">
        <v>720</v>
      </c>
      <c r="M7" s="13">
        <v>720</v>
      </c>
      <c r="N7" s="13">
        <v>800</v>
      </c>
      <c r="O7" s="13">
        <v>650</v>
      </c>
      <c r="P7" s="13">
        <v>450</v>
      </c>
      <c r="Q7" s="13">
        <v>700</v>
      </c>
      <c r="R7" s="13">
        <v>800</v>
      </c>
      <c r="S7" s="13">
        <v>820</v>
      </c>
      <c r="T7" s="13">
        <v>750</v>
      </c>
      <c r="U7" s="13">
        <v>780</v>
      </c>
      <c r="V7" s="13">
        <v>725</v>
      </c>
      <c r="W7" s="13">
        <v>625</v>
      </c>
      <c r="X7" s="13">
        <v>625</v>
      </c>
      <c r="Y7" s="13">
        <v>693</v>
      </c>
      <c r="Z7" s="13">
        <v>700</v>
      </c>
      <c r="AA7" s="13">
        <v>762</v>
      </c>
      <c r="AB7" s="13">
        <v>820</v>
      </c>
      <c r="AC7" s="14">
        <v>850</v>
      </c>
      <c r="AD7" s="15">
        <v>3.6585365853658597E-2</v>
      </c>
      <c r="AE7" s="16">
        <v>3.5996642080171602E-3</v>
      </c>
      <c r="AF7" s="16">
        <v>0.61106830193263195</v>
      </c>
      <c r="AG7" s="17">
        <v>52000</v>
      </c>
      <c r="AH7" s="18">
        <v>0.146194021315219</v>
      </c>
      <c r="AI7" s="17">
        <v>61.176470588235297</v>
      </c>
    </row>
    <row r="8" spans="1:35" s="9" customFormat="1" ht="12" customHeight="1" x14ac:dyDescent="0.4">
      <c r="A8" s="2" t="s">
        <v>12</v>
      </c>
      <c r="B8" s="13">
        <v>136.26300048828099</v>
      </c>
      <c r="C8" s="13">
        <v>117.76100158691401</v>
      </c>
      <c r="D8" s="13">
        <v>111.51799774169901</v>
      </c>
      <c r="E8" s="13">
        <v>135.66799926757801</v>
      </c>
      <c r="F8" s="13">
        <v>108.82599639892599</v>
      </c>
      <c r="G8" s="13">
        <v>124.790000915527</v>
      </c>
      <c r="H8" s="13">
        <v>105.814002990723</v>
      </c>
      <c r="I8" s="13">
        <v>106.05999755859401</v>
      </c>
      <c r="J8" s="13">
        <v>87.207000732421903</v>
      </c>
      <c r="K8" s="13">
        <v>108.15000152587901</v>
      </c>
      <c r="L8" s="13">
        <v>125.651000976562</v>
      </c>
      <c r="M8" s="13">
        <v>162.29299926757801</v>
      </c>
      <c r="N8" s="13">
        <v>170.81300354003901</v>
      </c>
      <c r="O8" s="13">
        <v>117.76699829101599</v>
      </c>
      <c r="P8" s="13">
        <v>124.625</v>
      </c>
      <c r="Q8" s="13">
        <v>115.69699859619099</v>
      </c>
      <c r="R8" s="13">
        <v>153.33900451660199</v>
      </c>
      <c r="S8" s="13">
        <v>134.73500061035199</v>
      </c>
      <c r="T8" s="13">
        <v>146.38999938964801</v>
      </c>
      <c r="U8" s="13">
        <v>116.71199798584</v>
      </c>
      <c r="V8" s="13">
        <v>134.56799316406199</v>
      </c>
      <c r="W8" s="13">
        <v>137.33799743652301</v>
      </c>
      <c r="X8" s="13">
        <v>46.368000030517599</v>
      </c>
      <c r="Y8" s="13">
        <v>44.458000183105497</v>
      </c>
      <c r="Z8" s="13">
        <v>30.4969997406006</v>
      </c>
      <c r="AA8" s="13">
        <v>31.7989997863769</v>
      </c>
      <c r="AB8" s="13">
        <v>57.263999938964801</v>
      </c>
      <c r="AC8" s="14">
        <v>57.263999938964801</v>
      </c>
      <c r="AD8" s="16">
        <v>0</v>
      </c>
      <c r="AE8" s="16">
        <v>-8.2005402808330796E-2</v>
      </c>
      <c r="AF8" s="16">
        <v>4.11673120053807E-2</v>
      </c>
      <c r="AG8" s="17">
        <v>8000</v>
      </c>
      <c r="AH8" s="18">
        <v>2.2491387894649099E-2</v>
      </c>
      <c r="AI8" s="17">
        <v>139.703828033788</v>
      </c>
    </row>
    <row r="9" spans="1:35" s="9" customFormat="1" ht="12" customHeight="1" x14ac:dyDescent="0.4">
      <c r="A9" s="2" t="s">
        <v>13</v>
      </c>
      <c r="B9" s="13">
        <v>16.1189994812012</v>
      </c>
      <c r="C9" s="13">
        <v>12.133999824523899</v>
      </c>
      <c r="D9" s="13">
        <v>14.1070003509522</v>
      </c>
      <c r="E9" s="13">
        <v>20.628999710083001</v>
      </c>
      <c r="F9" s="13">
        <v>16.136999130248999</v>
      </c>
      <c r="G9" s="13">
        <v>40.327999114990199</v>
      </c>
      <c r="H9" s="13">
        <v>2.01300001144409</v>
      </c>
      <c r="I9" s="13">
        <v>2</v>
      </c>
      <c r="J9" s="13">
        <v>15</v>
      </c>
      <c r="K9" s="13">
        <v>7.7699999809265101</v>
      </c>
      <c r="L9" s="13">
        <v>6.4000000953674299</v>
      </c>
      <c r="M9" s="13">
        <v>4.8569998741149902</v>
      </c>
      <c r="N9" s="13">
        <v>5.3509998321533203</v>
      </c>
      <c r="O9" s="13">
        <v>4.9219999313354501</v>
      </c>
      <c r="P9" s="13">
        <v>3.43700003623962</v>
      </c>
      <c r="Q9" s="13">
        <v>3.7829999923706001</v>
      </c>
      <c r="R9" s="13">
        <v>3.5729999542236301</v>
      </c>
      <c r="S9" s="13">
        <v>2.8849999904632599</v>
      </c>
      <c r="T9" s="13">
        <v>4.3000001907348597</v>
      </c>
      <c r="U9" s="13">
        <v>5.31599998474121</v>
      </c>
      <c r="V9" s="13">
        <v>8.1000003814697301</v>
      </c>
      <c r="W9" s="13">
        <v>9.2299995422363299</v>
      </c>
      <c r="X9" s="13">
        <v>13.3420000076294</v>
      </c>
      <c r="Y9" s="13">
        <v>48.055999755859403</v>
      </c>
      <c r="Z9" s="13">
        <v>53.400001525878899</v>
      </c>
      <c r="AA9" s="13">
        <v>48.5</v>
      </c>
      <c r="AB9" s="13">
        <v>91.099998474121094</v>
      </c>
      <c r="AC9" s="14">
        <v>88.199996948242202</v>
      </c>
      <c r="AD9" s="16">
        <v>-3.1833167666876702E-2</v>
      </c>
      <c r="AE9" s="16">
        <v>0.40777184566665697</v>
      </c>
      <c r="AF9" s="16">
        <v>6.3407320430147907E-2</v>
      </c>
      <c r="AG9" s="17">
        <v>26000</v>
      </c>
      <c r="AH9" s="18">
        <v>7.3097010657609499E-2</v>
      </c>
      <c r="AI9" s="17">
        <v>294.78459069853898</v>
      </c>
    </row>
    <row r="10" spans="1:35" s="9" customFormat="1" ht="12" customHeight="1" x14ac:dyDescent="0.4">
      <c r="A10" s="2" t="s">
        <v>14</v>
      </c>
      <c r="B10" s="13">
        <v>34.386001586914098</v>
      </c>
      <c r="C10" s="13">
        <v>40.411998748779297</v>
      </c>
      <c r="D10" s="13">
        <v>47.980998992919901</v>
      </c>
      <c r="E10" s="13">
        <v>43.4609985351563</v>
      </c>
      <c r="F10" s="13">
        <v>27.780000686645501</v>
      </c>
      <c r="G10" s="13">
        <v>30.329999923706101</v>
      </c>
      <c r="H10" s="13">
        <v>21.441999435424801</v>
      </c>
      <c r="I10" s="13">
        <v>13.8850002288818</v>
      </c>
      <c r="J10" s="13">
        <v>8.7299995422363299</v>
      </c>
      <c r="K10" s="13">
        <v>14.769000053405801</v>
      </c>
      <c r="L10" s="13">
        <v>12.3570003509522</v>
      </c>
      <c r="M10" s="13">
        <v>11.7729997634888</v>
      </c>
      <c r="N10" s="13">
        <v>9.8999996185302699</v>
      </c>
      <c r="O10" s="13">
        <v>7.2290000915527299</v>
      </c>
      <c r="P10" s="13">
        <v>5.1050000190734899</v>
      </c>
      <c r="Q10" s="13">
        <v>6.6279997825622603</v>
      </c>
      <c r="R10" s="13">
        <v>7.34800004959106</v>
      </c>
      <c r="S10" s="13">
        <v>7.5199999809265101</v>
      </c>
      <c r="T10" s="13">
        <v>7.0240001678466797</v>
      </c>
      <c r="U10" s="13">
        <v>9.1599998474121094</v>
      </c>
      <c r="V10" s="13">
        <v>6.5240001678466797</v>
      </c>
      <c r="W10" s="13">
        <v>3.83899998664856</v>
      </c>
      <c r="X10" s="13">
        <v>1.74600005149841</v>
      </c>
      <c r="Y10" s="13">
        <v>4.1300001144409197</v>
      </c>
      <c r="Z10" s="13">
        <v>1.5909999608993499</v>
      </c>
      <c r="AA10" s="13">
        <v>1.4609999656677299</v>
      </c>
      <c r="AB10" s="13">
        <v>1.7779999971389799</v>
      </c>
      <c r="AC10" s="14">
        <v>1.7259999513626101</v>
      </c>
      <c r="AD10" s="15">
        <v>-2.9246370000023399E-2</v>
      </c>
      <c r="AE10" s="16">
        <v>-0.13685791192011301</v>
      </c>
      <c r="AF10" s="16">
        <v>1.24082806989995E-3</v>
      </c>
      <c r="AG10" s="17">
        <v>3100</v>
      </c>
      <c r="AH10" s="18">
        <v>8.7154128091765197E-3</v>
      </c>
      <c r="AI10" s="17">
        <v>1796.0603055363199</v>
      </c>
    </row>
    <row r="11" spans="1:35" s="9" customFormat="1" ht="12" customHeight="1" x14ac:dyDescent="0.4">
      <c r="A11" s="2" t="s">
        <v>15</v>
      </c>
      <c r="B11" s="13">
        <v>3.0190000534057599</v>
      </c>
      <c r="C11" s="13">
        <v>3.2829999923706001</v>
      </c>
      <c r="D11" s="13">
        <v>5.125</v>
      </c>
      <c r="E11" s="13">
        <v>5.8889999389648402</v>
      </c>
      <c r="F11" s="13">
        <v>4.0069999694824201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0.30000001192092901</v>
      </c>
      <c r="Y11" s="13">
        <v>104</v>
      </c>
      <c r="Z11" s="13">
        <v>153</v>
      </c>
      <c r="AA11" s="13">
        <v>12</v>
      </c>
      <c r="AB11" s="13">
        <v>72</v>
      </c>
      <c r="AC11" s="14">
        <v>163</v>
      </c>
      <c r="AD11" s="15">
        <v>1.2638888888888899</v>
      </c>
      <c r="AE11" s="15" t="s">
        <v>16</v>
      </c>
      <c r="AF11" s="16">
        <v>0.11718133319413999</v>
      </c>
      <c r="AG11" s="17">
        <v>25000</v>
      </c>
      <c r="AH11" s="18">
        <v>7.0285587170778402E-2</v>
      </c>
      <c r="AI11" s="17">
        <v>153.37423312883399</v>
      </c>
    </row>
    <row r="12" spans="1:35" s="9" customFormat="1" ht="12" customHeight="1" x14ac:dyDescent="0.4">
      <c r="A12" s="2" t="s">
        <v>17</v>
      </c>
      <c r="B12" s="13">
        <v>2.5580000877380402</v>
      </c>
      <c r="C12" s="13">
        <v>7.0650000572204599</v>
      </c>
      <c r="D12" s="13">
        <v>7.7129998207092303</v>
      </c>
      <c r="E12" s="13">
        <v>8.2709999084472692</v>
      </c>
      <c r="F12" s="13">
        <v>7.3390002250671396</v>
      </c>
      <c r="G12" s="13">
        <v>8.3920001983642596</v>
      </c>
      <c r="H12" s="13">
        <v>9.0699996948242205</v>
      </c>
      <c r="I12" s="13">
        <v>8.6000003814697301</v>
      </c>
      <c r="J12" s="13">
        <v>1</v>
      </c>
      <c r="K12" s="13">
        <v>6</v>
      </c>
      <c r="L12" s="13">
        <v>9</v>
      </c>
      <c r="M12" s="13">
        <v>9</v>
      </c>
      <c r="N12" s="13">
        <v>3</v>
      </c>
      <c r="O12" s="13">
        <v>4.0999999046325701</v>
      </c>
      <c r="P12" s="13">
        <v>4.5619997978210396</v>
      </c>
      <c r="Q12" s="13">
        <v>6.2699999809265101</v>
      </c>
      <c r="R12" s="13">
        <v>7.7890000343322798</v>
      </c>
      <c r="S12" s="13">
        <v>6.9920001029968297</v>
      </c>
      <c r="T12" s="13">
        <v>6.2069997787475604</v>
      </c>
      <c r="U12" s="13">
        <v>8.2659997940063494</v>
      </c>
      <c r="V12" s="13">
        <v>9.1850004196166992</v>
      </c>
      <c r="W12" s="13">
        <v>9.6000003814697301</v>
      </c>
      <c r="X12" s="13">
        <v>9.6000003814697301</v>
      </c>
      <c r="Y12" s="13">
        <v>12</v>
      </c>
      <c r="Z12" s="13">
        <v>9.7799997329711896</v>
      </c>
      <c r="AA12" s="13">
        <v>5.5489997863769496</v>
      </c>
      <c r="AB12" s="13">
        <v>6.2930002212524396</v>
      </c>
      <c r="AC12" s="14">
        <v>10.3800001144409</v>
      </c>
      <c r="AD12" s="15">
        <v>0.64945173200313</v>
      </c>
      <c r="AE12" s="15">
        <v>4.0302382781983503E-2</v>
      </c>
      <c r="AF12" s="16">
        <v>7.4622224046963998E-3</v>
      </c>
      <c r="AG12" s="17">
        <v>600</v>
      </c>
      <c r="AH12" s="18">
        <v>1.68685409209868E-3</v>
      </c>
      <c r="AI12" s="17">
        <v>57.803467570801402</v>
      </c>
    </row>
    <row r="13" spans="1:35" s="9" customFormat="1" ht="12" customHeight="1" x14ac:dyDescent="0.4">
      <c r="A13" s="2" t="s">
        <v>18</v>
      </c>
      <c r="B13" s="13">
        <v>13.699999809265099</v>
      </c>
      <c r="C13" s="13">
        <v>13.9280004501343</v>
      </c>
      <c r="D13" s="13">
        <v>14.2749996185303</v>
      </c>
      <c r="E13" s="13">
        <v>6</v>
      </c>
      <c r="F13" s="13">
        <v>15.670000076294</v>
      </c>
      <c r="G13" s="13">
        <v>20.125</v>
      </c>
      <c r="H13" s="13">
        <v>16.5629997253418</v>
      </c>
      <c r="I13" s="13">
        <v>14.241000175476101</v>
      </c>
      <c r="J13" s="13">
        <v>12.7799997329712</v>
      </c>
      <c r="K13" s="13">
        <v>13.550000190734901</v>
      </c>
      <c r="L13" s="13">
        <v>14</v>
      </c>
      <c r="M13" s="13">
        <v>14</v>
      </c>
      <c r="N13" s="13">
        <v>14</v>
      </c>
      <c r="O13" s="13">
        <v>14</v>
      </c>
      <c r="P13" s="13">
        <v>14</v>
      </c>
      <c r="Q13" s="13">
        <v>7.6999998092651403</v>
      </c>
      <c r="R13" s="13">
        <v>20.7000007629394</v>
      </c>
      <c r="S13" s="13">
        <v>14.300000190734901</v>
      </c>
      <c r="T13" s="13">
        <v>20.2000007629394</v>
      </c>
      <c r="U13" s="13">
        <v>17.600000381469702</v>
      </c>
      <c r="V13" s="13">
        <v>15.8999996185303</v>
      </c>
      <c r="W13" s="13">
        <v>19.399999618530298</v>
      </c>
      <c r="X13" s="13">
        <v>19.5</v>
      </c>
      <c r="Y13" s="13">
        <v>11.8999996185303</v>
      </c>
      <c r="Z13" s="13">
        <v>17.5</v>
      </c>
      <c r="AA13" s="13">
        <v>12.8999996185303</v>
      </c>
      <c r="AB13" s="13">
        <v>15.285616874694799</v>
      </c>
      <c r="AC13" s="14">
        <v>14.3225345611572</v>
      </c>
      <c r="AD13" s="16">
        <v>-6.3005786513723502E-2</v>
      </c>
      <c r="AE13" s="16">
        <v>1.5747137342314601E-4</v>
      </c>
      <c r="AF13" s="16">
        <v>1.0296525733714999E-2</v>
      </c>
      <c r="AG13" s="17">
        <v>25661</v>
      </c>
      <c r="AH13" s="18">
        <v>7.2143938095573706E-2</v>
      </c>
      <c r="AI13" s="17">
        <v>1791.6521611749299</v>
      </c>
    </row>
    <row r="14" spans="1:35" s="9" customFormat="1" ht="12" customHeight="1" x14ac:dyDescent="0.4">
      <c r="A14" s="2" t="s">
        <v>19</v>
      </c>
      <c r="B14" s="13">
        <v>4.8249998092651403</v>
      </c>
      <c r="C14" s="13">
        <v>5.6449999809265101</v>
      </c>
      <c r="D14" s="13">
        <v>5.4000000953674299</v>
      </c>
      <c r="E14" s="13">
        <v>5.9099998474121103</v>
      </c>
      <c r="F14" s="13">
        <v>4.5920000076293999</v>
      </c>
      <c r="G14" s="13">
        <v>5.90199995040894</v>
      </c>
      <c r="H14" s="13">
        <v>6.58500003814697</v>
      </c>
      <c r="I14" s="13">
        <v>3.6189999580383301</v>
      </c>
      <c r="J14" s="13">
        <v>3.3870000839233398</v>
      </c>
      <c r="K14" s="13">
        <v>5.3740000724792498</v>
      </c>
      <c r="L14" s="13">
        <v>4.3699998855590803</v>
      </c>
      <c r="M14" s="13">
        <v>5.7560000419616699</v>
      </c>
      <c r="N14" s="13">
        <v>9.5930004119872994</v>
      </c>
      <c r="O14" s="13">
        <v>6.6149997711181596</v>
      </c>
      <c r="P14" s="13">
        <v>3.1710000038146999</v>
      </c>
      <c r="Q14" s="13">
        <v>3.43700003623962</v>
      </c>
      <c r="R14" s="13">
        <v>3.3570001125335698</v>
      </c>
      <c r="S14" s="13">
        <v>4.1729998588562003</v>
      </c>
      <c r="T14" s="13">
        <v>3.1429998874664302</v>
      </c>
      <c r="U14" s="13">
        <v>4</v>
      </c>
      <c r="V14" s="13">
        <v>4.2119998931884801</v>
      </c>
      <c r="W14" s="13">
        <v>4</v>
      </c>
      <c r="X14" s="13">
        <v>3.5</v>
      </c>
      <c r="Y14" s="13">
        <v>4</v>
      </c>
      <c r="Z14" s="13">
        <v>4</v>
      </c>
      <c r="AA14" s="13">
        <v>4</v>
      </c>
      <c r="AB14" s="13">
        <v>3</v>
      </c>
      <c r="AC14" s="14">
        <v>3</v>
      </c>
      <c r="AD14" s="15">
        <v>0</v>
      </c>
      <c r="AE14" s="16">
        <v>-3.2463654051342897E-2</v>
      </c>
      <c r="AF14" s="16">
        <v>2.1567116538798799E-3</v>
      </c>
      <c r="AG14" s="17">
        <v>1500</v>
      </c>
      <c r="AH14" s="19">
        <v>4.2171352302466996E-3</v>
      </c>
      <c r="AI14" s="17">
        <v>500</v>
      </c>
    </row>
    <row r="15" spans="1:35" s="9" customFormat="1" ht="12" customHeight="1" x14ac:dyDescent="0.4">
      <c r="A15" s="2" t="s">
        <v>20</v>
      </c>
      <c r="B15" s="13">
        <v>5</v>
      </c>
      <c r="C15" s="13">
        <v>5</v>
      </c>
      <c r="D15" s="13">
        <v>5</v>
      </c>
      <c r="E15" s="13">
        <v>5</v>
      </c>
      <c r="F15" s="13">
        <v>5</v>
      </c>
      <c r="G15" s="13">
        <v>0</v>
      </c>
      <c r="H15" s="13">
        <v>0</v>
      </c>
      <c r="I15" s="13">
        <v>0</v>
      </c>
      <c r="J15" s="13">
        <v>0</v>
      </c>
      <c r="K15" s="13">
        <v>2.8000000864267301E-2</v>
      </c>
      <c r="L15" s="13">
        <v>0</v>
      </c>
      <c r="M15" s="13">
        <v>0</v>
      </c>
      <c r="N15" s="13">
        <v>0</v>
      </c>
      <c r="O15" s="13">
        <v>3.2360000610351598</v>
      </c>
      <c r="P15" s="13">
        <v>2.4000000953674299</v>
      </c>
      <c r="Q15" s="13">
        <v>0</v>
      </c>
      <c r="R15" s="13">
        <v>5.25</v>
      </c>
      <c r="S15" s="13">
        <v>31.5</v>
      </c>
      <c r="T15" s="13">
        <v>28.7399997711182</v>
      </c>
      <c r="U15" s="13">
        <v>3.8499999046325701</v>
      </c>
      <c r="V15" s="13">
        <v>0</v>
      </c>
      <c r="W15" s="13">
        <v>0</v>
      </c>
      <c r="X15" s="13">
        <v>0</v>
      </c>
      <c r="Y15" s="13">
        <v>16.752000808715799</v>
      </c>
      <c r="Z15" s="13">
        <v>9.9899997711181605</v>
      </c>
      <c r="AA15" s="13">
        <v>15.204999923706</v>
      </c>
      <c r="AB15" s="13">
        <v>28.336000442504901</v>
      </c>
      <c r="AC15" s="14">
        <v>28.336000442504901</v>
      </c>
      <c r="AD15" s="15">
        <v>0</v>
      </c>
      <c r="AE15" s="16">
        <v>-1.0529616259466801E-2</v>
      </c>
      <c r="AF15" s="16">
        <v>2.0370860792898501E-2</v>
      </c>
      <c r="AG15" s="17">
        <v>90000</v>
      </c>
      <c r="AH15" s="19">
        <v>0.253028113814802</v>
      </c>
      <c r="AI15" s="17">
        <v>3176.1716048323201</v>
      </c>
    </row>
    <row r="16" spans="1:35" s="9" customFormat="1" ht="12" customHeight="1" x14ac:dyDescent="0.4">
      <c r="A16" s="2" t="s">
        <v>21</v>
      </c>
      <c r="B16" s="13">
        <v>8.7569999694824201</v>
      </c>
      <c r="C16" s="13">
        <v>5.3670001029968297</v>
      </c>
      <c r="D16" s="13">
        <v>4.2890000343322798</v>
      </c>
      <c r="E16" s="13">
        <v>5.1040000915527299</v>
      </c>
      <c r="F16" s="13">
        <v>7.4609999656677202</v>
      </c>
      <c r="G16" s="13">
        <v>7.4310002326965297</v>
      </c>
      <c r="H16" s="13">
        <v>6.4000000953674299</v>
      </c>
      <c r="I16" s="13">
        <v>9.3999996185302699</v>
      </c>
      <c r="J16" s="13">
        <v>11</v>
      </c>
      <c r="K16" s="13">
        <v>10.8999996185303</v>
      </c>
      <c r="L16" s="13">
        <v>10.3999996185303</v>
      </c>
      <c r="M16" s="13">
        <v>5.8000001907348597</v>
      </c>
      <c r="N16" s="13">
        <v>10.199999809265099</v>
      </c>
      <c r="O16" s="13">
        <v>10.699999809265099</v>
      </c>
      <c r="P16" s="13">
        <v>2.7000000476837198</v>
      </c>
      <c r="Q16" s="13">
        <v>0</v>
      </c>
      <c r="R16" s="13">
        <v>0.89999997615814198</v>
      </c>
      <c r="S16" s="13">
        <v>7</v>
      </c>
      <c r="T16" s="13">
        <v>2</v>
      </c>
      <c r="U16" s="13">
        <v>8</v>
      </c>
      <c r="V16" s="13">
        <v>7.9000000953674299</v>
      </c>
      <c r="W16" s="13">
        <v>6.0999999046325701</v>
      </c>
      <c r="X16" s="13">
        <v>13.8999996185303</v>
      </c>
      <c r="Y16" s="13">
        <v>12.199999809265099</v>
      </c>
      <c r="Z16" s="13">
        <v>1.5</v>
      </c>
      <c r="AA16" s="13">
        <v>4.1007452011108398</v>
      </c>
      <c r="AB16" s="13">
        <v>3.1841781139373802</v>
      </c>
      <c r="AC16" s="14">
        <v>3</v>
      </c>
      <c r="AD16" s="15">
        <v>-5.7841649350963503E-2</v>
      </c>
      <c r="AE16" s="16">
        <v>-8.1239487219814097E-2</v>
      </c>
      <c r="AF16" s="16">
        <v>2.1567116538798799E-3</v>
      </c>
      <c r="AG16" s="17">
        <v>13760.7001953125</v>
      </c>
      <c r="AH16" s="19">
        <v>3.8687155724343301E-2</v>
      </c>
      <c r="AI16" s="17">
        <v>4586.9000651041697</v>
      </c>
    </row>
    <row r="17" spans="1:35" s="9" customFormat="1" ht="12" customHeight="1" x14ac:dyDescent="0.4">
      <c r="A17" s="2" t="s">
        <v>22</v>
      </c>
      <c r="B17" s="13">
        <v>100.14999970421199</v>
      </c>
      <c r="C17" s="13">
        <v>103.673999961466</v>
      </c>
      <c r="D17" s="13">
        <v>106.096000183374</v>
      </c>
      <c r="E17" s="13">
        <v>93.163999605923905</v>
      </c>
      <c r="F17" s="13">
        <v>75.0069999285042</v>
      </c>
      <c r="G17" s="13">
        <v>72.785000618547201</v>
      </c>
      <c r="H17" s="13">
        <v>59.651000466197701</v>
      </c>
      <c r="I17" s="13">
        <v>56.378999758511803</v>
      </c>
      <c r="J17" s="13">
        <v>45.5830001272261</v>
      </c>
      <c r="K17" s="13">
        <v>50.0290001742542</v>
      </c>
      <c r="L17" s="13">
        <v>43.334999881684801</v>
      </c>
      <c r="M17" s="13">
        <v>42.515999834984498</v>
      </c>
      <c r="N17" s="13">
        <v>39.3300002329051</v>
      </c>
      <c r="O17" s="13">
        <v>38.516999822109902</v>
      </c>
      <c r="P17" s="13">
        <v>53.961000047624097</v>
      </c>
      <c r="Q17" s="13">
        <v>42.4039999768138</v>
      </c>
      <c r="R17" s="13">
        <v>39.193000018596599</v>
      </c>
      <c r="S17" s="13">
        <v>52.239999994635603</v>
      </c>
      <c r="T17" s="13">
        <v>45.657000198960297</v>
      </c>
      <c r="U17" s="13">
        <v>57.846000283956499</v>
      </c>
      <c r="V17" s="13">
        <v>56.4870000630617</v>
      </c>
      <c r="W17" s="13">
        <v>59.011999994516401</v>
      </c>
      <c r="X17" s="13">
        <v>59.372000068426097</v>
      </c>
      <c r="Y17" s="13">
        <v>56.648000121116603</v>
      </c>
      <c r="Z17" s="13">
        <v>51.094000004231901</v>
      </c>
      <c r="AA17" s="13">
        <v>53.510000057518504</v>
      </c>
      <c r="AB17" s="13">
        <v>53.878000885248198</v>
      </c>
      <c r="AC17" s="14">
        <v>61.778000883758097</v>
      </c>
      <c r="AD17" s="15">
        <v>0.146627563545568</v>
      </c>
      <c r="AE17" s="16">
        <v>1.6911288193698599E-2</v>
      </c>
      <c r="AF17" s="16">
        <v>4.4412444819800799E-2</v>
      </c>
      <c r="AG17" s="17">
        <v>35500</v>
      </c>
      <c r="AH17" s="19">
        <v>9.9805533782505299E-2</v>
      </c>
      <c r="AI17" s="17">
        <v>574.638212505404</v>
      </c>
    </row>
    <row r="18" spans="1:35" s="9" customFormat="1" ht="12" customHeight="1" x14ac:dyDescent="0.4">
      <c r="A18" s="20" t="s">
        <v>23</v>
      </c>
      <c r="B18" s="21">
        <v>587.36700114235305</v>
      </c>
      <c r="C18" s="21">
        <v>564.73500030860305</v>
      </c>
      <c r="D18" s="21">
        <v>697.94799708202504</v>
      </c>
      <c r="E18" s="21">
        <v>639.46499638631894</v>
      </c>
      <c r="F18" s="21">
        <v>650.32199474051595</v>
      </c>
      <c r="G18" s="21">
        <v>836.29100113734603</v>
      </c>
      <c r="H18" s="21">
        <v>773.20400282368098</v>
      </c>
      <c r="I18" s="21">
        <v>929.10599856451199</v>
      </c>
      <c r="J18" s="21">
        <v>990.42599863186501</v>
      </c>
      <c r="K18" s="21">
        <v>1020.9020023495</v>
      </c>
      <c r="L18" s="21">
        <v>1049.0280001983101</v>
      </c>
      <c r="M18" s="21">
        <v>1080.1889992169999</v>
      </c>
      <c r="N18" s="21">
        <v>1167.3500054590399</v>
      </c>
      <c r="O18" s="21">
        <v>964.585997682065</v>
      </c>
      <c r="P18" s="21">
        <v>738.385999284685</v>
      </c>
      <c r="Q18" s="21">
        <v>998.28299658745505</v>
      </c>
      <c r="R18" s="21">
        <v>1171.63700896501</v>
      </c>
      <c r="S18" s="21">
        <v>1193.45500133932</v>
      </c>
      <c r="T18" s="21">
        <v>1125.56899727881</v>
      </c>
      <c r="U18" s="21">
        <v>1127.7759991586199</v>
      </c>
      <c r="V18" s="21">
        <v>1072.9759922772701</v>
      </c>
      <c r="W18" s="21">
        <v>956.20599713921501</v>
      </c>
      <c r="X18" s="21">
        <v>886.39900389313698</v>
      </c>
      <c r="Y18" s="21">
        <v>1113.14400041103</v>
      </c>
      <c r="Z18" s="21">
        <v>1139.39700081199</v>
      </c>
      <c r="AA18" s="21">
        <v>1053.64474422485</v>
      </c>
      <c r="AB18" s="21">
        <v>1259.1187949478599</v>
      </c>
      <c r="AC18" s="21">
        <v>1391.0065328404301</v>
      </c>
      <c r="AD18" s="22">
        <v>0.104746064010607</v>
      </c>
      <c r="AE18" s="23">
        <v>1.54354290560683E-2</v>
      </c>
      <c r="AF18" s="24">
        <v>1</v>
      </c>
      <c r="AG18" s="25">
        <v>355691.70019531198</v>
      </c>
      <c r="AH18" s="24">
        <v>1</v>
      </c>
      <c r="AI18" s="25">
        <v>255.708144999859</v>
      </c>
    </row>
    <row r="19" spans="1:35" s="9" customFormat="1" ht="12" customHeight="1" x14ac:dyDescent="0.4">
      <c r="A19" s="26" t="s">
        <v>24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7"/>
      <c r="Q19" s="27"/>
      <c r="R19" s="27"/>
      <c r="S19" s="27"/>
      <c r="T19" s="27"/>
      <c r="U19" s="28"/>
      <c r="V19" s="28"/>
      <c r="W19" s="27"/>
      <c r="X19" s="27"/>
      <c r="Y19" s="27"/>
      <c r="Z19" s="27"/>
      <c r="AA19" s="27"/>
      <c r="AB19" s="3"/>
      <c r="AC19" s="3"/>
      <c r="AD19" s="2"/>
      <c r="AE19" s="2"/>
      <c r="AF19" s="2"/>
      <c r="AG19" s="2"/>
      <c r="AH19" s="2"/>
      <c r="AI19" s="29"/>
    </row>
    <row r="20" spans="1:35" s="9" customFormat="1" ht="12" customHeight="1" x14ac:dyDescent="0.4">
      <c r="A20" s="30" t="s">
        <v>25</v>
      </c>
      <c r="AB20" s="31"/>
      <c r="AC20" s="31"/>
    </row>
    <row r="21" spans="1:35" s="9" customFormat="1" ht="12" customHeight="1" x14ac:dyDescent="0.4">
      <c r="A21" s="30" t="s">
        <v>26</v>
      </c>
      <c r="AB21" s="31"/>
      <c r="AC21" s="31"/>
    </row>
    <row r="22" spans="1:35" s="9" customFormat="1" ht="12" customHeight="1" x14ac:dyDescent="0.4">
      <c r="A22" s="30" t="s">
        <v>27</v>
      </c>
      <c r="AB22" s="31"/>
      <c r="AC22" s="31"/>
    </row>
  </sheetData>
  <mergeCells count="1">
    <mergeCell ref="AD2:AE2"/>
  </mergeCells>
  <phoneticPr fontId="3" type="noConversion"/>
  <conditionalFormatting sqref="AD18">
    <cfRule type="cellIs" dxfId="3" priority="3" operator="lessThanOrEqual">
      <formula>0</formula>
    </cfRule>
    <cfRule type="cellIs" dxfId="2" priority="4" operator="greaterThan">
      <formula>0</formula>
    </cfRule>
  </conditionalFormatting>
  <conditionalFormatting sqref="AD4:AF17">
    <cfRule type="cellIs" dxfId="1" priority="1" operator="lessThanOr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Graphite Production-Reserves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</dc:creator>
  <cp:lastModifiedBy>Hao</cp:lastModifiedBy>
  <dcterms:created xsi:type="dcterms:W3CDTF">2023-08-19T18:48:34Z</dcterms:created>
  <dcterms:modified xsi:type="dcterms:W3CDTF">2023-08-19T18:48:34Z</dcterms:modified>
</cp:coreProperties>
</file>