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817" windowHeight="11040" firstSheet="12" activeTab="22"/>
  </bookViews>
  <sheets>
    <sheet name="2000" sheetId="33" r:id="rId1"/>
    <sheet name="2001" sheetId="32" r:id="rId2"/>
    <sheet name="2002" sheetId="31" r:id="rId3"/>
    <sheet name="2003" sheetId="6" r:id="rId4"/>
    <sheet name="2004" sheetId="15" r:id="rId5"/>
    <sheet name="2005" sheetId="5" r:id="rId6"/>
    <sheet name="2006" sheetId="2" r:id="rId7"/>
    <sheet name="2007" sheetId="11" r:id="rId8"/>
    <sheet name="2008" sheetId="22" r:id="rId9"/>
    <sheet name="2009" sheetId="10" r:id="rId10"/>
    <sheet name="2010" sheetId="23" r:id="rId11"/>
    <sheet name="2011" sheetId="24" r:id="rId12"/>
    <sheet name="2012" sheetId="13" r:id="rId13"/>
    <sheet name="2013" sheetId="25" r:id="rId14"/>
    <sheet name="2014" sheetId="26" r:id="rId15"/>
    <sheet name="2015" sheetId="27" r:id="rId16"/>
    <sheet name="2016" sheetId="28" r:id="rId17"/>
    <sheet name="2017" sheetId="29" r:id="rId18"/>
    <sheet name="2018" sheetId="8" r:id="rId19"/>
    <sheet name="2019" sheetId="30" r:id="rId20"/>
    <sheet name="2020" sheetId="7" r:id="rId21"/>
    <sheet name="2021" sheetId="16" r:id="rId22"/>
    <sheet name="2022" sheetId="3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\I" localSheetId="1">#REF!</definedName>
    <definedName name="\I" localSheetId="3">#REF!</definedName>
    <definedName name="\I" localSheetId="4">#REF!</definedName>
    <definedName name="\I" localSheetId="5">#REF!</definedName>
    <definedName name="\I" localSheetId="7">#REF!</definedName>
    <definedName name="\I" localSheetId="9">#REF!</definedName>
    <definedName name="\I" localSheetId="10">#REF!</definedName>
    <definedName name="\I" localSheetId="12">#REF!</definedName>
    <definedName name="\I" localSheetId="18">#REF!</definedName>
    <definedName name="\I" localSheetId="19">#REF!</definedName>
    <definedName name="\I" localSheetId="20">#REF!</definedName>
    <definedName name="\I">#REF!</definedName>
    <definedName name="\P" localSheetId="1">#REF!</definedName>
    <definedName name="\P" localSheetId="3">#REF!</definedName>
    <definedName name="\P" localSheetId="4">#REF!</definedName>
    <definedName name="\P" localSheetId="5">#REF!</definedName>
    <definedName name="\P" localSheetId="7">#REF!</definedName>
    <definedName name="\P" localSheetId="9">#REF!</definedName>
    <definedName name="\P" localSheetId="10">#REF!</definedName>
    <definedName name="\P" localSheetId="12">#REF!</definedName>
    <definedName name="\P" localSheetId="18">#REF!</definedName>
    <definedName name="\P" localSheetId="19">#REF!</definedName>
    <definedName name="\P" localSheetId="20">#REF!</definedName>
    <definedName name="\P">#REF!</definedName>
    <definedName name="aa" localSheetId="3">'[1]Oil Consumption – barrels'!#REF!</definedName>
    <definedName name="aa" localSheetId="4">'[2]Oil Consumption – barrels'!#REF!</definedName>
    <definedName name="aa" localSheetId="5">'[3]Oil Consumption – barrels'!#REF!</definedName>
    <definedName name="aa" localSheetId="7">'[4]Oil Consumption – barrels'!#REF!</definedName>
    <definedName name="aa" localSheetId="9">'[5]Oil Consumption – barrels'!#REF!</definedName>
    <definedName name="aa" localSheetId="10">'[6]Oil Consumption – barrels'!#REF!</definedName>
    <definedName name="aa" localSheetId="12">'[7]Oil Consumption – barrels'!#REF!</definedName>
    <definedName name="aa" localSheetId="18">'[8]Oil Consumption - Barrels'!#REF!</definedName>
    <definedName name="aa" localSheetId="19">'[9]Oil Consumption - Barrels'!#REF!</definedName>
    <definedName name="aa" localSheetId="20">'[10]Oil Consumption - Barrels'!#REF!</definedName>
    <definedName name="aa">'[11]Oil Consumption – barrels'!#REF!</definedName>
    <definedName name="bookmark63" localSheetId="11">'2011'!$A$1</definedName>
    <definedName name="bookmark71" localSheetId="16">'2016'!#REF!</definedName>
    <definedName name="bookmark75" localSheetId="8">'2008'!$A$1</definedName>
    <definedName name="bookmark81" localSheetId="17">'2017'!#REF!</definedName>
    <definedName name="bookmark87" localSheetId="14">'2014'!#REF!</definedName>
    <definedName name="bookmark91" localSheetId="15">'2015'!#REF!</definedName>
    <definedName name="INIT" localSheetId="1">#REF!</definedName>
    <definedName name="INIT" localSheetId="3">#REF!</definedName>
    <definedName name="INIT" localSheetId="4">#REF!</definedName>
    <definedName name="INIT" localSheetId="5">#REF!</definedName>
    <definedName name="INIT" localSheetId="7">#REF!</definedName>
    <definedName name="INIT" localSheetId="9">#REF!</definedName>
    <definedName name="INIT" localSheetId="10">#REF!</definedName>
    <definedName name="INIT" localSheetId="12">#REF!</definedName>
    <definedName name="INIT" localSheetId="18">#REF!</definedName>
    <definedName name="INIT" localSheetId="19">#REF!</definedName>
    <definedName name="INIT" localSheetId="20">#REF!</definedName>
    <definedName name="INIT">#REF!</definedName>
    <definedName name="LEAP" localSheetId="1">#REF!</definedName>
    <definedName name="LEAP" localSheetId="3">#REF!</definedName>
    <definedName name="LEAP" localSheetId="4">#REF!</definedName>
    <definedName name="LEAP" localSheetId="5">#REF!</definedName>
    <definedName name="LEAP" localSheetId="7">#REF!</definedName>
    <definedName name="LEAP" localSheetId="9">#REF!</definedName>
    <definedName name="LEAP" localSheetId="10">#REF!</definedName>
    <definedName name="LEAP" localSheetId="12">#REF!</definedName>
    <definedName name="LEAP" localSheetId="18">#REF!</definedName>
    <definedName name="LEAP" localSheetId="20">#REF!</definedName>
    <definedName name="LEAP">#REF!</definedName>
    <definedName name="NONLEAP" localSheetId="1">#REF!</definedName>
    <definedName name="NONLEAP" localSheetId="3">#REF!</definedName>
    <definedName name="NONLEAP" localSheetId="4">#REF!</definedName>
    <definedName name="NONLEAP" localSheetId="5">#REF!</definedName>
    <definedName name="NONLEAP" localSheetId="7">#REF!</definedName>
    <definedName name="NONLEAP" localSheetId="9">#REF!</definedName>
    <definedName name="NONLEAP" localSheetId="10">#REF!</definedName>
    <definedName name="NONLEAP" localSheetId="12">#REF!</definedName>
    <definedName name="NONLEAP" localSheetId="18">#REF!</definedName>
    <definedName name="NONLEAP" localSheetId="20">#REF!</definedName>
    <definedName name="NONLEAP">#REF!</definedName>
    <definedName name="Print1" localSheetId="1">#REF!</definedName>
    <definedName name="Print1" localSheetId="3">#REF!</definedName>
    <definedName name="Print1" localSheetId="4">#REF!</definedName>
    <definedName name="Print1" localSheetId="5">#REF!</definedName>
    <definedName name="Print1" localSheetId="7">#REF!</definedName>
    <definedName name="Print1" localSheetId="9">#REF!</definedName>
    <definedName name="Print1" localSheetId="10">#REF!</definedName>
    <definedName name="Print1" localSheetId="12">#REF!</definedName>
    <definedName name="Print1" localSheetId="18">#REF!</definedName>
    <definedName name="Print1" localSheetId="20">#REF!</definedName>
    <definedName name="Print1">#REF!</definedName>
    <definedName name="rngPath" localSheetId="21">#REF!</definedName>
    <definedName name="rngPath">#REF!</definedName>
    <definedName name="rngTimeData" localSheetId="21">#REF!</definedName>
    <definedName name="rngTimeData">#REF!</definedName>
    <definedName name="rngTimeLinks" localSheetId="21">#REF!</definedName>
    <definedName name="rngTimeLinks">#REF!</definedName>
  </definedNames>
  <calcPr calcId="144525"/>
</workbook>
</file>

<file path=xl/sharedStrings.xml><?xml version="1.0" encoding="utf-8"?>
<sst xmlns="http://schemas.openxmlformats.org/spreadsheetml/2006/main" count="12427" uniqueCount="61">
  <si>
    <t>Oil-Inter-area-movements(Thousand-barrels-daily ,2000)From↓to→</t>
  </si>
  <si>
    <t>USA</t>
  </si>
  <si>
    <t>Canada</t>
  </si>
  <si>
    <t>Mexico</t>
  </si>
  <si>
    <t>S.&amp; C.America</t>
  </si>
  <si>
    <t>Europe</t>
  </si>
  <si>
    <t>Western Europe</t>
  </si>
  <si>
    <t>Russian/Former Soviet Union</t>
  </si>
  <si>
    <t>Central Europe</t>
  </si>
  <si>
    <t>Middle East</t>
  </si>
  <si>
    <t>Iraq</t>
  </si>
  <si>
    <t>Kuwait</t>
  </si>
  <si>
    <t>Saudi Arabia</t>
  </si>
  <si>
    <t>UAE</t>
  </si>
  <si>
    <t>Other Middle East</t>
  </si>
  <si>
    <t>North Africa</t>
  </si>
  <si>
    <t>West Africa</t>
  </si>
  <si>
    <t>East &amp; Southern Africa</t>
  </si>
  <si>
    <t>Other CIS</t>
  </si>
  <si>
    <t>Africa</t>
  </si>
  <si>
    <t>Australasia</t>
  </si>
  <si>
    <t>China</t>
  </si>
  <si>
    <t>India</t>
  </si>
  <si>
    <t>Japan</t>
  </si>
  <si>
    <t>Singapore</t>
  </si>
  <si>
    <t>Other Asia Pacific Pacific</t>
  </si>
  <si>
    <t>Rest of World</t>
  </si>
  <si>
    <t>Unidentified *</t>
  </si>
  <si>
    <t>Total</t>
  </si>
  <si>
    <t>n/a</t>
  </si>
  <si>
    <t>TOTAL IMPORTS</t>
  </si>
  <si>
    <t xml:space="preserve"> * Includes changes in the quantity of oil in transit, movements not otherwise shown, unidentified military use, etc.</t>
  </si>
  <si>
    <t>‡  Less than0.5.</t>
  </si>
  <si>
    <t>†  Less than0.05.</t>
  </si>
  <si>
    <t>Notes: Does not include biofuels trade.Bunker fuel use is not included as exports.Intra0area movements (for example, between countries within Europe) are excluded.</t>
  </si>
  <si>
    <t>Crude imports and exports include condensates.</t>
  </si>
  <si>
    <t>Oil-Inter-area-movements(Thousand-barrels-daily ,2001)From↓to→</t>
  </si>
  <si>
    <t>Oil-Inter-area-movements(Thousand-barrels-daily ,2002)From↓to→</t>
  </si>
  <si>
    <t>Oil-Inter-area-movements(Thousand-barrels-daily ,2003)From↓to→</t>
  </si>
  <si>
    <t>Oil-Inter-area-movements(Thousand-barrels-daily ,2004)From↓to→</t>
  </si>
  <si>
    <t>Oil-Inter-area-movements(Thousand-barrels-daily ,2005)From↓to→</t>
  </si>
  <si>
    <t>Oil-Inter-area-movements(Thousand-barrels-daily ,2006)From↓to→</t>
  </si>
  <si>
    <t>Oil-Inter-area-movements(Thousand-barrels-daily ,2007)From↓to→</t>
  </si>
  <si>
    <t>Oil-Inter-area-movements(Thousand-barrels-daily ,2008)From↓to→</t>
  </si>
  <si>
    <t>†</t>
  </si>
  <si>
    <t>Oil-Inter-area-movements(Thousand-barrels-daily ,2009)From↓to→</t>
  </si>
  <si>
    <t xml:space="preserve">‡ </t>
  </si>
  <si>
    <t>Oil-Inter-area-movements(Thousand-barrels-daily ,2010)From↓to→</t>
  </si>
  <si>
    <t>‡</t>
  </si>
  <si>
    <t>Oil-Inter-area-movements(Thousand-barrels-daily ,2011)From↓to→</t>
  </si>
  <si>
    <t>Oil-Inter-area-movements(Thousand-barrels-daily ,2012)From↓to→</t>
  </si>
  <si>
    <t>Oil-Inter-area-movements(Thousand-barrels-daily ,2013)From↓to→</t>
  </si>
  <si>
    <t>Oil-Inter-area-movements(Thousand-barrels-daily ,2014)From↓to→</t>
  </si>
  <si>
    <t>Oil-Inter-area-movements(Product,Million-tonnes,2015)From↓to→</t>
  </si>
  <si>
    <t>Oil-Inter-area-movements(Product,Million-tonnes,2016)From↓to→</t>
  </si>
  <si>
    <t>Oil-Inter-area-movements(Product,Million-tonnes,2017)From↓to→</t>
  </si>
  <si>
    <t>Oil-Inter-area-movements(Product,Million-tonnes,2018)From↓to→</t>
  </si>
  <si>
    <t>Oil-Inter-area-movements(Product,Million-tonnes,2019)From↓to→</t>
  </si>
  <si>
    <t>Oil-Inter-area-movements(Product,Million-tonnes,2020)From↓to→</t>
  </si>
  <si>
    <t>Oil-Inter-area-movements(Product,Million-tonnes,2021)From↓to→</t>
  </si>
  <si>
    <t>Oil-Inter-area-movements(Product,Million-tonnes,2022)From↓to→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</si>
</sst>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.0_-;\-* #,##0.0_-;_-* &quot;-&quot;?_-;_-@_-"/>
    <numFmt numFmtId="177" formatCode="0.0%"/>
    <numFmt numFmtId="178" formatCode="[&gt;0.05]0.0;[=0]\-;&quot;†&quot;"/>
    <numFmt numFmtId="179" formatCode="0.0"/>
  </numFmts>
  <fonts count="38">
    <font>
      <sz val="11"/>
      <color theme="1"/>
      <name val="等线"/>
      <charset val="134"/>
      <scheme val="minor"/>
    </font>
    <font>
      <sz val="10"/>
      <name val="Geneva"/>
      <charset val="134"/>
    </font>
    <font>
      <sz val="11"/>
      <color theme="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sz val="8"/>
      <color theme="1"/>
      <name val="Arial"/>
      <charset val="134"/>
    </font>
    <font>
      <b/>
      <sz val="8"/>
      <name val="Arial"/>
      <charset val="134"/>
    </font>
    <font>
      <b/>
      <sz val="10"/>
      <name val="Geneva"/>
      <charset val="134"/>
    </font>
    <font>
      <b/>
      <sz val="10"/>
      <name val="Arial"/>
      <charset val="134"/>
    </font>
    <font>
      <b/>
      <sz val="10"/>
      <name val="Geneva"/>
      <charset val="134"/>
    </font>
    <font>
      <b/>
      <sz val="8"/>
      <color theme="0"/>
      <name val="Arial"/>
      <charset val="134"/>
    </font>
    <font>
      <sz val="10"/>
      <name val="Arial"/>
      <charset val="134"/>
    </font>
    <font>
      <b/>
      <sz val="8"/>
      <color indexed="8"/>
      <name val="Arial"/>
      <charset val="134"/>
    </font>
    <font>
      <sz val="10"/>
      <name val="Geneva"/>
      <charset val="134"/>
    </font>
    <font>
      <sz val="8"/>
      <color indexed="8"/>
      <name val="Arial"/>
      <charset val="134"/>
    </font>
    <font>
      <b/>
      <sz val="8"/>
      <color indexed="9"/>
      <name val="Arial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9"/>
      <name val="Geneva"/>
      <charset val="134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8"/>
      <color indexed="12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7" fontId="23" fillId="0" borderId="0" applyFont="0" applyFill="0" applyBorder="0" applyAlignment="0" applyProtection="0"/>
    <xf numFmtId="0" fontId="16" fillId="10" borderId="4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0" fillId="0" borderId="0"/>
    <xf numFmtId="0" fontId="20" fillId="12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0" fillId="14" borderId="7" applyNumberFormat="0" applyAlignment="0" applyProtection="0">
      <alignment vertical="center"/>
    </xf>
    <xf numFmtId="0" fontId="31" fillId="14" borderId="3" applyNumberFormat="0" applyAlignment="0" applyProtection="0">
      <alignment vertical="center"/>
    </xf>
    <xf numFmtId="0" fontId="13" fillId="0" borderId="0"/>
    <xf numFmtId="0" fontId="32" fillId="15" borderId="8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0" fillId="0" borderId="0"/>
    <xf numFmtId="0" fontId="34" fillId="0" borderId="10" applyNumberFormat="0" applyFill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4" fillId="0" borderId="0" applyFill="0" applyBorder="0"/>
    <xf numFmtId="0" fontId="17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9" fontId="4" fillId="0" borderId="0" applyFont="0" applyFill="0" applyBorder="0" applyAlignment="0" applyProtection="0"/>
    <xf numFmtId="0" fontId="1" fillId="0" borderId="0"/>
    <xf numFmtId="0" fontId="4" fillId="0" borderId="0" applyFill="0" applyBorder="0"/>
    <xf numFmtId="0" fontId="4" fillId="0" borderId="0" applyFill="0" applyBorder="0"/>
    <xf numFmtId="0" fontId="0" fillId="0" borderId="0"/>
    <xf numFmtId="0" fontId="37" fillId="0" borderId="0" applyNumberFormat="0" applyFill="0" applyBorder="0" applyAlignment="0" applyProtection="0">
      <alignment vertical="top"/>
      <protection locked="0"/>
    </xf>
    <xf numFmtId="43" fontId="23" fillId="0" borderId="0" applyFont="0" applyFill="0" applyBorder="0" applyAlignment="0" applyProtection="0"/>
  </cellStyleXfs>
  <cellXfs count="116">
    <xf numFmtId="0" fontId="0" fillId="0" borderId="0" xfId="0">
      <alignment vertical="center"/>
    </xf>
    <xf numFmtId="176" fontId="1" fillId="2" borderId="1" xfId="55" applyNumberFormat="1" applyFill="1" applyBorder="1"/>
    <xf numFmtId="0" fontId="2" fillId="3" borderId="1" xfId="58" applyFont="1" applyFill="1" applyBorder="1" applyAlignment="1">
      <alignment vertical="center"/>
    </xf>
    <xf numFmtId="0" fontId="2" fillId="2" borderId="1" xfId="58" applyFont="1" applyFill="1" applyBorder="1" applyAlignment="1">
      <alignment vertical="center"/>
    </xf>
    <xf numFmtId="0" fontId="2" fillId="0" borderId="1" xfId="58" applyFont="1" applyBorder="1" applyAlignment="1">
      <alignment vertical="center"/>
    </xf>
    <xf numFmtId="0" fontId="2" fillId="0" borderId="2" xfId="58" applyFont="1" applyBorder="1" applyAlignment="1">
      <alignment vertical="center"/>
    </xf>
    <xf numFmtId="0" fontId="3" fillId="2" borderId="1" xfId="57" applyFont="1" applyFill="1" applyBorder="1" applyAlignment="1">
      <alignment horizontal="left" vertical="top" wrapText="1"/>
    </xf>
    <xf numFmtId="0" fontId="4" fillId="2" borderId="1" xfId="57" applyFill="1" applyBorder="1" applyAlignment="1">
      <alignment horizontal="left" vertical="top" wrapText="1"/>
    </xf>
    <xf numFmtId="0" fontId="4" fillId="0" borderId="1" xfId="57" applyBorder="1" applyAlignment="1">
      <alignment horizontal="left" vertical="top" wrapText="1"/>
    </xf>
    <xf numFmtId="0" fontId="4" fillId="3" borderId="1" xfId="57" applyFill="1" applyBorder="1" applyAlignment="1">
      <alignment horizontal="left" vertical="top" wrapText="1"/>
    </xf>
    <xf numFmtId="176" fontId="4" fillId="2" borderId="1" xfId="28" applyNumberFormat="1" applyFont="1" applyFill="1" applyBorder="1"/>
    <xf numFmtId="176" fontId="2" fillId="0" borderId="1" xfId="58" applyNumberFormat="1" applyFont="1" applyBorder="1" applyAlignment="1">
      <alignment vertical="center"/>
    </xf>
    <xf numFmtId="0" fontId="4" fillId="2" borderId="1" xfId="56" applyFill="1" applyBorder="1"/>
    <xf numFmtId="176" fontId="4" fillId="0" borderId="1" xfId="56" applyNumberFormat="1" applyFill="1" applyBorder="1" applyAlignment="1">
      <alignment vertical="center"/>
    </xf>
    <xf numFmtId="176" fontId="4" fillId="0" borderId="1" xfId="58" applyNumberFormat="1" applyFont="1" applyBorder="1" applyAlignment="1">
      <alignment vertical="center"/>
    </xf>
    <xf numFmtId="176" fontId="4" fillId="2" borderId="1" xfId="57" applyNumberFormat="1" applyFill="1" applyBorder="1"/>
    <xf numFmtId="176" fontId="5" fillId="2" borderId="1" xfId="57" applyNumberFormat="1" applyFont="1" applyFill="1" applyBorder="1"/>
    <xf numFmtId="0" fontId="4" fillId="2" borderId="2" xfId="57" applyFill="1" applyBorder="1" applyAlignment="1">
      <alignment horizontal="left" vertical="top" wrapText="1"/>
    </xf>
    <xf numFmtId="0" fontId="4" fillId="3" borderId="2" xfId="57" applyFill="1" applyBorder="1" applyAlignment="1">
      <alignment horizontal="left" vertical="top" wrapText="1"/>
    </xf>
    <xf numFmtId="176" fontId="2" fillId="0" borderId="2" xfId="58" applyNumberFormat="1" applyFont="1" applyBorder="1" applyAlignment="1">
      <alignment vertical="center"/>
    </xf>
    <xf numFmtId="176" fontId="4" fillId="0" borderId="2" xfId="56" applyNumberFormat="1" applyFill="1" applyBorder="1" applyAlignment="1">
      <alignment vertical="center"/>
    </xf>
    <xf numFmtId="176" fontId="4" fillId="0" borderId="2" xfId="58" applyNumberFormat="1" applyFont="1" applyBorder="1" applyAlignment="1">
      <alignment vertical="center"/>
    </xf>
    <xf numFmtId="176" fontId="6" fillId="0" borderId="1" xfId="58" applyNumberFormat="1" applyFont="1" applyBorder="1" applyAlignment="1">
      <alignment vertical="center"/>
    </xf>
    <xf numFmtId="176" fontId="6" fillId="0" borderId="1" xfId="56" applyNumberFormat="1" applyFont="1" applyBorder="1" applyAlignment="1">
      <alignment vertical="center"/>
    </xf>
    <xf numFmtId="176" fontId="7" fillId="2" borderId="1" xfId="55" applyNumberFormat="1" applyFont="1" applyFill="1" applyBorder="1"/>
    <xf numFmtId="176" fontId="8" fillId="0" borderId="1" xfId="58" applyNumberFormat="1" applyFont="1" applyBorder="1" applyAlignment="1">
      <alignment vertical="center"/>
    </xf>
    <xf numFmtId="176" fontId="2" fillId="3" borderId="1" xfId="58" applyNumberFormat="1" applyFont="1" applyFill="1" applyBorder="1" applyAlignment="1">
      <alignment vertical="center"/>
    </xf>
    <xf numFmtId="176" fontId="4" fillId="0" borderId="1" xfId="56" applyNumberFormat="1" applyBorder="1" applyAlignment="1">
      <alignment vertical="center"/>
    </xf>
    <xf numFmtId="176" fontId="4" fillId="3" borderId="1" xfId="58" applyNumberFormat="1" applyFont="1" applyFill="1" applyBorder="1" applyAlignment="1">
      <alignment vertical="center"/>
    </xf>
    <xf numFmtId="176" fontId="5" fillId="4" borderId="1" xfId="28" applyNumberFormat="1" applyFont="1" applyFill="1" applyBorder="1"/>
    <xf numFmtId="176" fontId="4" fillId="0" borderId="1" xfId="28" applyNumberFormat="1" applyFont="1" applyBorder="1"/>
    <xf numFmtId="176" fontId="4" fillId="3" borderId="1" xfId="33" applyNumberFormat="1" applyFont="1" applyFill="1" applyBorder="1"/>
    <xf numFmtId="176" fontId="4" fillId="0" borderId="1" xfId="33" applyNumberFormat="1" applyFont="1" applyBorder="1"/>
    <xf numFmtId="176" fontId="0" fillId="2" borderId="1" xfId="33" applyNumberFormat="1" applyFill="1" applyBorder="1"/>
    <xf numFmtId="176" fontId="0" fillId="0" borderId="1" xfId="33" applyNumberFormat="1" applyBorder="1"/>
    <xf numFmtId="176" fontId="0" fillId="0" borderId="2" xfId="33" applyNumberFormat="1" applyBorder="1"/>
    <xf numFmtId="176" fontId="6" fillId="0" borderId="1" xfId="33" applyNumberFormat="1" applyFont="1" applyBorder="1"/>
    <xf numFmtId="176" fontId="9" fillId="0" borderId="1" xfId="33" applyNumberFormat="1" applyFont="1" applyBorder="1"/>
    <xf numFmtId="176" fontId="0" fillId="3" borderId="1" xfId="33" applyNumberFormat="1" applyFill="1" applyBorder="1"/>
    <xf numFmtId="176" fontId="4" fillId="0" borderId="1" xfId="56" applyNumberFormat="1" applyFill="1" applyBorder="1"/>
    <xf numFmtId="9" fontId="0" fillId="0" borderId="1" xfId="54" applyFont="1" applyBorder="1"/>
    <xf numFmtId="176" fontId="4" fillId="0" borderId="2" xfId="56" applyNumberFormat="1" applyFill="1" applyBorder="1"/>
    <xf numFmtId="176" fontId="4" fillId="0" borderId="2" xfId="33" applyNumberFormat="1" applyFont="1" applyBorder="1"/>
    <xf numFmtId="176" fontId="6" fillId="0" borderId="1" xfId="56" applyNumberFormat="1" applyFont="1" applyBorder="1"/>
    <xf numFmtId="178" fontId="6" fillId="0" borderId="1" xfId="28" applyNumberFormat="1" applyFont="1" applyBorder="1"/>
    <xf numFmtId="178" fontId="10" fillId="3" borderId="1" xfId="28" applyNumberFormat="1" applyFont="1" applyFill="1" applyBorder="1" applyAlignment="1">
      <alignment horizontal="right"/>
    </xf>
    <xf numFmtId="176" fontId="4" fillId="0" borderId="1" xfId="56" applyNumberFormat="1" applyBorder="1"/>
    <xf numFmtId="176" fontId="4" fillId="3" borderId="1" xfId="22" applyNumberFormat="1" applyFont="1" applyFill="1" applyBorder="1"/>
    <xf numFmtId="176" fontId="4" fillId="0" borderId="1" xfId="22" applyNumberFormat="1" applyFont="1" applyBorder="1"/>
    <xf numFmtId="176" fontId="0" fillId="2" borderId="1" xfId="22" applyNumberFormat="1" applyFill="1" applyBorder="1"/>
    <xf numFmtId="176" fontId="0" fillId="0" borderId="1" xfId="22" applyNumberFormat="1" applyBorder="1"/>
    <xf numFmtId="176" fontId="0" fillId="0" borderId="2" xfId="22" applyNumberFormat="1" applyBorder="1"/>
    <xf numFmtId="176" fontId="6" fillId="0" borderId="1" xfId="22" applyNumberFormat="1" applyFont="1" applyBorder="1"/>
    <xf numFmtId="176" fontId="9" fillId="0" borderId="1" xfId="22" applyNumberFormat="1" applyFont="1" applyBorder="1"/>
    <xf numFmtId="176" fontId="0" fillId="3" borderId="1" xfId="22" applyNumberFormat="1" applyFill="1" applyBorder="1"/>
    <xf numFmtId="176" fontId="4" fillId="0" borderId="2" xfId="22" applyNumberFormat="1" applyFont="1" applyBorder="1"/>
    <xf numFmtId="176" fontId="4" fillId="3" borderId="1" xfId="57" applyNumberFormat="1" applyFill="1" applyBorder="1"/>
    <xf numFmtId="176" fontId="4" fillId="0" borderId="1" xfId="57" applyNumberFormat="1" applyBorder="1"/>
    <xf numFmtId="176" fontId="4" fillId="0" borderId="2" xfId="57" applyNumberFormat="1" applyBorder="1"/>
    <xf numFmtId="176" fontId="6" fillId="0" borderId="1" xfId="57" applyNumberFormat="1" applyFont="1" applyBorder="1"/>
    <xf numFmtId="176" fontId="9" fillId="0" borderId="1" xfId="57" applyNumberFormat="1" applyFont="1" applyBorder="1"/>
    <xf numFmtId="176" fontId="4" fillId="0" borderId="2" xfId="56" applyNumberFormat="1" applyBorder="1"/>
    <xf numFmtId="176" fontId="4" fillId="0" borderId="1" xfId="57" applyNumberFormat="1" applyFill="1" applyBorder="1"/>
    <xf numFmtId="176" fontId="4" fillId="0" borderId="2" xfId="57" applyNumberFormat="1" applyFill="1" applyBorder="1"/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4" fillId="0" borderId="2" xfId="57" applyBorder="1" applyAlignment="1">
      <alignment horizontal="left" vertical="top" wrapText="1"/>
    </xf>
    <xf numFmtId="0" fontId="6" fillId="2" borderId="1" xfId="57" applyFont="1" applyFill="1" applyBorder="1" applyAlignment="1">
      <alignment horizontal="left" vertical="top" wrapText="1"/>
    </xf>
    <xf numFmtId="176" fontId="4" fillId="0" borderId="1" xfId="55" applyNumberFormat="1" applyFont="1" applyBorder="1"/>
    <xf numFmtId="176" fontId="4" fillId="3" borderId="1" xfId="55" applyNumberFormat="1" applyFont="1" applyFill="1" applyBorder="1"/>
    <xf numFmtId="176" fontId="11" fillId="0" borderId="1" xfId="55" applyNumberFormat="1" applyFont="1" applyBorder="1"/>
    <xf numFmtId="176" fontId="7" fillId="0" borderId="1" xfId="57" applyNumberFormat="1" applyFont="1" applyBorder="1"/>
    <xf numFmtId="1" fontId="12" fillId="0" borderId="1" xfId="55" applyNumberFormat="1" applyFont="1" applyBorder="1" applyAlignment="1">
      <alignment horizontal="right"/>
    </xf>
    <xf numFmtId="1" fontId="12" fillId="0" borderId="2" xfId="55" applyNumberFormat="1" applyFont="1" applyBorder="1" applyAlignment="1">
      <alignment horizontal="right"/>
    </xf>
    <xf numFmtId="1" fontId="12" fillId="3" borderId="1" xfId="55" applyNumberFormat="1" applyFont="1" applyFill="1" applyBorder="1" applyAlignment="1">
      <alignment horizontal="right"/>
    </xf>
    <xf numFmtId="176" fontId="4" fillId="3" borderId="1" xfId="56" applyNumberFormat="1" applyFill="1" applyBorder="1"/>
    <xf numFmtId="176" fontId="13" fillId="2" borderId="1" xfId="28" applyNumberFormat="1" applyFill="1" applyBorder="1"/>
    <xf numFmtId="176" fontId="14" fillId="3" borderId="1" xfId="28" applyNumberFormat="1" applyFont="1" applyFill="1" applyBorder="1"/>
    <xf numFmtId="176" fontId="4" fillId="0" borderId="2" xfId="28" applyNumberFormat="1" applyFont="1" applyBorder="1"/>
    <xf numFmtId="176" fontId="9" fillId="2" borderId="1" xfId="28" applyNumberFormat="1" applyFont="1" applyFill="1" applyBorder="1"/>
    <xf numFmtId="176" fontId="6" fillId="0" borderId="1" xfId="28" applyNumberFormat="1" applyFont="1" applyBorder="1"/>
    <xf numFmtId="176" fontId="12" fillId="3" borderId="1" xfId="28" applyNumberFormat="1" applyFont="1" applyFill="1" applyBorder="1"/>
    <xf numFmtId="176" fontId="4" fillId="0" borderId="2" xfId="55" applyNumberFormat="1" applyFont="1" applyBorder="1"/>
    <xf numFmtId="0" fontId="6" fillId="3" borderId="1" xfId="28" applyFont="1" applyFill="1" applyBorder="1" applyAlignment="1">
      <alignment horizontal="center" vertical="top" wrapText="1"/>
    </xf>
    <xf numFmtId="176" fontId="6" fillId="0" borderId="1" xfId="55" applyNumberFormat="1" applyFont="1" applyBorder="1"/>
    <xf numFmtId="176" fontId="6" fillId="3" borderId="1" xfId="55" applyNumberFormat="1" applyFont="1" applyFill="1" applyBorder="1"/>
    <xf numFmtId="176" fontId="11" fillId="2" borderId="1" xfId="28" applyNumberFormat="1" applyFont="1" applyFill="1" applyBorder="1"/>
    <xf numFmtId="176" fontId="4" fillId="3" borderId="1" xfId="28" applyNumberFormat="1" applyFont="1" applyFill="1" applyBorder="1"/>
    <xf numFmtId="176" fontId="9" fillId="3" borderId="1" xfId="57" applyNumberFormat="1" applyFont="1" applyFill="1" applyBorder="1"/>
    <xf numFmtId="1" fontId="15" fillId="0" borderId="1" xfId="28" applyNumberFormat="1" applyFont="1" applyBorder="1" applyAlignment="1">
      <alignment horizontal="right"/>
    </xf>
    <xf numFmtId="1" fontId="15" fillId="0" borderId="2" xfId="28" applyNumberFormat="1" applyFont="1" applyBorder="1" applyAlignment="1">
      <alignment horizontal="right"/>
    </xf>
    <xf numFmtId="176" fontId="8" fillId="2" borderId="1" xfId="28" applyNumberFormat="1" applyFont="1" applyFill="1" applyBorder="1"/>
    <xf numFmtId="176" fontId="6" fillId="3" borderId="1" xfId="28" applyNumberFormat="1" applyFont="1" applyFill="1" applyBorder="1"/>
    <xf numFmtId="1" fontId="15" fillId="3" borderId="1" xfId="28" applyNumberFormat="1" applyFont="1" applyFill="1" applyBorder="1" applyAlignment="1">
      <alignment horizontal="right"/>
    </xf>
    <xf numFmtId="176" fontId="6" fillId="3" borderId="1" xfId="57" applyNumberFormat="1" applyFont="1" applyFill="1" applyBorder="1"/>
    <xf numFmtId="176" fontId="6" fillId="0" borderId="2" xfId="28" applyNumberFormat="1" applyFont="1" applyBorder="1"/>
    <xf numFmtId="176" fontId="9" fillId="2" borderId="1" xfId="57" applyNumberFormat="1" applyFont="1" applyFill="1" applyBorder="1"/>
    <xf numFmtId="176" fontId="6" fillId="2" borderId="1" xfId="57" applyNumberFormat="1" applyFont="1" applyFill="1" applyBorder="1" applyAlignment="1">
      <alignment horizontal="centerContinuous"/>
    </xf>
    <xf numFmtId="176" fontId="4" fillId="2" borderId="1" xfId="57" applyNumberFormat="1" applyFill="1" applyBorder="1" applyAlignment="1">
      <alignment wrapText="1"/>
    </xf>
    <xf numFmtId="176" fontId="6" fillId="2" borderId="1" xfId="57" applyNumberFormat="1" applyFont="1" applyFill="1" applyBorder="1" applyAlignment="1">
      <alignment horizontal="right" wrapText="1"/>
    </xf>
    <xf numFmtId="179" fontId="4" fillId="0" borderId="1" xfId="57" applyNumberFormat="1" applyBorder="1"/>
    <xf numFmtId="179" fontId="6" fillId="3" borderId="1" xfId="57" applyNumberFormat="1" applyFont="1" applyFill="1" applyBorder="1" applyAlignment="1">
      <alignment horizontal="center" vertical="top" wrapText="1"/>
    </xf>
    <xf numFmtId="179" fontId="4" fillId="3" borderId="1" xfId="57" applyNumberFormat="1" applyFill="1" applyBorder="1"/>
    <xf numFmtId="176" fontId="4" fillId="3" borderId="0" xfId="57" applyNumberFormat="1" applyFill="1" applyBorder="1"/>
    <xf numFmtId="176" fontId="6" fillId="0" borderId="0" xfId="57" applyNumberFormat="1" applyFont="1" applyBorder="1"/>
    <xf numFmtId="176" fontId="4" fillId="2" borderId="0" xfId="57" applyNumberFormat="1" applyFill="1" applyBorder="1"/>
    <xf numFmtId="176" fontId="4" fillId="0" borderId="0" xfId="57" applyNumberFormat="1"/>
    <xf numFmtId="176" fontId="4" fillId="3" borderId="0" xfId="57" applyNumberFormat="1" applyFill="1"/>
    <xf numFmtId="176" fontId="4" fillId="0" borderId="0" xfId="57" applyNumberFormat="1" applyBorder="1"/>
    <xf numFmtId="176" fontId="6" fillId="2" borderId="0" xfId="57" applyNumberFormat="1" applyFont="1" applyFill="1" applyBorder="1"/>
    <xf numFmtId="176" fontId="6" fillId="3" borderId="0" xfId="57" applyNumberFormat="1" applyFont="1" applyFill="1" applyBorder="1"/>
    <xf numFmtId="176" fontId="6" fillId="0" borderId="0" xfId="57" applyNumberFormat="1" applyFont="1" applyBorder="1" applyAlignment="1">
      <alignment horizontal="right" vertical="top" wrapText="1"/>
    </xf>
    <xf numFmtId="0" fontId="0" fillId="3" borderId="0" xfId="0" applyFill="1">
      <alignment vertical="center"/>
    </xf>
    <xf numFmtId="0" fontId="0" fillId="2" borderId="0" xfId="0" applyFill="1">
      <alignment vertical="center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Normal 10" xfId="22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Normal_Inter area movements Singapore" xfId="28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Normal 18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Normal 2" xfId="46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百分比 3" xfId="54"/>
    <cellStyle name="Normal_Inter area movements Singapore 2" xfId="55"/>
    <cellStyle name="Normal_statistical_review_of_world_energy_full_report_2009" xfId="56"/>
    <cellStyle name="常规 2" xfId="57"/>
    <cellStyle name="常规 3" xfId="58"/>
    <cellStyle name="超链接 2" xfId="59"/>
    <cellStyle name="千位分隔 2" xfId="60"/>
  </cellStyles>
  <dxfs count="3">
    <dxf>
      <fill>
        <patternFill patternType="solid">
          <bgColor indexed="42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9.xml"/><Relationship Id="rId31" Type="http://schemas.openxmlformats.org/officeDocument/2006/relationships/externalLink" Target="externalLinks/externalLink8.xml"/><Relationship Id="rId30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6.xml"/><Relationship Id="rId28" Type="http://schemas.openxmlformats.org/officeDocument/2006/relationships/externalLink" Target="externalLinks/externalLink5.xml"/><Relationship Id="rId27" Type="http://schemas.openxmlformats.org/officeDocument/2006/relationships/externalLink" Target="externalLinks/externalLink4.xml"/><Relationship Id="rId26" Type="http://schemas.openxmlformats.org/officeDocument/2006/relationships/externalLink" Target="externalLinks/externalLink3.xml"/><Relationship Id="rId25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eed15169531f2a07\&#23398;&#20064;&#36164;&#26009;\&#30693;&#35782;&#23398;&#20064;&#19982;&#31185;&#30740;&#31934;&#36827;\&#29028;&#27833;&#27668;&#30005;&#39033;&#30446;\&#35838;&#39064;2\&#25968;&#25454;\BP&#25968;&#25454;\&#20219;&#21153;\BP\BP_Stat_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p1xeuss001-f01\mor_ecm\personal\eshaan_ganju-cass_bp_com\Documents\Documents\SR\bp-stats-review-2020-all-data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eed15169531f2a07\&#23398;&#20064;&#36164;&#26009;\&#30693;&#35782;&#23398;&#20064;&#19982;&#31185;&#30740;&#31934;&#36827;\&#29028;&#27833;&#27668;&#30005;&#39033;&#30446;\&#35838;&#39064;2\&#25968;&#25454;\BP&#25968;&#25454;\&#20219;&#21153;\BP\BP_Stat_20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eed15169531f2a07\&#23398;&#20064;&#36164;&#26009;\&#30693;&#35782;&#23398;&#20064;&#19982;&#31185;&#30740;&#31934;&#36827;\&#29028;&#27833;&#27668;&#30005;&#39033;&#30446;\&#35838;&#39064;2\&#25968;&#25454;\BP&#25968;&#25454;\&#20219;&#21153;\BP\BP_Stat_200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eed15169531f2a07\&#23398;&#20064;&#36164;&#26009;\&#30693;&#35782;&#23398;&#20064;&#19982;&#31185;&#30740;&#31934;&#36827;\&#29028;&#27833;&#27668;&#30005;&#39033;&#30446;\&#35838;&#39064;2\&#25968;&#25454;\BP&#25968;&#25454;\&#20219;&#21153;\BP\BP_Stat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eed15169531f2a07\&#23398;&#20064;&#36164;&#26009;\&#30693;&#35782;&#23398;&#20064;&#19982;&#31185;&#30740;&#31934;&#36827;\&#29028;&#27833;&#27668;&#30005;&#39033;&#30446;\&#35838;&#39064;2\&#25968;&#25454;\BP&#25968;&#25454;\&#20219;&#21153;\BP\BP_Stat_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eed15169531f2a07\&#23398;&#20064;&#36164;&#26009;\&#30693;&#35782;&#23398;&#20064;&#19982;&#31185;&#30740;&#31934;&#36827;\&#29028;&#27833;&#27668;&#30005;&#39033;&#30446;\&#35838;&#39064;2\&#25968;&#25454;\BP&#25968;&#25454;\&#20219;&#21153;\BP\BP_Stat_20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eed15169531f2a07\&#23398;&#20064;&#36164;&#26009;\&#30693;&#35782;&#23398;&#20064;&#19982;&#31185;&#30740;&#31934;&#36827;\&#29028;&#27833;&#27668;&#30005;&#39033;&#30446;\&#35838;&#39064;2\&#25968;&#25454;\BP&#25968;&#25454;\&#20219;&#21153;\BP\BP_Stat_20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eed15169531f2a07\&#23398;&#20064;&#36164;&#26009;\&#30693;&#35782;&#23398;&#20064;&#19982;&#31185;&#30740;&#31934;&#36827;\&#29028;&#27833;&#27668;&#30005;&#39033;&#30446;\&#35838;&#39064;2\&#25968;&#25454;\BP&#25968;&#25454;\&#20219;&#21153;\BP\BP_Stat_201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eed15169531f2a07\&#23398;&#20064;&#36164;&#26009;\&#30693;&#35782;&#23398;&#20064;&#19982;&#31185;&#30740;&#31934;&#36827;\&#29028;&#27833;&#27668;&#30005;&#39033;&#30446;\&#35838;&#39064;2\&#25968;&#25454;\BP&#25968;&#25454;\&#20219;&#21153;\BP\BP_Stat_201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eed15169531f2a07\&#23398;&#20064;&#36164;&#26009;\&#30693;&#35782;&#23398;&#20064;&#19982;&#31185;&#30740;&#31934;&#36827;\&#29028;&#27833;&#27668;&#30005;&#39033;&#30446;\&#35838;&#39064;2\&#25968;&#25454;\BP&#25968;&#25454;\&#20219;&#21153;\BP\BP_Stat_20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3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Primary Energy - Consumption"/>
      <sheetName val="Primary Energy - Cons by fuel"/>
      <sheetName val="Electricity Generation "/>
      <sheetName val="Approximate 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Primary Energy Consumption"/>
      <sheetName val="Primary Energy - Cons by fuel"/>
      <sheetName val="Primary Energy - Cons capita"/>
      <sheetName val="Carbon Dioxid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 "/>
      <sheetName val="Oil - Spot crude prices"/>
      <sheetName val="Oil - Crude prices since 1861"/>
      <sheetName val="Oil - Refinery throughput"/>
      <sheetName val="Oil - Refining capacity"/>
      <sheetName val="Oil - Regional refining margins"/>
      <sheetName val="Oil - Trade movements"/>
      <sheetName val="Oil - Inter-area movements "/>
      <sheetName val="Oil - Trade 2018 - 2019"/>
      <sheetName val="Gas - Proved reserves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- Prices "/>
      <sheetName val="Gas - Inter-regional trade"/>
      <sheetName val="Gas - LNG imports"/>
      <sheetName val="Gas - LNG exports"/>
      <sheetName val="Gas - Trade movts LNG"/>
      <sheetName val="Gas - Trade movts - pipeline"/>
      <sheetName val="Coal - Reserves"/>
      <sheetName val="Coal Production - Tonnes"/>
      <sheetName val="Coal Production - EJ"/>
      <sheetName val="Coal Consumption - EJ"/>
      <sheetName val="Coal - Prices"/>
      <sheetName val="Coal - Trade movements"/>
      <sheetName val="Coal - Inter area mov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s Power - Twh"/>
      <sheetName val="Renewables Generation by source"/>
      <sheetName val="Solar Generation - TWh"/>
      <sheetName val="Solar Consumption - EJ"/>
      <sheetName val="Wind Generation -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 "/>
      <sheetName val="Elec Ge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Geothermal Capacity"/>
      <sheetName val="Solar Capacity"/>
      <sheetName val="Wind Capacity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mports and exports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Energy Consumption Mtoe"/>
      <sheetName val="Hydro Consumption TWh"/>
      <sheetName val=" Hydro Consumption - tonnes "/>
      <sheetName val="Primary Energy - Consumption"/>
      <sheetName val="Primary Energy - Cons by fuel"/>
      <sheetName val="Electricity Generation "/>
      <sheetName val="Approximate conversion factor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nter-area movements "/>
      <sheetName val="Oil - Imports and exports 2004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Primary Energy - Consumption"/>
      <sheetName val="Primary Energy - Cons by fuel"/>
      <sheetName val="Electricity Generation "/>
      <sheetName val="Approximate 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nter-area movements "/>
      <sheetName val="Oil - Imports and exports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Primary Energy - Consumption"/>
      <sheetName val="Primary Energy - Cons by fuel"/>
      <sheetName val="Electricity Generation "/>
      <sheetName val="Approximate conversion factor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nter-area movements "/>
      <sheetName val="Oil - Imports and exports"/>
      <sheetName val="Gas – Proved reserves"/>
      <sheetName val="Gas - Proved reserves history "/>
      <sheetName val="Gas Production – bcm"/>
      <sheetName val="Gas Production – bcf"/>
      <sheetName val="Gas Production – mtoe"/>
      <sheetName val="Gas Consumption – bcm"/>
      <sheetName val="Gas Consumption – bcf"/>
      <sheetName val="Gas Consumption – mtoe"/>
      <sheetName val="Gas – Trade movements 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Energy Consumption mtoe"/>
      <sheetName val="Hydro Consumption TWh"/>
      <sheetName val=" Hydro Consumption - mtoe"/>
      <sheetName val="Primary Energy - Consumption"/>
      <sheetName val="Primary Energy - Cons by fuel"/>
      <sheetName val="Electricity Generation "/>
      <sheetName val="Approximate conversion factors"/>
      <sheetName val="Defin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nter-area movements "/>
      <sheetName val="Oil - Imports and exports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"/>
      <sheetName val="Gas – Trade movements LNG"/>
      <sheetName val="Gas - Trade movements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Energy Consumption Mtoe"/>
      <sheetName val="Hydro Consumption TWh"/>
      <sheetName val=" Hydro Consumption - tonnes "/>
      <sheetName val="Primary Energy - Consumption"/>
      <sheetName val="Primary Energy - Cons by fuel"/>
      <sheetName val="Electricity Generation "/>
      <sheetName val="Carbon Dioxide Emissions"/>
      <sheetName val="Approximate conversion factors"/>
      <sheetName val="Definitions"/>
      <sheetName val="Geothermal"/>
      <sheetName val="Solar"/>
      <sheetName val="Wind"/>
      <sheetName val="Ethan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nter-area movements "/>
      <sheetName val="Oil - Imports and exports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"/>
      <sheetName val="Gas – Trade movements LNG"/>
      <sheetName val="Gas - Trade - pipeline"/>
      <sheetName val="Gas - Prices "/>
      <sheetName val="Coal - Reserves"/>
      <sheetName val="Coal - Prices"/>
      <sheetName val="Coal - Production tonnes"/>
      <sheetName val=" Coal - Production Mtoe"/>
      <sheetName val="Coal - Consumption Mtoe"/>
      <sheetName val="Nuclear Energy Consumption TWh"/>
      <sheetName val="Nuclear Energy Consumption Mtoe"/>
      <sheetName val="Hydro Consumption TWh"/>
      <sheetName val=" Hydro Consumption - tonnes "/>
      <sheetName val="Other renewables-Twh"/>
      <sheetName val="Other renewables-Mtoe"/>
      <sheetName val="Biofuels Production - barrels "/>
      <sheetName val="Biofuels Production - Ktoe"/>
      <sheetName val="Primary Energy - Consumption"/>
      <sheetName val="Primary Energy - Cons by fuel"/>
      <sheetName val="Electricity Generation "/>
      <sheetName val="Carbon Dioxide Emissions"/>
      <sheetName val="Geothermal capacity"/>
      <sheetName val="Solar capacity"/>
      <sheetName val="Wind capacity"/>
      <sheetName val="Approximate conversion factor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nter-area movements "/>
      <sheetName val="Oil - Imports and exports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- Trade - pipeline"/>
      <sheetName val="Gas – Trade movements LNG"/>
      <sheetName val="Gas - Trade 2011-2012"/>
      <sheetName val="Gas - Prices "/>
      <sheetName val="Coal - Reserves"/>
      <sheetName val="Coal - Prices"/>
      <sheetName val="Coal - Production tonnes"/>
      <sheetName val=" Coal - Production Mtoe"/>
      <sheetName val="Coal - Consumption Mtoe"/>
      <sheetName val="Nuclear Energy Consumption TWh"/>
      <sheetName val="Nuclear Energy Consumption Mtoe"/>
      <sheetName val="Hydro Consumption TWh"/>
      <sheetName val=" Hydro Consumption-Mtoe"/>
      <sheetName val="Other renewables-Twh"/>
      <sheetName val="Other renewables-Mtoe"/>
      <sheetName val="Solar consumption-Twh"/>
      <sheetName val="Solar consumption - Mtoe"/>
      <sheetName val="Wind consumption-Twh "/>
      <sheetName val="Wind consumption - Mtoe"/>
      <sheetName val="Geo Biomass Other - Twh"/>
      <sheetName val="Geo Biomass Other - Mtoe"/>
      <sheetName val="Biofuels Production -Kboed"/>
      <sheetName val="Biofuels Production - Ktoe"/>
      <sheetName val="Primary Energy - Consumption"/>
      <sheetName val="Primary Energy - Cons by fuel"/>
      <sheetName val="Electricity Generation "/>
      <sheetName val="Carbon Dioxide Emissions"/>
      <sheetName val="Geothermal capacity"/>
      <sheetName val="Solar capacity"/>
      <sheetName val="Wind capacity"/>
      <sheetName val="Approximate conversion factors"/>
      <sheetName val="Defin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Primary Energy Consumption"/>
      <sheetName val="Primary Energy - Cons by fuel"/>
      <sheetName val="Primary Energy - Cons capita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Oil Consumption - Barrels"/>
      <sheetName val="Oil Consumption - Tonnes"/>
      <sheetName val="OIl Consumption - Mtoe"/>
      <sheetName val="Oil - Regional Consumption "/>
      <sheetName val="Oil - Spot crude prices"/>
      <sheetName val="Oil - Crude prices since 1861"/>
      <sheetName val="Oil - Refinery throughput"/>
      <sheetName val="Oil - Refining capacity"/>
      <sheetName val="Oil - Regional refining margins"/>
      <sheetName val="Oil - Trade movements"/>
      <sheetName val="Oil - Inter-area movements "/>
      <sheetName val="Oil - Trade 2017 - 2018"/>
      <sheetName val="Gas - Proved reserves"/>
      <sheetName val="Gas - Proved reserves history "/>
      <sheetName val="Gas Production - Bcm"/>
      <sheetName val="Gas Production - Bcf"/>
      <sheetName val="Gas Production - Mtoe"/>
      <sheetName val="Gas Consumption - Bcm"/>
      <sheetName val="Gas Consumption - Bcf"/>
      <sheetName val="Gas Consumption - Mtoe"/>
      <sheetName val="Gas - Prices "/>
      <sheetName val="Gas - Inter-regional trade"/>
      <sheetName val="Gas - LNG imports"/>
      <sheetName val="Gas - LNG exports"/>
      <sheetName val="Gas - Trade movts LNG"/>
      <sheetName val="Gas - Trade movts - pipeline"/>
      <sheetName val="Coal - Reserves"/>
      <sheetName val="Coal Production - Tonnes"/>
      <sheetName val="Coal Production - Mtoe"/>
      <sheetName val="Coal Consumption - Mtoe"/>
      <sheetName val="Coal - Prices"/>
      <sheetName val="Coal - Trade movements"/>
      <sheetName val="Coal - Inter area movts"/>
      <sheetName val="Nuclear Generation - TWh"/>
      <sheetName val="Nuclear Consumption - Mtoe"/>
      <sheetName val="Hydro Generation - TWh"/>
      <sheetName val="Hydro Consumption - Mtoe"/>
      <sheetName val="Renewables - TWh"/>
      <sheetName val="Renewables - Mtoe"/>
      <sheetName val="Renewables Generation by source"/>
      <sheetName val="Solar Generation - TWh"/>
      <sheetName val="Solar Consumption - Mtoe"/>
      <sheetName val="Wind Generation - TWh "/>
      <sheetName val="Wind Consumption - Mtoe"/>
      <sheetName val="Geo Biomass Other - TWh"/>
      <sheetName val="Geo Biomass Other - Mtoe"/>
      <sheetName val="Biofuels Production - Kboed"/>
      <sheetName val="Biofuels Production - Ktoe"/>
      <sheetName val="Electricity Generation "/>
      <sheetName val="Elec Gen by fuel"/>
      <sheetName val="Elec Gen from Oil"/>
      <sheetName val="Elec Gen from Gas"/>
      <sheetName val="Elec Gen from Coal"/>
      <sheetName val="Elec Gen from Other"/>
      <sheetName val="Carbon Dioxide Emissions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Geothermal Capacity"/>
      <sheetName val="Solar Capacity"/>
      <sheetName val="Wind Capacity"/>
      <sheetName val="Approximate conversion factors"/>
      <sheetName val="Defin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Primary Energy Consumption"/>
      <sheetName val="Primary Energy - Cons by fuel"/>
      <sheetName val="Primary Energy - Cons capita"/>
      <sheetName val="Carbon Dioxid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 "/>
      <sheetName val="Oil - Spot crude prices"/>
      <sheetName val="Oil - Crude prices since 1861"/>
      <sheetName val="Oil - Refinery throughput"/>
      <sheetName val="Oil - Refining capacity"/>
      <sheetName val="Oil - Regional refining margins"/>
      <sheetName val="Oil - Trade movements"/>
      <sheetName val="Oil - Inter-area movements "/>
      <sheetName val="Oil - Trade 2018 - 2019"/>
      <sheetName val="Gas - Proved reserves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- Prices "/>
      <sheetName val="Gas - Inter-regional trade"/>
      <sheetName val="Gas - LNG imports"/>
      <sheetName val="Gas - LNG exports"/>
      <sheetName val="Gas - Trade movts LNG"/>
      <sheetName val="Gas - Trade movts - pipeline"/>
      <sheetName val="Coal - Reserves"/>
      <sheetName val="Coal Production - Tonnes"/>
      <sheetName val="Coal Production - EJ"/>
      <sheetName val="Coal Consumption - EJ"/>
      <sheetName val="Coal - Prices"/>
      <sheetName val="Coal - Trade movements"/>
      <sheetName val="Coal - Inter area mov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s Power - Twh"/>
      <sheetName val="Renewables Generation by source"/>
      <sheetName val="Solar Generation - TWh"/>
      <sheetName val="Solar Consumption - EJ"/>
      <sheetName val="Wind Generation -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 "/>
      <sheetName val="Elec Ge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Geothermal Capacity"/>
      <sheetName val="Solar Capacity"/>
      <sheetName val="Wind Capacity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D34"/>
  <sheetViews>
    <sheetView zoomScale="115" zoomScaleNormal="115" workbookViewId="0">
      <selection activeCell="O35" sqref="O35"/>
    </sheetView>
  </sheetViews>
  <sheetFormatPr defaultColWidth="5.64601769911504" defaultRowHeight="10" customHeight="1"/>
  <cols>
    <col min="1" max="1" width="20.5132743362832" style="115" customWidth="1"/>
    <col min="2" max="2" width="5.38938053097345" customWidth="1"/>
    <col min="3" max="3" width="5.38053097345133" customWidth="1"/>
    <col min="4" max="4" width="4.98230088495575" customWidth="1"/>
    <col min="5" max="5" width="5.44247787610619" customWidth="1"/>
    <col min="6" max="6" width="4.98230088495575" customWidth="1"/>
    <col min="7" max="7" width="5.38938053097345" customWidth="1"/>
    <col min="8" max="8" width="8.09734513274336" customWidth="1"/>
    <col min="9" max="9" width="4.98230088495575" customWidth="1"/>
    <col min="10" max="10" width="4.51327433628319" customWidth="1"/>
    <col min="11" max="11" width="2.92035398230088" customWidth="1"/>
    <col min="12" max="12" width="4.71681415929203" customWidth="1"/>
    <col min="13" max="13" width="4.51327433628319" customWidth="1"/>
    <col min="14" max="14" width="3.25663716814159" customWidth="1"/>
    <col min="15" max="15" width="4.51327433628319" customWidth="1"/>
    <col min="16" max="17" width="4.11504424778761" customWidth="1"/>
    <col min="18" max="18" width="6.10619469026549" customWidth="1"/>
    <col min="19" max="19" width="6.70796460176991" customWidth="1"/>
    <col min="20" max="20" width="4.5929203539823" customWidth="1"/>
    <col min="21" max="21" width="5.57522123893805" customWidth="1"/>
    <col min="22" max="22" width="4.5929203539823" customWidth="1"/>
    <col min="23" max="23" width="3.52212389380531" customWidth="1"/>
    <col min="24" max="24" width="4.5929203539823" customWidth="1"/>
    <col min="25" max="25" width="6.84070796460177" customWidth="1"/>
    <col min="26" max="26" width="7.10619469026549" customWidth="1"/>
    <col min="27" max="27" width="5.04424778761062" customWidth="1"/>
    <col min="28" max="28" width="5.51327433628319" customWidth="1"/>
    <col min="29" max="29" width="5.38938053097345" style="114" customWidth="1"/>
  </cols>
  <sheetData>
    <row r="1" s="15" customFormat="1" ht="32.5" customHeight="1" spans="1:30">
      <c r="A1" s="69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9" t="s">
        <v>28</v>
      </c>
      <c r="AD1" s="101"/>
    </row>
    <row r="2" customHeight="1" spans="1:29">
      <c r="A2" s="7" t="s">
        <v>1</v>
      </c>
      <c r="B2" s="8" t="s">
        <v>29</v>
      </c>
      <c r="C2" s="8">
        <v>101</v>
      </c>
      <c r="D2" s="8">
        <v>267</v>
      </c>
      <c r="E2" s="8">
        <v>163</v>
      </c>
      <c r="F2" s="8" t="s">
        <v>29</v>
      </c>
      <c r="G2" s="8">
        <v>211</v>
      </c>
      <c r="H2" s="8">
        <v>0</v>
      </c>
      <c r="I2" s="8">
        <v>0</v>
      </c>
      <c r="J2" s="8">
        <v>0</v>
      </c>
      <c r="K2" s="8" t="s">
        <v>29</v>
      </c>
      <c r="L2" s="8" t="s">
        <v>29</v>
      </c>
      <c r="M2" s="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6</v>
      </c>
      <c r="U2" s="8">
        <v>8</v>
      </c>
      <c r="V2" s="8">
        <v>4</v>
      </c>
      <c r="W2" s="8" t="s">
        <v>29</v>
      </c>
      <c r="X2" s="8">
        <v>35</v>
      </c>
      <c r="Y2" s="8" t="s">
        <v>29</v>
      </c>
      <c r="Z2" s="8">
        <v>78</v>
      </c>
      <c r="AA2" s="8">
        <v>17</v>
      </c>
      <c r="AB2" s="8">
        <v>0</v>
      </c>
      <c r="AC2" s="9">
        <v>890</v>
      </c>
    </row>
    <row r="3" customHeight="1" spans="1:29">
      <c r="A3" s="7" t="s">
        <v>2</v>
      </c>
      <c r="B3" s="8">
        <v>1686</v>
      </c>
      <c r="C3" s="8" t="s">
        <v>29</v>
      </c>
      <c r="D3" s="8">
        <v>0</v>
      </c>
      <c r="E3" s="8">
        <v>4</v>
      </c>
      <c r="F3" s="8" t="s">
        <v>29</v>
      </c>
      <c r="G3" s="8">
        <v>12</v>
      </c>
      <c r="H3" s="8">
        <v>0</v>
      </c>
      <c r="I3" s="8">
        <v>0</v>
      </c>
      <c r="J3" s="8">
        <v>0</v>
      </c>
      <c r="K3" s="8" t="s">
        <v>29</v>
      </c>
      <c r="L3" s="8" t="s">
        <v>29</v>
      </c>
      <c r="M3" s="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>
        <v>0</v>
      </c>
      <c r="U3" s="8">
        <v>0</v>
      </c>
      <c r="V3" s="8">
        <v>0</v>
      </c>
      <c r="W3" s="8" t="s">
        <v>29</v>
      </c>
      <c r="X3" s="8">
        <v>0</v>
      </c>
      <c r="Y3" s="8" t="s">
        <v>29</v>
      </c>
      <c r="Z3" s="8">
        <v>0</v>
      </c>
      <c r="AA3" s="8">
        <v>0</v>
      </c>
      <c r="AB3" s="8">
        <v>0</v>
      </c>
      <c r="AC3" s="9">
        <v>1703</v>
      </c>
    </row>
    <row r="4" customHeight="1" spans="1:29">
      <c r="A4" s="7" t="s">
        <v>3</v>
      </c>
      <c r="B4" s="8">
        <v>1360</v>
      </c>
      <c r="C4" s="8">
        <v>26</v>
      </c>
      <c r="D4" s="8" t="s">
        <v>29</v>
      </c>
      <c r="E4" s="8">
        <v>169</v>
      </c>
      <c r="F4" s="8" t="s">
        <v>29</v>
      </c>
      <c r="G4" s="8">
        <v>202</v>
      </c>
      <c r="H4" s="8">
        <v>0</v>
      </c>
      <c r="I4" s="8">
        <v>0</v>
      </c>
      <c r="J4" s="8">
        <v>0</v>
      </c>
      <c r="K4" s="8" t="s">
        <v>29</v>
      </c>
      <c r="L4" s="8" t="s">
        <v>29</v>
      </c>
      <c r="M4" s="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>
        <v>4</v>
      </c>
      <c r="U4" s="8">
        <v>0</v>
      </c>
      <c r="V4" s="8">
        <v>0</v>
      </c>
      <c r="W4" s="8" t="s">
        <v>29</v>
      </c>
      <c r="X4" s="8">
        <v>42</v>
      </c>
      <c r="Y4" s="8" t="s">
        <v>29</v>
      </c>
      <c r="Z4" s="8">
        <v>6</v>
      </c>
      <c r="AA4" s="8">
        <v>4</v>
      </c>
      <c r="AB4" s="8">
        <v>0</v>
      </c>
      <c r="AC4" s="9">
        <v>1814</v>
      </c>
    </row>
    <row r="5" customHeight="1" spans="1:29">
      <c r="A5" s="7" t="s">
        <v>4</v>
      </c>
      <c r="B5" s="8">
        <v>2576</v>
      </c>
      <c r="C5" s="8">
        <v>126</v>
      </c>
      <c r="D5" s="8">
        <v>21</v>
      </c>
      <c r="E5" s="8" t="s">
        <v>29</v>
      </c>
      <c r="F5" s="8" t="s">
        <v>29</v>
      </c>
      <c r="G5" s="8">
        <v>250</v>
      </c>
      <c r="H5" s="8">
        <v>0</v>
      </c>
      <c r="I5" s="8">
        <v>4</v>
      </c>
      <c r="J5" s="8">
        <v>0</v>
      </c>
      <c r="K5" s="8" t="s">
        <v>29</v>
      </c>
      <c r="L5" s="8" t="s">
        <v>29</v>
      </c>
      <c r="M5" s="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12</v>
      </c>
      <c r="U5" s="8">
        <v>4</v>
      </c>
      <c r="V5" s="8">
        <v>8</v>
      </c>
      <c r="W5" s="8" t="s">
        <v>29</v>
      </c>
      <c r="X5" s="8">
        <v>4</v>
      </c>
      <c r="Y5" s="8" t="s">
        <v>29</v>
      </c>
      <c r="Z5" s="8">
        <v>73</v>
      </c>
      <c r="AA5" s="8">
        <v>0</v>
      </c>
      <c r="AB5" s="8">
        <v>0</v>
      </c>
      <c r="AC5" s="9">
        <v>3079</v>
      </c>
    </row>
    <row r="6" customHeight="1" spans="1:29">
      <c r="A6" s="7" t="s">
        <v>5</v>
      </c>
      <c r="B6" s="8" t="s">
        <v>29</v>
      </c>
      <c r="C6" s="8" t="s">
        <v>29</v>
      </c>
      <c r="D6" s="8" t="s">
        <v>29</v>
      </c>
      <c r="E6" s="8" t="s">
        <v>29</v>
      </c>
      <c r="F6" s="8" t="s">
        <v>29</v>
      </c>
      <c r="G6" s="8" t="s">
        <v>29</v>
      </c>
      <c r="H6" s="8">
        <v>0</v>
      </c>
      <c r="I6" s="8" t="s">
        <v>29</v>
      </c>
      <c r="J6" s="8">
        <v>0</v>
      </c>
      <c r="K6" s="8" t="s">
        <v>29</v>
      </c>
      <c r="L6" s="8" t="s">
        <v>29</v>
      </c>
      <c r="M6" s="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 t="s">
        <v>29</v>
      </c>
      <c r="U6" s="8" t="s">
        <v>29</v>
      </c>
      <c r="V6" s="8" t="s">
        <v>29</v>
      </c>
      <c r="W6" s="8" t="s">
        <v>29</v>
      </c>
      <c r="X6" s="8" t="s">
        <v>29</v>
      </c>
      <c r="Y6" s="8" t="s">
        <v>29</v>
      </c>
      <c r="Z6" s="8" t="s">
        <v>29</v>
      </c>
      <c r="AA6" s="8" t="s">
        <v>29</v>
      </c>
      <c r="AB6" s="8" t="s">
        <v>29</v>
      </c>
      <c r="AC6" s="9" t="s">
        <v>29</v>
      </c>
    </row>
    <row r="7" customHeight="1" spans="1:29">
      <c r="A7" s="7" t="s">
        <v>6</v>
      </c>
      <c r="B7" s="8">
        <v>888</v>
      </c>
      <c r="C7" s="8">
        <v>568</v>
      </c>
      <c r="D7" s="8">
        <v>4</v>
      </c>
      <c r="E7" s="8">
        <v>29</v>
      </c>
      <c r="F7" s="8" t="s">
        <v>29</v>
      </c>
      <c r="G7" s="8" t="s">
        <v>29</v>
      </c>
      <c r="H7" s="8">
        <v>0</v>
      </c>
      <c r="I7" s="8">
        <v>197</v>
      </c>
      <c r="J7" s="8">
        <v>0</v>
      </c>
      <c r="K7" s="8" t="s">
        <v>29</v>
      </c>
      <c r="L7" s="8" t="s">
        <v>29</v>
      </c>
      <c r="M7" s="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>
        <v>175</v>
      </c>
      <c r="U7" s="8">
        <v>2</v>
      </c>
      <c r="V7" s="8">
        <v>52</v>
      </c>
      <c r="W7" s="8" t="s">
        <v>29</v>
      </c>
      <c r="X7" s="8">
        <v>6</v>
      </c>
      <c r="Y7" s="8" t="s">
        <v>29</v>
      </c>
      <c r="Z7" s="8">
        <v>141</v>
      </c>
      <c r="AA7" s="8">
        <v>48</v>
      </c>
      <c r="AB7" s="8">
        <v>0</v>
      </c>
      <c r="AC7" s="9">
        <v>2110</v>
      </c>
    </row>
    <row r="8" customHeight="1" spans="1:29">
      <c r="A8" s="7" t="s">
        <v>7</v>
      </c>
      <c r="B8" s="8">
        <v>66</v>
      </c>
      <c r="C8" s="8">
        <v>0</v>
      </c>
      <c r="D8" s="8">
        <v>0</v>
      </c>
      <c r="E8" s="8">
        <v>162</v>
      </c>
      <c r="F8" s="8" t="s">
        <v>29</v>
      </c>
      <c r="G8" s="8">
        <v>2511</v>
      </c>
      <c r="H8" s="8">
        <v>0</v>
      </c>
      <c r="I8" s="8">
        <v>806</v>
      </c>
      <c r="J8" s="8">
        <v>0</v>
      </c>
      <c r="K8" s="8" t="s">
        <v>29</v>
      </c>
      <c r="L8" s="8" t="s">
        <v>29</v>
      </c>
      <c r="M8" s="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10</v>
      </c>
      <c r="U8" s="8">
        <v>0</v>
      </c>
      <c r="V8" s="8">
        <v>96</v>
      </c>
      <c r="W8" s="8" t="s">
        <v>29</v>
      </c>
      <c r="X8" s="8">
        <v>6</v>
      </c>
      <c r="Y8" s="8" t="s">
        <v>29</v>
      </c>
      <c r="Z8" s="8">
        <v>150</v>
      </c>
      <c r="AA8" s="8">
        <v>47</v>
      </c>
      <c r="AB8" s="8">
        <v>417</v>
      </c>
      <c r="AC8" s="9">
        <v>4273</v>
      </c>
    </row>
    <row r="9" customHeight="1" spans="1:29">
      <c r="A9" s="7" t="s">
        <v>8</v>
      </c>
      <c r="B9" s="8">
        <v>0</v>
      </c>
      <c r="C9" s="8">
        <v>0</v>
      </c>
      <c r="D9" s="8">
        <v>0</v>
      </c>
      <c r="E9" s="8">
        <v>0</v>
      </c>
      <c r="F9" s="8" t="s">
        <v>29</v>
      </c>
      <c r="G9" s="8">
        <v>67</v>
      </c>
      <c r="H9" s="8">
        <v>0</v>
      </c>
      <c r="I9" s="8" t="s">
        <v>29</v>
      </c>
      <c r="J9" s="8">
        <v>0</v>
      </c>
      <c r="K9" s="8" t="s">
        <v>29</v>
      </c>
      <c r="L9" s="8" t="s">
        <v>29</v>
      </c>
      <c r="M9" s="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>
        <v>0</v>
      </c>
      <c r="U9" s="8">
        <v>0</v>
      </c>
      <c r="V9" s="8">
        <v>0</v>
      </c>
      <c r="W9" s="8" t="s">
        <v>29</v>
      </c>
      <c r="X9" s="8">
        <v>0</v>
      </c>
      <c r="Y9" s="8" t="s">
        <v>29</v>
      </c>
      <c r="Z9" s="8">
        <v>2</v>
      </c>
      <c r="AA9" s="8">
        <v>52</v>
      </c>
      <c r="AB9" s="8">
        <v>0</v>
      </c>
      <c r="AC9" s="9">
        <v>121</v>
      </c>
    </row>
    <row r="10" customHeight="1" spans="1:29">
      <c r="A10" s="7" t="s">
        <v>9</v>
      </c>
      <c r="B10" s="8">
        <v>2496</v>
      </c>
      <c r="C10" s="8">
        <v>104</v>
      </c>
      <c r="D10" s="8">
        <v>19</v>
      </c>
      <c r="E10" s="8">
        <v>427</v>
      </c>
      <c r="F10" s="8" t="s">
        <v>29</v>
      </c>
      <c r="G10" s="8">
        <v>3666</v>
      </c>
      <c r="H10" s="8">
        <v>0</v>
      </c>
      <c r="I10" s="8">
        <v>198</v>
      </c>
      <c r="J10" s="8">
        <v>0</v>
      </c>
      <c r="K10" s="8" t="s">
        <v>29</v>
      </c>
      <c r="L10" s="8" t="s">
        <v>29</v>
      </c>
      <c r="M10" s="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705</v>
      </c>
      <c r="U10" s="8">
        <v>203</v>
      </c>
      <c r="V10" s="8">
        <v>770</v>
      </c>
      <c r="W10" s="8" t="s">
        <v>29</v>
      </c>
      <c r="X10" s="8">
        <v>4189</v>
      </c>
      <c r="Y10" s="8" t="s">
        <v>29</v>
      </c>
      <c r="Z10" s="8">
        <v>6115</v>
      </c>
      <c r="AA10" s="8">
        <v>52</v>
      </c>
      <c r="AB10" s="8">
        <v>0</v>
      </c>
      <c r="AC10" s="9">
        <v>18944</v>
      </c>
    </row>
    <row r="11" customHeight="1" spans="1:29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 t="s">
        <v>29</v>
      </c>
      <c r="H11" s="8">
        <v>0</v>
      </c>
      <c r="I11" s="8" t="s">
        <v>29</v>
      </c>
      <c r="J11" s="8">
        <v>0</v>
      </c>
      <c r="K11" s="8" t="s">
        <v>29</v>
      </c>
      <c r="L11" s="8" t="s">
        <v>29</v>
      </c>
      <c r="M11" s="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</row>
    <row r="12" customHeight="1" spans="1:29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 t="s">
        <v>29</v>
      </c>
      <c r="H12" s="8">
        <v>0</v>
      </c>
      <c r="I12" s="8" t="s">
        <v>29</v>
      </c>
      <c r="J12" s="8">
        <v>0</v>
      </c>
      <c r="K12" s="8" t="s">
        <v>29</v>
      </c>
      <c r="L12" s="8" t="s">
        <v>29</v>
      </c>
      <c r="M12" s="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</row>
    <row r="13" customHeight="1" spans="1:29">
      <c r="A13" s="1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 t="s">
        <v>29</v>
      </c>
      <c r="H13" s="8">
        <v>0</v>
      </c>
      <c r="I13" s="8" t="s">
        <v>29</v>
      </c>
      <c r="J13" s="8">
        <v>0</v>
      </c>
      <c r="K13" s="8" t="s">
        <v>29</v>
      </c>
      <c r="L13" s="8" t="s">
        <v>29</v>
      </c>
      <c r="M13" s="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</row>
    <row r="14" customHeight="1" spans="1:29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 t="s">
        <v>29</v>
      </c>
      <c r="H14" s="8">
        <v>0</v>
      </c>
      <c r="I14" s="8" t="s">
        <v>29</v>
      </c>
      <c r="J14" s="8">
        <v>0</v>
      </c>
      <c r="K14" s="8" t="s">
        <v>29</v>
      </c>
      <c r="L14" s="8" t="s">
        <v>29</v>
      </c>
      <c r="M14" s="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</row>
    <row r="15" customHeight="1" spans="1:29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 t="s">
        <v>29</v>
      </c>
      <c r="H15" s="8">
        <v>0</v>
      </c>
      <c r="I15" s="8" t="s">
        <v>29</v>
      </c>
      <c r="J15" s="8">
        <v>0</v>
      </c>
      <c r="K15" s="8" t="s">
        <v>29</v>
      </c>
      <c r="L15" s="8" t="s">
        <v>29</v>
      </c>
      <c r="M15" s="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</row>
    <row r="16" customHeight="1" spans="1:29">
      <c r="A16" s="7" t="s">
        <v>15</v>
      </c>
      <c r="B16" s="8">
        <v>229</v>
      </c>
      <c r="C16" s="8">
        <v>76</v>
      </c>
      <c r="D16" s="8">
        <v>54</v>
      </c>
      <c r="E16" s="8">
        <v>26</v>
      </c>
      <c r="F16" s="8" t="s">
        <v>29</v>
      </c>
      <c r="G16" s="8">
        <v>2050</v>
      </c>
      <c r="H16" s="8">
        <v>0</v>
      </c>
      <c r="I16" s="8">
        <v>60</v>
      </c>
      <c r="J16" s="8">
        <v>0</v>
      </c>
      <c r="K16" s="8" t="s">
        <v>29</v>
      </c>
      <c r="L16" s="8" t="s">
        <v>29</v>
      </c>
      <c r="M16" s="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>
        <v>71</v>
      </c>
      <c r="U16" s="8">
        <v>0</v>
      </c>
      <c r="V16" s="8">
        <v>4</v>
      </c>
      <c r="W16" s="8" t="s">
        <v>29</v>
      </c>
      <c r="X16" s="8">
        <v>12</v>
      </c>
      <c r="Y16" s="8" t="s">
        <v>29</v>
      </c>
      <c r="Z16" s="8">
        <v>85</v>
      </c>
      <c r="AA16" s="8">
        <v>64</v>
      </c>
      <c r="AB16" s="8">
        <v>0</v>
      </c>
      <c r="AC16" s="9">
        <v>2732</v>
      </c>
    </row>
    <row r="17" customHeight="1" spans="1:29">
      <c r="A17" s="7" t="s">
        <v>16</v>
      </c>
      <c r="B17" s="8">
        <v>1398</v>
      </c>
      <c r="C17" s="8">
        <v>22</v>
      </c>
      <c r="D17" s="8">
        <v>0</v>
      </c>
      <c r="E17" s="8">
        <v>126</v>
      </c>
      <c r="F17" s="8" t="s">
        <v>29</v>
      </c>
      <c r="G17" s="8">
        <v>553</v>
      </c>
      <c r="H17" s="8">
        <v>0</v>
      </c>
      <c r="I17" s="8">
        <v>2</v>
      </c>
      <c r="J17" s="8">
        <v>0</v>
      </c>
      <c r="K17" s="8" t="s">
        <v>29</v>
      </c>
      <c r="L17" s="8" t="s">
        <v>29</v>
      </c>
      <c r="M17" s="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>
        <v>44</v>
      </c>
      <c r="U17" s="8">
        <v>0</v>
      </c>
      <c r="V17" s="8">
        <v>268</v>
      </c>
      <c r="W17" s="8" t="s">
        <v>29</v>
      </c>
      <c r="X17" s="8">
        <v>16</v>
      </c>
      <c r="Y17" s="8" t="s">
        <v>29</v>
      </c>
      <c r="Z17" s="8">
        <v>863</v>
      </c>
      <c r="AA17" s="8">
        <v>0</v>
      </c>
      <c r="AB17" s="8">
        <v>0</v>
      </c>
      <c r="AC17" s="9">
        <v>3293</v>
      </c>
    </row>
    <row r="18" customHeight="1" spans="1:29">
      <c r="A18" s="7" t="s">
        <v>17</v>
      </c>
      <c r="B18" s="8">
        <v>0</v>
      </c>
      <c r="C18" s="8">
        <v>0</v>
      </c>
      <c r="D18" s="8">
        <v>0</v>
      </c>
      <c r="E18" s="8">
        <v>0</v>
      </c>
      <c r="F18" s="8" t="s">
        <v>29</v>
      </c>
      <c r="G18" s="8">
        <v>4</v>
      </c>
      <c r="H18" s="8">
        <v>0</v>
      </c>
      <c r="I18" s="8">
        <v>0</v>
      </c>
      <c r="J18" s="8">
        <v>0</v>
      </c>
      <c r="K18" s="8" t="s">
        <v>29</v>
      </c>
      <c r="L18" s="8" t="s">
        <v>29</v>
      </c>
      <c r="M18" s="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>
        <v>0</v>
      </c>
      <c r="U18" s="8">
        <v>0</v>
      </c>
      <c r="V18" s="8">
        <v>66</v>
      </c>
      <c r="W18" s="8" t="s">
        <v>29</v>
      </c>
      <c r="X18" s="8">
        <v>26</v>
      </c>
      <c r="Y18" s="8" t="s">
        <v>29</v>
      </c>
      <c r="Z18" s="8">
        <v>30</v>
      </c>
      <c r="AA18" s="8">
        <v>0</v>
      </c>
      <c r="AB18" s="8">
        <v>0</v>
      </c>
      <c r="AC18" s="9">
        <v>126</v>
      </c>
    </row>
    <row r="19" customHeight="1" spans="1:29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 t="s">
        <v>29</v>
      </c>
      <c r="H19" s="8">
        <v>0</v>
      </c>
      <c r="I19" s="8" t="s">
        <v>29</v>
      </c>
      <c r="J19" s="8">
        <v>0</v>
      </c>
      <c r="K19" s="8" t="s">
        <v>29</v>
      </c>
      <c r="L19" s="8" t="s">
        <v>29</v>
      </c>
      <c r="M19" s="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</row>
    <row r="20" customHeight="1" spans="1:29">
      <c r="A20" s="7" t="s">
        <v>19</v>
      </c>
      <c r="B20" s="8">
        <f>B16+B17+B18</f>
        <v>1627</v>
      </c>
      <c r="C20" s="8">
        <f>C16+C17+C18</f>
        <v>98</v>
      </c>
      <c r="D20" s="8">
        <f>D16+D17+D18</f>
        <v>54</v>
      </c>
      <c r="E20" s="8">
        <f>E16+E17+E18</f>
        <v>152</v>
      </c>
      <c r="F20" s="8" t="s">
        <v>29</v>
      </c>
      <c r="G20" s="8">
        <f>G16+G17+G18</f>
        <v>2607</v>
      </c>
      <c r="H20" s="8">
        <v>0</v>
      </c>
      <c r="I20" s="8">
        <f>I16+I17+I18</f>
        <v>62</v>
      </c>
      <c r="J20" s="8">
        <v>0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>
        <f>T16+T17+T18</f>
        <v>115</v>
      </c>
      <c r="U20" s="8">
        <f>U16+U17+U18</f>
        <v>0</v>
      </c>
      <c r="V20" s="8">
        <f>V16+V17+V18</f>
        <v>338</v>
      </c>
      <c r="W20" s="8" t="s">
        <v>29</v>
      </c>
      <c r="X20" s="8">
        <f>X16+X17+X18</f>
        <v>54</v>
      </c>
      <c r="Y20" s="8" t="s">
        <v>29</v>
      </c>
      <c r="Z20" s="8">
        <f>Z16+Z17+Z18</f>
        <v>978</v>
      </c>
      <c r="AA20" s="8">
        <f>AA16+AA17+AA18</f>
        <v>64</v>
      </c>
      <c r="AB20" s="8">
        <f>AB16+AB17+AB18</f>
        <v>0</v>
      </c>
      <c r="AC20" s="9">
        <f>AC16+AC17+AC18</f>
        <v>6151</v>
      </c>
    </row>
    <row r="21" customHeight="1" spans="1:29">
      <c r="A21" s="7" t="s">
        <v>20</v>
      </c>
      <c r="B21" s="8">
        <v>48</v>
      </c>
      <c r="C21" s="8">
        <v>0</v>
      </c>
      <c r="D21" s="8">
        <v>0</v>
      </c>
      <c r="E21" s="8">
        <v>0</v>
      </c>
      <c r="F21" s="8" t="s">
        <v>29</v>
      </c>
      <c r="G21" s="8">
        <v>0</v>
      </c>
      <c r="H21" s="8">
        <v>0</v>
      </c>
      <c r="I21" s="8">
        <v>0</v>
      </c>
      <c r="J21" s="8">
        <v>0</v>
      </c>
      <c r="K21" s="8" t="s">
        <v>29</v>
      </c>
      <c r="L21" s="8" t="s">
        <v>29</v>
      </c>
      <c r="M21" s="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>
        <v>0</v>
      </c>
      <c r="U21" s="8" t="s">
        <v>29</v>
      </c>
      <c r="V21" s="8">
        <v>30</v>
      </c>
      <c r="W21" s="8" t="s">
        <v>29</v>
      </c>
      <c r="X21" s="8">
        <v>95</v>
      </c>
      <c r="Y21" s="8" t="s">
        <v>29</v>
      </c>
      <c r="Z21" s="8">
        <v>275</v>
      </c>
      <c r="AA21" s="8">
        <v>0</v>
      </c>
      <c r="AB21" s="8">
        <v>0</v>
      </c>
      <c r="AC21" s="9">
        <v>449</v>
      </c>
    </row>
    <row r="22" customHeight="1" spans="1:29">
      <c r="A22" s="7" t="s">
        <v>21</v>
      </c>
      <c r="B22" s="8">
        <v>44</v>
      </c>
      <c r="C22" s="8">
        <v>0</v>
      </c>
      <c r="D22" s="8">
        <v>0</v>
      </c>
      <c r="E22" s="8">
        <v>4</v>
      </c>
      <c r="F22" s="8" t="s">
        <v>29</v>
      </c>
      <c r="G22" s="8">
        <v>2</v>
      </c>
      <c r="H22" s="8">
        <v>0</v>
      </c>
      <c r="I22" s="8">
        <v>0</v>
      </c>
      <c r="J22" s="8">
        <v>0</v>
      </c>
      <c r="K22" s="8" t="s">
        <v>29</v>
      </c>
      <c r="L22" s="8" t="s">
        <v>29</v>
      </c>
      <c r="M22" s="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4</v>
      </c>
      <c r="U22" s="8">
        <v>8</v>
      </c>
      <c r="V22" s="8" t="s">
        <v>29</v>
      </c>
      <c r="W22" s="8" t="s">
        <v>29</v>
      </c>
      <c r="X22" s="8">
        <v>123</v>
      </c>
      <c r="Y22" s="8" t="s">
        <v>29</v>
      </c>
      <c r="Z22" s="8">
        <v>164</v>
      </c>
      <c r="AA22" s="8">
        <v>2</v>
      </c>
      <c r="AB22" s="8">
        <v>0</v>
      </c>
      <c r="AC22" s="9">
        <v>352</v>
      </c>
    </row>
    <row r="23" customHeight="1" spans="1:29">
      <c r="A23" s="7" t="s">
        <v>22</v>
      </c>
      <c r="B23" s="8" t="s">
        <v>29</v>
      </c>
      <c r="C23" s="8" t="s">
        <v>29</v>
      </c>
      <c r="D23" s="8" t="s">
        <v>29</v>
      </c>
      <c r="E23" s="8" t="s">
        <v>29</v>
      </c>
      <c r="F23" s="8" t="s">
        <v>29</v>
      </c>
      <c r="G23" s="8" t="s">
        <v>29</v>
      </c>
      <c r="H23" s="8">
        <v>0</v>
      </c>
      <c r="I23" s="8" t="s">
        <v>29</v>
      </c>
      <c r="J23" s="8">
        <v>0</v>
      </c>
      <c r="K23" s="8" t="s">
        <v>29</v>
      </c>
      <c r="L23" s="8" t="s">
        <v>29</v>
      </c>
      <c r="M23" s="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 t="s">
        <v>29</v>
      </c>
      <c r="U23" s="8" t="s">
        <v>29</v>
      </c>
      <c r="V23" s="8" t="s">
        <v>29</v>
      </c>
      <c r="W23" s="8" t="s">
        <v>29</v>
      </c>
      <c r="X23" s="8" t="s">
        <v>29</v>
      </c>
      <c r="Y23" s="8" t="s">
        <v>29</v>
      </c>
      <c r="Z23" s="8" t="s">
        <v>29</v>
      </c>
      <c r="AA23" s="8" t="s">
        <v>29</v>
      </c>
      <c r="AB23" s="8" t="s">
        <v>29</v>
      </c>
      <c r="AC23" s="9" t="s">
        <v>29</v>
      </c>
    </row>
    <row r="24" customHeight="1" spans="1:29">
      <c r="A24" s="7" t="s">
        <v>23</v>
      </c>
      <c r="B24" s="8">
        <v>13</v>
      </c>
      <c r="C24" s="8">
        <v>0</v>
      </c>
      <c r="D24" s="8">
        <v>0</v>
      </c>
      <c r="E24" s="8">
        <v>0</v>
      </c>
      <c r="F24" s="8" t="s">
        <v>29</v>
      </c>
      <c r="G24" s="8">
        <v>2</v>
      </c>
      <c r="H24" s="8">
        <v>0</v>
      </c>
      <c r="I24" s="8">
        <v>0</v>
      </c>
      <c r="J24" s="8">
        <v>0</v>
      </c>
      <c r="K24" s="8" t="s">
        <v>29</v>
      </c>
      <c r="L24" s="8" t="s">
        <v>29</v>
      </c>
      <c r="M24" s="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>
        <v>0</v>
      </c>
      <c r="U24" s="8">
        <v>8</v>
      </c>
      <c r="V24" s="8">
        <v>13</v>
      </c>
      <c r="W24" s="8" t="s">
        <v>29</v>
      </c>
      <c r="X24" s="8" t="s">
        <v>29</v>
      </c>
      <c r="Y24" s="8" t="s">
        <v>29</v>
      </c>
      <c r="Z24" s="8">
        <v>46</v>
      </c>
      <c r="AA24" s="8">
        <v>0</v>
      </c>
      <c r="AB24" s="8">
        <v>0</v>
      </c>
      <c r="AC24" s="9">
        <v>81</v>
      </c>
    </row>
    <row r="25" customHeight="1" spans="1:29">
      <c r="A25" s="7" t="s">
        <v>24</v>
      </c>
      <c r="B25" s="8" t="s">
        <v>29</v>
      </c>
      <c r="C25" s="8" t="s">
        <v>29</v>
      </c>
      <c r="D25" s="8" t="s">
        <v>29</v>
      </c>
      <c r="E25" s="8" t="s">
        <v>29</v>
      </c>
      <c r="F25" s="8" t="s">
        <v>29</v>
      </c>
      <c r="G25" s="8" t="s">
        <v>29</v>
      </c>
      <c r="H25" s="8">
        <v>0</v>
      </c>
      <c r="I25" s="8" t="s">
        <v>29</v>
      </c>
      <c r="J25" s="8">
        <v>0</v>
      </c>
      <c r="K25" s="8" t="s">
        <v>29</v>
      </c>
      <c r="L25" s="8" t="s">
        <v>29</v>
      </c>
      <c r="M25" s="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 t="s">
        <v>29</v>
      </c>
      <c r="U25" s="8" t="s">
        <v>29</v>
      </c>
      <c r="V25" s="8" t="s">
        <v>29</v>
      </c>
      <c r="W25" s="8" t="s">
        <v>29</v>
      </c>
      <c r="X25" s="8" t="s">
        <v>29</v>
      </c>
      <c r="Y25" s="8" t="s">
        <v>29</v>
      </c>
      <c r="Z25" s="8" t="s">
        <v>29</v>
      </c>
      <c r="AA25" s="8" t="s">
        <v>29</v>
      </c>
      <c r="AB25" s="8" t="s">
        <v>29</v>
      </c>
      <c r="AC25" s="9" t="s">
        <v>29</v>
      </c>
    </row>
    <row r="26" customHeight="1" spans="1:29">
      <c r="A26" s="7" t="s">
        <v>25</v>
      </c>
      <c r="B26" s="8">
        <v>182</v>
      </c>
      <c r="C26" s="8">
        <v>2</v>
      </c>
      <c r="D26" s="8">
        <v>0</v>
      </c>
      <c r="E26" s="8">
        <v>2</v>
      </c>
      <c r="F26" s="8" t="s">
        <v>29</v>
      </c>
      <c r="G26" s="8">
        <v>27</v>
      </c>
      <c r="H26" s="8">
        <v>0</v>
      </c>
      <c r="I26" s="8">
        <v>0</v>
      </c>
      <c r="J26" s="8">
        <v>0</v>
      </c>
      <c r="K26" s="8" t="s">
        <v>29</v>
      </c>
      <c r="L26" s="8" t="s">
        <v>29</v>
      </c>
      <c r="M26" s="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0</v>
      </c>
      <c r="U26" s="8">
        <v>302</v>
      </c>
      <c r="V26" s="8">
        <v>464</v>
      </c>
      <c r="W26" s="8" t="s">
        <v>29</v>
      </c>
      <c r="X26" s="8">
        <v>768</v>
      </c>
      <c r="Y26" s="8" t="s">
        <v>29</v>
      </c>
      <c r="Z26" s="8">
        <v>202</v>
      </c>
      <c r="AA26" s="8">
        <v>17</v>
      </c>
      <c r="AB26" s="8">
        <v>0</v>
      </c>
      <c r="AC26" s="9">
        <v>1966</v>
      </c>
    </row>
    <row r="27" customHeight="1" spans="1:29">
      <c r="A27" s="7" t="s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</row>
    <row r="28" customHeight="1" spans="1:29">
      <c r="A28" s="7" t="s">
        <v>27</v>
      </c>
      <c r="B28" s="8">
        <v>105</v>
      </c>
      <c r="C28" s="8">
        <v>44</v>
      </c>
      <c r="D28" s="8">
        <v>0</v>
      </c>
      <c r="E28" s="8">
        <v>0</v>
      </c>
      <c r="F28" s="8" t="s">
        <v>29</v>
      </c>
      <c r="G28" s="8">
        <v>509</v>
      </c>
      <c r="H28" s="8">
        <v>0</v>
      </c>
      <c r="I28" s="8">
        <v>0</v>
      </c>
      <c r="J28" s="8">
        <v>0</v>
      </c>
      <c r="K28" s="8" t="s">
        <v>29</v>
      </c>
      <c r="L28" s="8" t="s">
        <v>29</v>
      </c>
      <c r="M28" s="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>
        <v>0</v>
      </c>
      <c r="U28" s="8">
        <v>47</v>
      </c>
      <c r="V28" s="8">
        <v>8</v>
      </c>
      <c r="W28" s="8" t="s">
        <v>29</v>
      </c>
      <c r="X28" s="8">
        <v>6</v>
      </c>
      <c r="Y28" s="8" t="s">
        <v>29</v>
      </c>
      <c r="Z28" s="8">
        <v>14</v>
      </c>
      <c r="AA28" s="8">
        <v>0</v>
      </c>
      <c r="AB28" s="8" t="s">
        <v>29</v>
      </c>
      <c r="AC28" s="9">
        <v>733</v>
      </c>
    </row>
    <row r="29" s="114" customFormat="1" customHeight="1" spans="1:29">
      <c r="A29" s="9" t="s">
        <v>30</v>
      </c>
      <c r="B29" s="9">
        <v>11092</v>
      </c>
      <c r="C29" s="9">
        <v>1070</v>
      </c>
      <c r="D29" s="9">
        <v>365</v>
      </c>
      <c r="E29" s="9">
        <v>1112</v>
      </c>
      <c r="F29" s="9" t="s">
        <v>29</v>
      </c>
      <c r="G29" s="9">
        <v>10066</v>
      </c>
      <c r="H29" s="9">
        <v>0</v>
      </c>
      <c r="I29" s="9">
        <v>1268</v>
      </c>
      <c r="J29" s="9">
        <v>0</v>
      </c>
      <c r="K29" s="9" t="s">
        <v>29</v>
      </c>
      <c r="L29" s="9" t="s">
        <v>29</v>
      </c>
      <c r="M29" s="9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1032</v>
      </c>
      <c r="U29" s="9">
        <v>583</v>
      </c>
      <c r="V29" s="9">
        <v>1783</v>
      </c>
      <c r="W29" s="9" t="s">
        <v>29</v>
      </c>
      <c r="X29" s="9">
        <v>5329</v>
      </c>
      <c r="Y29" s="9" t="s">
        <v>29</v>
      </c>
      <c r="Z29" s="9">
        <v>8246</v>
      </c>
      <c r="AA29" s="9">
        <v>303</v>
      </c>
      <c r="AB29" s="9">
        <v>417</v>
      </c>
      <c r="AC29" s="9">
        <v>42666</v>
      </c>
    </row>
    <row r="30" customHeight="1" spans="1:1">
      <c r="A30" s="10" t="s">
        <v>31</v>
      </c>
    </row>
    <row r="31" customHeight="1" spans="1:1">
      <c r="A31" s="12" t="s">
        <v>32</v>
      </c>
    </row>
    <row r="32" customHeight="1" spans="1:1">
      <c r="A32" s="12" t="s">
        <v>33</v>
      </c>
    </row>
    <row r="33" customHeight="1" spans="1:1">
      <c r="A33" s="15" t="s">
        <v>34</v>
      </c>
    </row>
    <row r="34" customHeight="1" spans="1:1">
      <c r="A34" s="16" t="s">
        <v>35</v>
      </c>
    </row>
  </sheetData>
  <conditionalFormatting sqref="K1:O1">
    <cfRule type="cellIs" dxfId="0" priority="4" stopIfTrue="1" operator="between">
      <formula>0.000000000001</formula>
      <formula>0.0499999999999999</formula>
    </cfRule>
  </conditionalFormatting>
  <conditionalFormatting sqref="S1">
    <cfRule type="cellIs" dxfId="0" priority="5" stopIfTrue="1" operator="between">
      <formula>0.000000000001</formula>
      <formula>0.0499999999999999</formula>
    </cfRule>
  </conditionalFormatting>
  <conditionalFormatting sqref="Y1">
    <cfRule type="cellIs" dxfId="0" priority="6" stopIfTrue="1" operator="between">
      <formula>0.000000000001</formula>
      <formula>0.0499999999999999</formula>
    </cfRule>
  </conditionalFormatting>
  <conditionalFormatting sqref="A19">
    <cfRule type="cellIs" dxfId="0" priority="2" stopIfTrue="1" operator="between">
      <formula>0.000000000001</formula>
      <formula>0.0499999999999999</formula>
    </cfRule>
  </conditionalFormatting>
  <conditionalFormatting sqref="A25">
    <cfRule type="cellIs" dxfId="0" priority="3" stopIfTrue="1" operator="between">
      <formula>0.000000000001</formula>
      <formula>0.0499999999999999</formula>
    </cfRule>
  </conditionalFormatting>
  <conditionalFormatting sqref="A11:A15">
    <cfRule type="cellIs" dxfId="0" priority="1" stopIfTrue="1" operator="between">
      <formula>0.000000000001</formula>
      <formula>0.0499999999999999</formula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AD34"/>
  <sheetViews>
    <sheetView showGridLines="0" zoomScale="115" zoomScaleNormal="115" topLeftCell="K1" workbookViewId="0">
      <selection activeCell="O35" sqref="O35"/>
    </sheetView>
  </sheetViews>
  <sheetFormatPr defaultColWidth="5.64601769911504" defaultRowHeight="10" customHeight="1"/>
  <cols>
    <col min="1" max="1" width="20.5132743362832" style="15" customWidth="1"/>
    <col min="2" max="6" width="10.1681415929204" style="62" customWidth="1"/>
    <col min="7" max="7" width="5.84070796460177" style="62" customWidth="1"/>
    <col min="8" max="8" width="8.09734513274336" style="62" customWidth="1"/>
    <col min="9" max="9" width="4.98230088495575" style="62" customWidth="1"/>
    <col min="10" max="10" width="4.51327433628319" style="62" customWidth="1"/>
    <col min="11" max="11" width="2.92035398230088" style="62" customWidth="1"/>
    <col min="12" max="12" width="4.71681415929203" style="62" customWidth="1"/>
    <col min="13" max="13" width="4.51327433628319" style="63" customWidth="1"/>
    <col min="14" max="14" width="3.25663716814159" style="62" customWidth="1"/>
    <col min="15" max="15" width="4.51327433628319" style="62" customWidth="1"/>
    <col min="16" max="17" width="4.11504424778761" style="62" customWidth="1"/>
    <col min="18" max="18" width="6.10619469026549" style="62" customWidth="1"/>
    <col min="19" max="19" width="6.70796460176991" style="62" customWidth="1"/>
    <col min="20" max="25" width="10.1681415929204" style="62" customWidth="1"/>
    <col min="26" max="26" width="10.1681415929204" style="59" customWidth="1"/>
    <col min="27" max="27" width="10.1681415929204" style="73" customWidth="1"/>
    <col min="28" max="28" width="6.23893805309735" style="73" customWidth="1"/>
    <col min="29" max="29" width="10.1681415929204" style="56" customWidth="1"/>
    <col min="30" max="16384" width="5.64601769911504" style="57"/>
  </cols>
  <sheetData>
    <row r="1" s="1" customFormat="1" ht="32.5" customHeight="1" spans="1:30">
      <c r="A1" s="69" t="s">
        <v>45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85" t="s">
        <v>28</v>
      </c>
      <c r="AD1" s="24"/>
    </row>
    <row r="2" s="70" customFormat="1" customHeight="1" spans="1:30">
      <c r="A2" s="7" t="s">
        <v>1</v>
      </c>
      <c r="B2" s="8" t="s">
        <v>29</v>
      </c>
      <c r="C2" s="8">
        <v>149.5251721274</v>
      </c>
      <c r="D2" s="8">
        <v>321.589479452055</v>
      </c>
      <c r="E2" s="8">
        <v>583.187920593701</v>
      </c>
      <c r="F2" s="8">
        <v>423.570328772877</v>
      </c>
      <c r="G2" s="8" t="s">
        <v>29</v>
      </c>
      <c r="H2" s="8">
        <v>0</v>
      </c>
      <c r="I2" s="8" t="s">
        <v>29</v>
      </c>
      <c r="J2" s="8">
        <v>0</v>
      </c>
      <c r="K2" s="8" t="s">
        <v>29</v>
      </c>
      <c r="L2" s="8" t="s">
        <v>29</v>
      </c>
      <c r="M2" s="6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59.7394794495425</v>
      </c>
      <c r="U2" s="8">
        <v>15.0509589041096</v>
      </c>
      <c r="V2" s="8">
        <v>58.0360304685205</v>
      </c>
      <c r="W2" s="8">
        <v>30.4054794486301</v>
      </c>
      <c r="X2" s="8">
        <v>77.7841917808219</v>
      </c>
      <c r="Y2" s="8">
        <v>145.109463569863</v>
      </c>
      <c r="Z2" s="8">
        <v>15.0510902381126</v>
      </c>
      <c r="AA2" s="8">
        <v>36.5028924721452</v>
      </c>
      <c r="AB2" s="8" t="s">
        <v>29</v>
      </c>
      <c r="AC2" s="9">
        <v>1915.55248727778</v>
      </c>
      <c r="AD2" s="86"/>
    </row>
    <row r="3" s="70" customFormat="1" customHeight="1" spans="1:30">
      <c r="A3" s="7" t="s">
        <v>2</v>
      </c>
      <c r="B3" s="8">
        <v>2464.02739744027</v>
      </c>
      <c r="C3" s="8" t="s">
        <v>29</v>
      </c>
      <c r="D3" s="8">
        <v>1.79775342465753</v>
      </c>
      <c r="E3" s="8">
        <v>1.94390219219997</v>
      </c>
      <c r="F3" s="8">
        <v>6.62606145128353</v>
      </c>
      <c r="G3" s="8" t="s">
        <v>29</v>
      </c>
      <c r="H3" s="8">
        <v>0</v>
      </c>
      <c r="I3" s="8" t="s">
        <v>29</v>
      </c>
      <c r="J3" s="8">
        <v>0</v>
      </c>
      <c r="K3" s="8" t="s">
        <v>29</v>
      </c>
      <c r="L3" s="8" t="s">
        <v>29</v>
      </c>
      <c r="M3" s="6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>
        <v>0</v>
      </c>
      <c r="U3" s="8">
        <v>0</v>
      </c>
      <c r="V3" s="8" t="s">
        <v>46</v>
      </c>
      <c r="W3" s="8">
        <v>0</v>
      </c>
      <c r="X3" s="8">
        <v>1.03394149210877</v>
      </c>
      <c r="Y3" s="8">
        <v>0</v>
      </c>
      <c r="Z3" s="8">
        <v>0.532491595163836</v>
      </c>
      <c r="AA3" s="8" t="s">
        <v>46</v>
      </c>
      <c r="AB3" s="8" t="s">
        <v>29</v>
      </c>
      <c r="AC3" s="9">
        <v>2476.04798801312</v>
      </c>
      <c r="AD3" s="86"/>
    </row>
    <row r="4" s="70" customFormat="1" customHeight="1" spans="1:30">
      <c r="A4" s="7" t="s">
        <v>3</v>
      </c>
      <c r="B4" s="8">
        <v>1234.31506846732</v>
      </c>
      <c r="C4" s="8">
        <v>22.3848333016712</v>
      </c>
      <c r="D4" s="8" t="s">
        <v>29</v>
      </c>
      <c r="E4" s="8">
        <v>33.1176345496329</v>
      </c>
      <c r="F4" s="8">
        <v>113.348931506849</v>
      </c>
      <c r="G4" s="8" t="s">
        <v>29</v>
      </c>
      <c r="H4" s="8">
        <v>0</v>
      </c>
      <c r="I4" s="8" t="s">
        <v>29</v>
      </c>
      <c r="J4" s="8">
        <v>0</v>
      </c>
      <c r="K4" s="8" t="s">
        <v>29</v>
      </c>
      <c r="L4" s="8" t="s">
        <v>29</v>
      </c>
      <c r="M4" s="6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>
        <v>0</v>
      </c>
      <c r="U4" s="8">
        <v>0</v>
      </c>
      <c r="V4" s="8" t="s">
        <v>46</v>
      </c>
      <c r="W4" s="8">
        <v>37.212301369863</v>
      </c>
      <c r="X4" s="8">
        <v>2.96838356164384</v>
      </c>
      <c r="Y4" s="8">
        <v>5.87405479452055</v>
      </c>
      <c r="Z4" s="8" t="s">
        <v>46</v>
      </c>
      <c r="AA4" s="8">
        <v>0.562301369863014</v>
      </c>
      <c r="AB4" s="8" t="s">
        <v>29</v>
      </c>
      <c r="AC4" s="9">
        <v>1449.78372663766</v>
      </c>
      <c r="AD4" s="86"/>
    </row>
    <row r="5" s="70" customFormat="1" customHeight="1" spans="1:30">
      <c r="A5" s="7" t="s">
        <v>4</v>
      </c>
      <c r="B5" s="8">
        <v>2344.81643834346</v>
      </c>
      <c r="C5" s="8">
        <v>108.414150054953</v>
      </c>
      <c r="D5" s="8">
        <v>15.7103726256247</v>
      </c>
      <c r="E5" s="8" t="s">
        <v>29</v>
      </c>
      <c r="F5" s="8">
        <v>428.167951158326</v>
      </c>
      <c r="G5" s="8" t="s">
        <v>29</v>
      </c>
      <c r="H5" s="8">
        <v>0</v>
      </c>
      <c r="I5" s="8" t="s">
        <v>29</v>
      </c>
      <c r="J5" s="8">
        <v>0</v>
      </c>
      <c r="K5" s="8" t="s">
        <v>29</v>
      </c>
      <c r="L5" s="8" t="s">
        <v>29</v>
      </c>
      <c r="M5" s="6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21.8051418303528</v>
      </c>
      <c r="U5" s="8" t="s">
        <v>46</v>
      </c>
      <c r="V5" s="8">
        <v>359.503561167879</v>
      </c>
      <c r="W5" s="8">
        <v>199.780369882336</v>
      </c>
      <c r="X5" s="8">
        <v>5.9578505169726</v>
      </c>
      <c r="Y5" s="8">
        <v>219.152813440411</v>
      </c>
      <c r="Z5" s="8">
        <v>19.2660595086415</v>
      </c>
      <c r="AA5" s="8">
        <v>2.63751708303425</v>
      </c>
      <c r="AB5" s="8" t="s">
        <v>29</v>
      </c>
      <c r="AC5" s="9">
        <v>3725.21231177378</v>
      </c>
      <c r="AD5" s="86"/>
    </row>
    <row r="6" s="70" customFormat="1" customHeight="1" spans="1:30">
      <c r="A6" s="7" t="s">
        <v>5</v>
      </c>
      <c r="B6" s="8">
        <v>750.413698667118</v>
      </c>
      <c r="C6" s="8">
        <v>280.329508975795</v>
      </c>
      <c r="D6" s="8">
        <v>81.902301369863</v>
      </c>
      <c r="E6" s="8">
        <v>81.5441850080363</v>
      </c>
      <c r="F6" s="8" t="s">
        <v>29</v>
      </c>
      <c r="G6" s="8" t="s">
        <v>29</v>
      </c>
      <c r="H6" s="8">
        <v>0</v>
      </c>
      <c r="I6" s="8" t="s">
        <v>29</v>
      </c>
      <c r="J6" s="8">
        <v>0</v>
      </c>
      <c r="K6" s="8" t="s">
        <v>29</v>
      </c>
      <c r="L6" s="8" t="s">
        <v>29</v>
      </c>
      <c r="M6" s="6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>
        <v>389.909723257617</v>
      </c>
      <c r="U6" s="8">
        <v>2.2367397260274</v>
      </c>
      <c r="V6" s="8">
        <v>12.6362149483562</v>
      </c>
      <c r="W6" s="8">
        <v>6.3507397260274</v>
      </c>
      <c r="X6" s="8">
        <v>12.1750136986301</v>
      </c>
      <c r="Y6" s="8">
        <v>127.616382210137</v>
      </c>
      <c r="Z6" s="8">
        <v>38.2393863282175</v>
      </c>
      <c r="AA6" s="8">
        <v>204.12737874354</v>
      </c>
      <c r="AB6" s="8" t="s">
        <v>29</v>
      </c>
      <c r="AC6" s="9">
        <v>1987.48127265936</v>
      </c>
      <c r="AD6" s="86"/>
    </row>
    <row r="7" s="70" customFormat="1" customHeight="1" spans="1:30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>
        <v>0</v>
      </c>
      <c r="I7" s="8" t="s">
        <v>29</v>
      </c>
      <c r="J7" s="8">
        <v>0</v>
      </c>
      <c r="K7" s="8" t="s">
        <v>29</v>
      </c>
      <c r="L7" s="8" t="s">
        <v>29</v>
      </c>
      <c r="M7" s="6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  <c r="AD7" s="86"/>
    </row>
    <row r="8" s="70" customFormat="1" customHeight="1" spans="1:30">
      <c r="A8" s="7" t="s">
        <v>7</v>
      </c>
      <c r="B8" s="8">
        <v>590.693150628767</v>
      </c>
      <c r="C8" s="8">
        <v>80.9975360164383</v>
      </c>
      <c r="D8" s="8">
        <v>2.13221917808219</v>
      </c>
      <c r="E8" s="8">
        <v>4.54270891083014</v>
      </c>
      <c r="F8" s="8">
        <v>7043.38188899838</v>
      </c>
      <c r="G8" s="8" t="s">
        <v>29</v>
      </c>
      <c r="H8" s="8">
        <v>0</v>
      </c>
      <c r="I8" s="8" t="s">
        <v>29</v>
      </c>
      <c r="J8" s="8">
        <v>0</v>
      </c>
      <c r="K8" s="8" t="s">
        <v>29</v>
      </c>
      <c r="L8" s="8" t="s">
        <v>29</v>
      </c>
      <c r="M8" s="6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28.2387485180822</v>
      </c>
      <c r="U8" s="8">
        <v>17.964697369863</v>
      </c>
      <c r="V8" s="8">
        <v>539.094378788603</v>
      </c>
      <c r="W8" s="8">
        <v>20.5692597829041</v>
      </c>
      <c r="X8" s="8">
        <v>178.878328767123</v>
      </c>
      <c r="Y8" s="8">
        <v>143.07091648737</v>
      </c>
      <c r="Z8" s="8">
        <v>271.083173921159</v>
      </c>
      <c r="AA8" s="8">
        <v>144.093724544477</v>
      </c>
      <c r="AB8" s="8" t="s">
        <v>29</v>
      </c>
      <c r="AC8" s="9">
        <v>9064.74073191208</v>
      </c>
      <c r="AD8" s="86"/>
    </row>
    <row r="9" s="70" customFormat="1" customHeight="1" spans="1:30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>
        <v>0</v>
      </c>
      <c r="I9" s="8" t="s">
        <v>29</v>
      </c>
      <c r="J9" s="8">
        <v>0</v>
      </c>
      <c r="K9" s="8" t="s">
        <v>29</v>
      </c>
      <c r="L9" s="8" t="s">
        <v>29</v>
      </c>
      <c r="M9" s="6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  <c r="AD9" s="86"/>
    </row>
    <row r="10" s="70" customFormat="1" customHeight="1" spans="1:30">
      <c r="A10" s="7" t="s">
        <v>9</v>
      </c>
      <c r="B10" s="8">
        <v>1747.36986297181</v>
      </c>
      <c r="C10" s="8">
        <v>100.206616590795</v>
      </c>
      <c r="D10" s="8">
        <v>11.5808767123288</v>
      </c>
      <c r="E10" s="8">
        <v>107.788845265644</v>
      </c>
      <c r="F10" s="8">
        <v>2135.46572174914</v>
      </c>
      <c r="G10" s="8" t="s">
        <v>29</v>
      </c>
      <c r="H10" s="8">
        <v>0</v>
      </c>
      <c r="I10" s="8" t="s">
        <v>29</v>
      </c>
      <c r="J10" s="8">
        <v>0</v>
      </c>
      <c r="K10" s="8" t="s">
        <v>29</v>
      </c>
      <c r="L10" s="8" t="s">
        <v>29</v>
      </c>
      <c r="M10" s="6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673.726746459642</v>
      </c>
      <c r="U10" s="8">
        <v>116.205671232877</v>
      </c>
      <c r="V10" s="8">
        <v>2077.8298596866</v>
      </c>
      <c r="W10" s="8">
        <v>2214.77849316013</v>
      </c>
      <c r="X10" s="8">
        <v>3619.39772601764</v>
      </c>
      <c r="Y10" s="8">
        <v>974.106991091178</v>
      </c>
      <c r="Z10" s="8">
        <v>4646.93590615412</v>
      </c>
      <c r="AA10" s="8" t="s">
        <v>46</v>
      </c>
      <c r="AB10" s="8" t="s">
        <v>29</v>
      </c>
      <c r="AC10" s="9">
        <v>18425.6634455105</v>
      </c>
      <c r="AD10" s="86"/>
    </row>
    <row r="11" s="70" customFormat="1" customHeight="1" spans="1:30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 t="s">
        <v>29</v>
      </c>
      <c r="H11" s="8">
        <v>0</v>
      </c>
      <c r="I11" s="8" t="s">
        <v>29</v>
      </c>
      <c r="J11" s="8">
        <v>0</v>
      </c>
      <c r="K11" s="8" t="s">
        <v>29</v>
      </c>
      <c r="L11" s="8" t="s">
        <v>29</v>
      </c>
      <c r="M11" s="6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  <c r="AD11" s="86"/>
    </row>
    <row r="12" s="70" customFormat="1" customHeight="1" spans="1:30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 t="s">
        <v>29</v>
      </c>
      <c r="H12" s="8">
        <v>0</v>
      </c>
      <c r="I12" s="8" t="s">
        <v>29</v>
      </c>
      <c r="J12" s="8">
        <v>0</v>
      </c>
      <c r="K12" s="8" t="s">
        <v>29</v>
      </c>
      <c r="L12" s="8" t="s">
        <v>29</v>
      </c>
      <c r="M12" s="6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  <c r="AD12" s="86"/>
    </row>
    <row r="13" s="70" customFormat="1" customHeight="1" spans="1:30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 t="s">
        <v>29</v>
      </c>
      <c r="H13" s="8">
        <v>0</v>
      </c>
      <c r="I13" s="8" t="s">
        <v>29</v>
      </c>
      <c r="J13" s="8">
        <v>0</v>
      </c>
      <c r="K13" s="8" t="s">
        <v>29</v>
      </c>
      <c r="L13" s="8" t="s">
        <v>29</v>
      </c>
      <c r="M13" s="6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  <c r="AD13" s="86"/>
    </row>
    <row r="14" s="70" customFormat="1" customHeight="1" spans="1:30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 t="s">
        <v>29</v>
      </c>
      <c r="H14" s="8">
        <v>0</v>
      </c>
      <c r="I14" s="8" t="s">
        <v>29</v>
      </c>
      <c r="J14" s="8">
        <v>0</v>
      </c>
      <c r="K14" s="8" t="s">
        <v>29</v>
      </c>
      <c r="L14" s="8" t="s">
        <v>29</v>
      </c>
      <c r="M14" s="6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  <c r="AD14" s="86"/>
    </row>
    <row r="15" s="70" customFormat="1" customHeight="1" spans="1:30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 t="s">
        <v>29</v>
      </c>
      <c r="H15" s="8">
        <v>0</v>
      </c>
      <c r="I15" s="8" t="s">
        <v>29</v>
      </c>
      <c r="J15" s="8">
        <v>0</v>
      </c>
      <c r="K15" s="8" t="s">
        <v>29</v>
      </c>
      <c r="L15" s="8" t="s">
        <v>29</v>
      </c>
      <c r="M15" s="6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  <c r="AD15" s="86"/>
    </row>
    <row r="16" s="70" customFormat="1" customHeight="1" spans="1:30">
      <c r="A16" s="7" t="s">
        <v>15</v>
      </c>
      <c r="B16" s="8">
        <v>575.717808082963</v>
      </c>
      <c r="C16" s="8">
        <v>102.701369863014</v>
      </c>
      <c r="D16" s="8">
        <v>0.794356164383561</v>
      </c>
      <c r="E16" s="8">
        <v>88.4529662756152</v>
      </c>
      <c r="F16" s="8">
        <v>1635.84892635616</v>
      </c>
      <c r="G16" s="8" t="s">
        <v>29</v>
      </c>
      <c r="H16" s="8">
        <v>0</v>
      </c>
      <c r="I16" s="8" t="s">
        <v>29</v>
      </c>
      <c r="J16" s="8">
        <v>0</v>
      </c>
      <c r="K16" s="8" t="s">
        <v>29</v>
      </c>
      <c r="L16" s="8" t="s">
        <v>29</v>
      </c>
      <c r="M16" s="6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>
        <v>0</v>
      </c>
      <c r="U16" s="8">
        <v>6.00457534246575</v>
      </c>
      <c r="V16" s="8">
        <v>179.917813624082</v>
      </c>
      <c r="W16" s="8">
        <v>89.9514246575342</v>
      </c>
      <c r="X16" s="8">
        <v>7.12279452054795</v>
      </c>
      <c r="Y16" s="8">
        <v>4.81594755534247</v>
      </c>
      <c r="Z16" s="8">
        <v>66.2155410640685</v>
      </c>
      <c r="AA16" s="8">
        <v>2.88479346246575</v>
      </c>
      <c r="AB16" s="8" t="s">
        <v>29</v>
      </c>
      <c r="AC16" s="9">
        <v>2760.42831696865</v>
      </c>
      <c r="AD16" s="86"/>
    </row>
    <row r="17" s="70" customFormat="1" customHeight="1" spans="1:30">
      <c r="A17" s="7" t="s">
        <v>16</v>
      </c>
      <c r="B17" s="8">
        <v>1592.62465764403</v>
      </c>
      <c r="C17" s="8">
        <v>77.6692109427562</v>
      </c>
      <c r="D17" s="8">
        <v>3.17822328858904</v>
      </c>
      <c r="E17" s="8">
        <v>297.507349884966</v>
      </c>
      <c r="F17" s="8">
        <v>970.485675952384</v>
      </c>
      <c r="G17" s="8" t="s">
        <v>29</v>
      </c>
      <c r="H17" s="8">
        <v>0</v>
      </c>
      <c r="I17" s="8" t="s">
        <v>29</v>
      </c>
      <c r="J17" s="8">
        <v>0</v>
      </c>
      <c r="K17" s="8" t="s">
        <v>29</v>
      </c>
      <c r="L17" s="8" t="s">
        <v>29</v>
      </c>
      <c r="M17" s="6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>
        <v>77.3929494986301</v>
      </c>
      <c r="U17" s="8">
        <v>9.09723287671233</v>
      </c>
      <c r="V17" s="8">
        <v>836.738662631507</v>
      </c>
      <c r="W17" s="8">
        <v>349.996610632329</v>
      </c>
      <c r="X17" s="8">
        <v>6.9452602739726</v>
      </c>
      <c r="Y17" s="8">
        <v>0.823748412328767</v>
      </c>
      <c r="Z17" s="8">
        <v>148.148693445551</v>
      </c>
      <c r="AA17" s="8">
        <v>2.83773586827945</v>
      </c>
      <c r="AB17" s="8" t="s">
        <v>29</v>
      </c>
      <c r="AC17" s="9">
        <v>4373.44601135203</v>
      </c>
      <c r="AD17" s="86"/>
    </row>
    <row r="18" s="70" customFormat="1" customHeight="1" spans="1:30">
      <c r="A18" s="7" t="s">
        <v>17</v>
      </c>
      <c r="B18" s="8">
        <v>0</v>
      </c>
      <c r="C18" s="8">
        <v>0</v>
      </c>
      <c r="D18" s="8">
        <v>0</v>
      </c>
      <c r="E18" s="8" t="s">
        <v>46</v>
      </c>
      <c r="F18" s="8">
        <v>3.04305304109589</v>
      </c>
      <c r="G18" s="8" t="s">
        <v>29</v>
      </c>
      <c r="H18" s="8">
        <v>0</v>
      </c>
      <c r="I18" s="8" t="s">
        <v>29</v>
      </c>
      <c r="J18" s="8">
        <v>0</v>
      </c>
      <c r="K18" s="8" t="s">
        <v>29</v>
      </c>
      <c r="L18" s="8" t="s">
        <v>29</v>
      </c>
      <c r="M18" s="6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 t="s">
        <v>46</v>
      </c>
      <c r="U18" s="8" t="s">
        <v>46</v>
      </c>
      <c r="V18" s="8">
        <v>244.87433157926</v>
      </c>
      <c r="W18" s="8">
        <v>17.6723287671233</v>
      </c>
      <c r="X18" s="8">
        <v>0</v>
      </c>
      <c r="Y18" s="8">
        <v>2.59563548520548</v>
      </c>
      <c r="Z18" s="8">
        <v>34.0022718754992</v>
      </c>
      <c r="AA18" s="8">
        <v>0.512150684931507</v>
      </c>
      <c r="AB18" s="8" t="s">
        <v>29</v>
      </c>
      <c r="AC18" s="9">
        <v>303.093499523725</v>
      </c>
      <c r="AD18" s="86"/>
    </row>
    <row r="19" s="70" customFormat="1" customHeight="1" spans="1:30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 t="s">
        <v>29</v>
      </c>
      <c r="H19" s="8">
        <v>0</v>
      </c>
      <c r="I19" s="8" t="s">
        <v>29</v>
      </c>
      <c r="J19" s="8">
        <v>0</v>
      </c>
      <c r="K19" s="8" t="s">
        <v>29</v>
      </c>
      <c r="L19" s="8" t="s">
        <v>29</v>
      </c>
      <c r="M19" s="6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  <c r="AD19" s="86"/>
    </row>
    <row r="20" s="70" customFormat="1" customHeight="1" spans="1:29">
      <c r="A20" s="7" t="s">
        <v>19</v>
      </c>
      <c r="B20" s="8">
        <f>B16+B17+B18</f>
        <v>2168.34246572699</v>
      </c>
      <c r="C20" s="8">
        <f>C16+C17+C18</f>
        <v>180.37058080577</v>
      </c>
      <c r="D20" s="8">
        <f>D16+D17+D18</f>
        <v>3.9725794529726</v>
      </c>
      <c r="E20" s="8" t="s">
        <v>29</v>
      </c>
      <c r="F20" s="8">
        <f>F16+F17+F18</f>
        <v>2609.37765534964</v>
      </c>
      <c r="G20" s="8" t="s">
        <v>29</v>
      </c>
      <c r="H20" s="8">
        <v>0</v>
      </c>
      <c r="I20" s="8" t="s">
        <v>29</v>
      </c>
      <c r="J20" s="8">
        <v>0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 t="s">
        <v>29</v>
      </c>
      <c r="U20" s="8" t="s">
        <v>29</v>
      </c>
      <c r="V20" s="8">
        <f>V16+V17+V18</f>
        <v>1261.53080783485</v>
      </c>
      <c r="W20" s="8">
        <f>W16+W17+W18</f>
        <v>457.620364056986</v>
      </c>
      <c r="X20" s="8">
        <f>X16+X17+X18</f>
        <v>14.0680547945205</v>
      </c>
      <c r="Y20" s="8">
        <f>Y16+Y17+Y18</f>
        <v>8.23533145287671</v>
      </c>
      <c r="Z20" s="8">
        <f>Z16+Z17+Z18</f>
        <v>248.366506385118</v>
      </c>
      <c r="AA20" s="8">
        <f>AA16+AA17+AA18</f>
        <v>6.23468001567671</v>
      </c>
      <c r="AB20" s="8" t="s">
        <v>29</v>
      </c>
      <c r="AC20" s="9">
        <f>AC16+AC17+AC18</f>
        <v>7436.9678278444</v>
      </c>
    </row>
    <row r="21" s="70" customFormat="1" customHeight="1" spans="1:30">
      <c r="A21" s="7" t="s">
        <v>20</v>
      </c>
      <c r="B21" s="8">
        <v>15.2547945214384</v>
      </c>
      <c r="C21" s="8">
        <v>0</v>
      </c>
      <c r="D21" s="8">
        <v>0</v>
      </c>
      <c r="E21" s="8">
        <v>0</v>
      </c>
      <c r="F21" s="8">
        <v>0.763123287671233</v>
      </c>
      <c r="G21" s="8" t="s">
        <v>29</v>
      </c>
      <c r="H21" s="8">
        <v>0</v>
      </c>
      <c r="I21" s="8" t="s">
        <v>29</v>
      </c>
      <c r="J21" s="8">
        <v>0</v>
      </c>
      <c r="K21" s="8" t="s">
        <v>29</v>
      </c>
      <c r="L21" s="8" t="s">
        <v>29</v>
      </c>
      <c r="M21" s="6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 t="s">
        <v>46</v>
      </c>
      <c r="U21" s="8" t="s">
        <v>29</v>
      </c>
      <c r="V21" s="8">
        <v>33.0334551375616</v>
      </c>
      <c r="W21" s="8">
        <v>2.69101369863014</v>
      </c>
      <c r="X21" s="8">
        <v>59.7867397260274</v>
      </c>
      <c r="Y21" s="8">
        <v>69.1283835616438</v>
      </c>
      <c r="Z21" s="8">
        <v>118.63598511553</v>
      </c>
      <c r="AA21" s="8" t="s">
        <v>46</v>
      </c>
      <c r="AB21" s="8" t="s">
        <v>29</v>
      </c>
      <c r="AC21" s="9">
        <v>299.534478082314</v>
      </c>
      <c r="AD21" s="86"/>
    </row>
    <row r="22" s="70" customFormat="1" customHeight="1" spans="1:30">
      <c r="A22" s="7" t="s">
        <v>21</v>
      </c>
      <c r="B22" s="8">
        <v>9.69041095879151</v>
      </c>
      <c r="C22" s="8">
        <v>1.19153424657534</v>
      </c>
      <c r="D22" s="8">
        <v>1.21058725545205</v>
      </c>
      <c r="E22" s="8">
        <v>82.7286733696164</v>
      </c>
      <c r="F22" s="8">
        <v>37.8235520078356</v>
      </c>
      <c r="G22" s="8" t="s">
        <v>29</v>
      </c>
      <c r="H22" s="8">
        <v>0</v>
      </c>
      <c r="I22" s="8" t="s">
        <v>29</v>
      </c>
      <c r="J22" s="8">
        <v>0</v>
      </c>
      <c r="K22" s="8" t="s">
        <v>29</v>
      </c>
      <c r="L22" s="8" t="s">
        <v>29</v>
      </c>
      <c r="M22" s="6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14.7840979608767</v>
      </c>
      <c r="U22" s="8">
        <v>7.92434572649315</v>
      </c>
      <c r="V22" s="8" t="s">
        <v>29</v>
      </c>
      <c r="W22" s="8">
        <v>12.6273457511781</v>
      </c>
      <c r="X22" s="8">
        <v>31.4518936590959</v>
      </c>
      <c r="Y22" s="8">
        <v>98.5566895253425</v>
      </c>
      <c r="Z22" s="8">
        <v>391.871734371671</v>
      </c>
      <c r="AA22" s="8">
        <v>18.703688725726</v>
      </c>
      <c r="AB22" s="8" t="s">
        <v>29</v>
      </c>
      <c r="AC22" s="9">
        <v>708.564553558655</v>
      </c>
      <c r="AD22" s="86"/>
    </row>
    <row r="23" s="70" customFormat="1" customHeight="1" spans="1:30">
      <c r="A23" s="7" t="s">
        <v>22</v>
      </c>
      <c r="B23" s="8">
        <v>14.1972602746685</v>
      </c>
      <c r="C23" s="8">
        <v>0</v>
      </c>
      <c r="D23" s="8">
        <v>0</v>
      </c>
      <c r="E23" s="8">
        <v>20.0089766814959</v>
      </c>
      <c r="F23" s="8">
        <v>73.7962191780822</v>
      </c>
      <c r="G23" s="8" t="s">
        <v>29</v>
      </c>
      <c r="H23" s="8">
        <v>0</v>
      </c>
      <c r="I23" s="8" t="s">
        <v>29</v>
      </c>
      <c r="J23" s="8">
        <v>0</v>
      </c>
      <c r="K23" s="8" t="s">
        <v>29</v>
      </c>
      <c r="L23" s="8" t="s">
        <v>29</v>
      </c>
      <c r="M23" s="6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>
        <v>7.69438465753425</v>
      </c>
      <c r="U23" s="8" t="s">
        <v>46</v>
      </c>
      <c r="V23" s="8">
        <v>4.14593885386301</v>
      </c>
      <c r="W23" s="8" t="s">
        <v>29</v>
      </c>
      <c r="X23" s="8">
        <v>35.4742739726027</v>
      </c>
      <c r="Y23" s="8">
        <v>115.148273920822</v>
      </c>
      <c r="Z23" s="8">
        <v>453.157605502901</v>
      </c>
      <c r="AA23" s="8">
        <v>18.4414487404384</v>
      </c>
      <c r="AB23" s="8" t="s">
        <v>29</v>
      </c>
      <c r="AC23" s="9">
        <v>742.189806439942</v>
      </c>
      <c r="AD23" s="86"/>
    </row>
    <row r="24" s="70" customFormat="1" customHeight="1" spans="1:30">
      <c r="A24" s="7" t="s">
        <v>23</v>
      </c>
      <c r="B24" s="8">
        <v>0</v>
      </c>
      <c r="C24" s="8">
        <v>1.04520547945205</v>
      </c>
      <c r="D24" s="8">
        <v>1.77684931506849</v>
      </c>
      <c r="E24" s="8">
        <v>1.34578757768767</v>
      </c>
      <c r="F24" s="8">
        <v>23.2035616438356</v>
      </c>
      <c r="G24" s="8" t="s">
        <v>29</v>
      </c>
      <c r="H24" s="8">
        <v>0</v>
      </c>
      <c r="I24" s="8" t="s">
        <v>29</v>
      </c>
      <c r="J24" s="8">
        <v>0</v>
      </c>
      <c r="K24" s="8" t="s">
        <v>29</v>
      </c>
      <c r="L24" s="8" t="s">
        <v>29</v>
      </c>
      <c r="M24" s="6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>
        <v>0</v>
      </c>
      <c r="U24" s="8">
        <v>49.4800273972603</v>
      </c>
      <c r="V24" s="8">
        <v>76.15221453</v>
      </c>
      <c r="W24" s="8">
        <v>1.04520547945205</v>
      </c>
      <c r="X24" s="8" t="s">
        <v>29</v>
      </c>
      <c r="Y24" s="8">
        <v>135.855808219178</v>
      </c>
      <c r="Z24" s="8">
        <v>54.7478630136986</v>
      </c>
      <c r="AA24" s="8">
        <v>0.797527420238356</v>
      </c>
      <c r="AB24" s="8" t="s">
        <v>29</v>
      </c>
      <c r="AC24" s="9">
        <v>345.450050075871</v>
      </c>
      <c r="AD24" s="86"/>
    </row>
    <row r="25" s="70" customFormat="1" customHeight="1" spans="1:30">
      <c r="A25" s="7" t="s">
        <v>24</v>
      </c>
      <c r="B25" s="8">
        <v>0</v>
      </c>
      <c r="C25" s="8">
        <v>2.80115068493151</v>
      </c>
      <c r="D25" s="8">
        <v>1.8813698630137</v>
      </c>
      <c r="E25" s="8">
        <v>5.72455991186301</v>
      </c>
      <c r="F25" s="8">
        <v>38.8439639690411</v>
      </c>
      <c r="G25" s="8" t="s">
        <v>29</v>
      </c>
      <c r="H25" s="8">
        <v>0</v>
      </c>
      <c r="I25" s="8" t="s">
        <v>29</v>
      </c>
      <c r="J25" s="8">
        <v>0</v>
      </c>
      <c r="K25" s="8" t="s">
        <v>29</v>
      </c>
      <c r="L25" s="8" t="s">
        <v>29</v>
      </c>
      <c r="M25" s="6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>
        <v>51.4579570967123</v>
      </c>
      <c r="U25" s="8">
        <v>226.623225939726</v>
      </c>
      <c r="V25" s="8">
        <v>137.689446683562</v>
      </c>
      <c r="W25" s="8">
        <v>51.7764614446575</v>
      </c>
      <c r="X25" s="8">
        <v>18.5001369863014</v>
      </c>
      <c r="Y25" s="8" t="s">
        <v>29</v>
      </c>
      <c r="Z25" s="8">
        <v>999.665339160901</v>
      </c>
      <c r="AA25" s="8">
        <v>17.3601476750685</v>
      </c>
      <c r="AB25" s="8" t="s">
        <v>29</v>
      </c>
      <c r="AC25" s="9">
        <v>1552.32375941578</v>
      </c>
      <c r="AD25" s="86"/>
    </row>
    <row r="26" s="70" customFormat="1" customHeight="1" spans="1:30">
      <c r="A26" s="7" t="s">
        <v>25</v>
      </c>
      <c r="B26" s="8">
        <v>104.69117806971</v>
      </c>
      <c r="C26" s="8">
        <v>4.13576596927123</v>
      </c>
      <c r="D26" s="8">
        <v>4.61256027313699</v>
      </c>
      <c r="E26" s="8">
        <v>58.3983811407082</v>
      </c>
      <c r="F26" s="8">
        <v>92.1168699119477</v>
      </c>
      <c r="G26" s="8" t="s">
        <v>29</v>
      </c>
      <c r="H26" s="8">
        <v>0</v>
      </c>
      <c r="I26" s="8" t="s">
        <v>29</v>
      </c>
      <c r="J26" s="8">
        <v>0</v>
      </c>
      <c r="K26" s="8" t="s">
        <v>29</v>
      </c>
      <c r="L26" s="8" t="s">
        <v>29</v>
      </c>
      <c r="M26" s="6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9.20737855221781</v>
      </c>
      <c r="U26" s="8">
        <v>336.034203472611</v>
      </c>
      <c r="V26" s="8">
        <v>567.481639870849</v>
      </c>
      <c r="W26" s="8">
        <v>109.786957843005</v>
      </c>
      <c r="X26" s="8">
        <v>203.631945001425</v>
      </c>
      <c r="Y26" s="8">
        <v>555.664458462164</v>
      </c>
      <c r="Z26" s="8" t="s">
        <v>29</v>
      </c>
      <c r="AA26" s="8">
        <v>13.6660070544258</v>
      </c>
      <c r="AB26" s="8" t="s">
        <v>29</v>
      </c>
      <c r="AC26" s="9">
        <v>2059.42734562147</v>
      </c>
      <c r="AD26" s="86"/>
    </row>
    <row r="27" s="70" customFormat="1" customHeight="1" spans="1:30">
      <c r="A27" s="7" t="s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  <c r="AD27" s="86"/>
    </row>
    <row r="28" s="70" customFormat="1" customHeight="1" spans="1:30">
      <c r="A28" s="7" t="s">
        <v>27</v>
      </c>
      <c r="B28" s="8">
        <v>0</v>
      </c>
      <c r="C28" s="8">
        <v>173.834246575342</v>
      </c>
      <c r="D28" s="8">
        <v>0</v>
      </c>
      <c r="E28" s="8" t="s">
        <v>46</v>
      </c>
      <c r="F28" s="8">
        <v>458.109452054795</v>
      </c>
      <c r="G28" s="8" t="s">
        <v>29</v>
      </c>
      <c r="H28" s="8">
        <v>0</v>
      </c>
      <c r="I28" s="8" t="s">
        <v>29</v>
      </c>
      <c r="J28" s="8">
        <v>0</v>
      </c>
      <c r="K28" s="8" t="s">
        <v>29</v>
      </c>
      <c r="L28" s="8" t="s">
        <v>29</v>
      </c>
      <c r="M28" s="6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>
        <v>56.8125205479452</v>
      </c>
      <c r="U28" s="8">
        <v>29.8206575342466</v>
      </c>
      <c r="V28" s="8">
        <v>0</v>
      </c>
      <c r="W28" s="8">
        <v>0</v>
      </c>
      <c r="X28" s="8">
        <v>22.1433698630137</v>
      </c>
      <c r="Y28" s="8">
        <v>0</v>
      </c>
      <c r="Z28" s="8">
        <v>0</v>
      </c>
      <c r="AA28" s="8">
        <v>0</v>
      </c>
      <c r="AB28" s="8" t="s">
        <v>29</v>
      </c>
      <c r="AC28" s="9">
        <v>740.720288383562</v>
      </c>
      <c r="AD28" s="86"/>
    </row>
    <row r="29" s="71" customFormat="1" customHeight="1" spans="1:30">
      <c r="A29" s="9" t="s">
        <v>30</v>
      </c>
      <c r="B29" s="9">
        <v>11443.8117260703</v>
      </c>
      <c r="C29" s="9">
        <v>1105.23630082839</v>
      </c>
      <c r="D29" s="9">
        <v>448.166948922255</v>
      </c>
      <c r="E29" s="9">
        <v>1366.3769986622</v>
      </c>
      <c r="F29" s="9">
        <v>13484.5952810397</v>
      </c>
      <c r="G29" s="9" t="s">
        <v>29</v>
      </c>
      <c r="H29" s="9">
        <v>0</v>
      </c>
      <c r="I29" s="9" t="s">
        <v>29</v>
      </c>
      <c r="J29" s="9">
        <v>0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1391.15786919636</v>
      </c>
      <c r="U29" s="9">
        <v>816.640825378693</v>
      </c>
      <c r="V29" s="9">
        <v>5127.15099791972</v>
      </c>
      <c r="W29" s="9">
        <v>3144.6439916438</v>
      </c>
      <c r="X29" s="9">
        <v>4283.25184983793</v>
      </c>
      <c r="Y29" s="9">
        <v>2597.51956673551</v>
      </c>
      <c r="Z29" s="9">
        <v>7257.55314142066</v>
      </c>
      <c r="AA29" s="9">
        <v>463.554575550736</v>
      </c>
      <c r="AB29" s="9" t="s">
        <v>29</v>
      </c>
      <c r="AC29" s="9">
        <v>52929.6600732063</v>
      </c>
      <c r="AD29" s="87"/>
    </row>
    <row r="30" customHeight="1" spans="1:29">
      <c r="A30" s="10" t="s">
        <v>31</v>
      </c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84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7"/>
    </row>
    <row r="31" customHeight="1" spans="1:29">
      <c r="A31" s="12" t="s">
        <v>32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41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43"/>
      <c r="AA31" s="43"/>
      <c r="AB31" s="43"/>
      <c r="AC31" s="77"/>
    </row>
    <row r="32" customHeight="1" spans="1:29">
      <c r="A32" s="12" t="s">
        <v>33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41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43"/>
      <c r="AA32" s="43"/>
      <c r="AB32" s="43"/>
      <c r="AC32" s="77"/>
    </row>
    <row r="33" customHeight="1" spans="1:28">
      <c r="A33" s="15" t="s">
        <v>34</v>
      </c>
      <c r="AA33" s="59"/>
      <c r="AB33" s="59"/>
    </row>
    <row r="34" customHeight="1" spans="1:1">
      <c r="A34" s="16" t="s">
        <v>35</v>
      </c>
    </row>
  </sheetData>
  <conditionalFormatting sqref="J1:AB1">
    <cfRule type="cellIs" dxfId="0" priority="6" stopIfTrue="1" operator="between">
      <formula>0.000000000001</formula>
      <formula>0.0499999999999999</formula>
    </cfRule>
  </conditionalFormatting>
  <conditionalFormatting sqref="A19">
    <cfRule type="cellIs" dxfId="0" priority="7" stopIfTrue="1" operator="between">
      <formula>0.000000000001</formula>
      <formula>0.0499999999999999</formula>
    </cfRule>
  </conditionalFormatting>
  <conditionalFormatting sqref="AC27">
    <cfRule type="cellIs" dxfId="0" priority="10" stopIfTrue="1" operator="between">
      <formula>0.000000000001</formula>
      <formula>0.05</formula>
    </cfRule>
  </conditionalFormatting>
  <conditionalFormatting sqref="J29">
    <cfRule type="cellIs" dxfId="0" priority="2" stopIfTrue="1" operator="between">
      <formula>0.000000000001</formula>
      <formula>0.0499999999999999</formula>
    </cfRule>
  </conditionalFormatting>
  <conditionalFormatting sqref="A11:A15">
    <cfRule type="cellIs" dxfId="0" priority="4" stopIfTrue="1" operator="between">
      <formula>0.000000000001</formula>
      <formula>0.0499999999999999</formula>
    </cfRule>
  </conditionalFormatting>
  <conditionalFormatting sqref="T8:AC10 T16:AC18 T21:AC26 AC27 T28:AC29 A1:F1 H1 A8:F8 G8:G10 K8:R10 B9:F9 A10:F10 A16:G18 K16:R18 A20:D20 F20 A21:G26 A27 A28:G28 K21:R26 V20:AA20 K28:R29 B29:H29">
    <cfRule type="cellIs" dxfId="0" priority="15" stopIfTrue="1" operator="between">
      <formula>0.000000000001</formula>
      <formula>0.0499999999999999</formula>
    </cfRule>
  </conditionalFormatting>
  <conditionalFormatting sqref="A2:H3 A4:G6 K2:R6 T2:AC6 H4:H28 B27:G27 I27:AB27">
    <cfRule type="cellIs" dxfId="0" priority="5" stopIfTrue="1" operator="between">
      <formula>0.000000000001</formula>
      <formula>0.0499999999999999</formula>
    </cfRule>
  </conditionalFormatting>
  <conditionalFormatting sqref="B8:G10 K8:R10 T8:AB10 B16:G18 K16:R18 T16:AB18 B20:D20 F20 B21:G28 K21:R26 V20:AA20 K28:R28 T21:AB26 T28:AB28 B2:H3 B4:G6 K2:R6 T2:AB6 H4:H28 I27:AB27">
    <cfRule type="cellIs" dxfId="1" priority="16" stopIfTrue="1" operator="between">
      <formula>0.00000000000001</formula>
      <formula>0.499999999999999</formula>
    </cfRule>
  </conditionalFormatting>
  <conditionalFormatting sqref="J2:J26 J28">
    <cfRule type="cellIs" dxfId="1" priority="3" stopIfTrue="1" operator="between">
      <formula>0.00000000000001</formula>
      <formula>0.499999999999999</formula>
    </cfRule>
    <cfRule type="cellIs" dxfId="0" priority="1" stopIfTrue="1" operator="between">
      <formula>0.000000000001</formula>
      <formula>0.0499999999999999</formula>
    </cfRule>
  </conditionalFormatting>
  <conditionalFormatting sqref="AC21:AC28 AC2:AC6 AC8:AC10 AC16:AC18">
    <cfRule type="cellIs" dxfId="0" priority="14" stopIfTrue="1" operator="between">
      <formula>0.0000000001</formula>
      <formula>0.05</formula>
    </cfRule>
  </conditionalFormatting>
  <pageMargins left="0.7" right="0.7" top="0.75" bottom="0.75" header="0.3" footer="0.3"/>
  <pageSetup paperSize="9" orientation="portrait" horizont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AD34"/>
  <sheetViews>
    <sheetView showGridLines="0" zoomScale="115" zoomScaleNormal="115" topLeftCell="L1" workbookViewId="0">
      <selection activeCell="O35" sqref="O35"/>
    </sheetView>
  </sheetViews>
  <sheetFormatPr defaultColWidth="5.64601769911504" defaultRowHeight="10" customHeight="1"/>
  <cols>
    <col min="1" max="1" width="20.5132743362832" style="15" customWidth="1"/>
    <col min="2" max="6" width="10.1681415929204" style="62" customWidth="1"/>
    <col min="7" max="7" width="5.84070796460177" style="62" customWidth="1"/>
    <col min="8" max="8" width="8.09734513274336" style="62" customWidth="1"/>
    <col min="9" max="9" width="4.98230088495575" style="62" customWidth="1"/>
    <col min="10" max="10" width="4.51327433628319" style="62" customWidth="1"/>
    <col min="11" max="11" width="2.92035398230088" style="62" customWidth="1"/>
    <col min="12" max="12" width="4.71681415929203" style="62" customWidth="1"/>
    <col min="13" max="13" width="4.51327433628319" style="63" customWidth="1"/>
    <col min="14" max="14" width="3.25663716814159" style="62" customWidth="1"/>
    <col min="15" max="15" width="4.51327433628319" style="62" customWidth="1"/>
    <col min="16" max="17" width="4.11504424778761" style="62" customWidth="1"/>
    <col min="18" max="18" width="6.10619469026549" style="62" customWidth="1"/>
    <col min="19" max="19" width="6.70796460176991" style="62" customWidth="1"/>
    <col min="20" max="25" width="10.1681415929204" style="62" customWidth="1"/>
    <col min="26" max="26" width="10.1681415929204" style="59" customWidth="1"/>
    <col min="27" max="27" width="10.1681415929204" style="60" customWidth="1"/>
    <col min="28" max="28" width="6.23893805309735" style="60" customWidth="1"/>
    <col min="29" max="29" width="10.1681415929204" style="56" customWidth="1"/>
    <col min="30" max="16384" width="5.64601769911504" style="57"/>
  </cols>
  <sheetData>
    <row r="1" s="78" customFormat="1" ht="32.5" customHeight="1" spans="1:30">
      <c r="A1" s="69" t="s">
        <v>47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9" t="s">
        <v>28</v>
      </c>
      <c r="AD1" s="81"/>
    </row>
    <row r="2" s="30" customFormat="1" customHeight="1" spans="1:30">
      <c r="A2" s="7" t="s">
        <v>1</v>
      </c>
      <c r="B2" s="8" t="s">
        <v>29</v>
      </c>
      <c r="C2" s="8">
        <v>123.935150684931</v>
      </c>
      <c r="D2" s="8">
        <v>476.68997260274</v>
      </c>
      <c r="E2" s="8">
        <v>768.551506849315</v>
      </c>
      <c r="F2" s="8">
        <v>358.03197260274</v>
      </c>
      <c r="G2" s="8" t="s">
        <v>29</v>
      </c>
      <c r="H2" s="8">
        <v>0</v>
      </c>
      <c r="I2" s="8" t="s">
        <v>29</v>
      </c>
      <c r="J2" s="8">
        <v>0</v>
      </c>
      <c r="K2" s="8" t="s">
        <v>29</v>
      </c>
      <c r="L2" s="8" t="s">
        <v>29</v>
      </c>
      <c r="M2" s="6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70.676794520548</v>
      </c>
      <c r="U2" s="8">
        <v>3.99268493150685</v>
      </c>
      <c r="V2" s="8">
        <v>53.2218630136986</v>
      </c>
      <c r="W2" s="8">
        <v>8.19441095890411</v>
      </c>
      <c r="X2" s="8">
        <v>95.0091780821918</v>
      </c>
      <c r="Y2" s="8">
        <v>138.113452054795</v>
      </c>
      <c r="Z2" s="8">
        <v>17.0043287671233</v>
      </c>
      <c r="AA2" s="8">
        <v>40.8884383561644</v>
      </c>
      <c r="AB2" s="8" t="s">
        <v>29</v>
      </c>
      <c r="AC2" s="9">
        <v>2154.30975342466</v>
      </c>
      <c r="AD2" s="82"/>
    </row>
    <row r="3" s="30" customFormat="1" customHeight="1" spans="1:30">
      <c r="A3" s="7" t="s">
        <v>2</v>
      </c>
      <c r="B3" s="8">
        <v>2532.27189041096</v>
      </c>
      <c r="C3" s="8" t="s">
        <v>29</v>
      </c>
      <c r="D3" s="8">
        <v>6.98197260273973</v>
      </c>
      <c r="E3" s="8">
        <v>1.86046575342466</v>
      </c>
      <c r="F3" s="8">
        <v>27.4906301369863</v>
      </c>
      <c r="G3" s="8" t="s">
        <v>29</v>
      </c>
      <c r="H3" s="8">
        <v>0</v>
      </c>
      <c r="I3" s="8" t="s">
        <v>29</v>
      </c>
      <c r="J3" s="8">
        <v>0</v>
      </c>
      <c r="K3" s="8" t="s">
        <v>29</v>
      </c>
      <c r="L3" s="8" t="s">
        <v>29</v>
      </c>
      <c r="M3" s="6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>
        <v>0</v>
      </c>
      <c r="U3" s="8">
        <v>0</v>
      </c>
      <c r="V3" s="8">
        <v>18.5187397260274</v>
      </c>
      <c r="W3" s="8">
        <v>0</v>
      </c>
      <c r="X3" s="8">
        <v>9.76221917808219</v>
      </c>
      <c r="Y3" s="8" t="s">
        <v>48</v>
      </c>
      <c r="Z3" s="8">
        <v>1.48772602739726</v>
      </c>
      <c r="AA3" s="8" t="s">
        <v>48</v>
      </c>
      <c r="AB3" s="8" t="s">
        <v>29</v>
      </c>
      <c r="AC3" s="9">
        <v>2598.70810958904</v>
      </c>
      <c r="AD3" s="82"/>
    </row>
    <row r="4" s="30" customFormat="1" customHeight="1" spans="1:30">
      <c r="A4" s="7" t="s">
        <v>3</v>
      </c>
      <c r="B4" s="8">
        <v>1279.70876712329</v>
      </c>
      <c r="C4" s="8">
        <v>32.0938630136986</v>
      </c>
      <c r="D4" s="8" t="s">
        <v>29</v>
      </c>
      <c r="E4" s="8">
        <v>29.856</v>
      </c>
      <c r="F4" s="8">
        <v>135.687479452055</v>
      </c>
      <c r="G4" s="8" t="s">
        <v>29</v>
      </c>
      <c r="H4" s="8">
        <v>0</v>
      </c>
      <c r="I4" s="8" t="s">
        <v>29</v>
      </c>
      <c r="J4" s="8">
        <v>0</v>
      </c>
      <c r="K4" s="8" t="s">
        <v>29</v>
      </c>
      <c r="L4" s="8" t="s">
        <v>29</v>
      </c>
      <c r="M4" s="6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>
        <v>0</v>
      </c>
      <c r="U4" s="8">
        <v>0</v>
      </c>
      <c r="V4" s="8">
        <v>23.946301369863</v>
      </c>
      <c r="W4" s="8">
        <v>27.7937534246575</v>
      </c>
      <c r="X4" s="8">
        <v>0</v>
      </c>
      <c r="Y4" s="8">
        <v>10.180301369863</v>
      </c>
      <c r="Z4" s="8" t="s">
        <v>48</v>
      </c>
      <c r="AA4" s="8">
        <v>0</v>
      </c>
      <c r="AB4" s="8" t="s">
        <v>29</v>
      </c>
      <c r="AC4" s="9">
        <v>1539.32917808219</v>
      </c>
      <c r="AD4" s="82"/>
    </row>
    <row r="5" s="30" customFormat="1" customHeight="1" spans="1:30">
      <c r="A5" s="7" t="s">
        <v>4</v>
      </c>
      <c r="B5" s="8">
        <v>2211.07189041096</v>
      </c>
      <c r="C5" s="8">
        <v>90.5084109589041</v>
      </c>
      <c r="D5" s="8">
        <v>25.7120547945205</v>
      </c>
      <c r="E5" s="8" t="s">
        <v>29</v>
      </c>
      <c r="F5" s="8">
        <v>327.12501369863</v>
      </c>
      <c r="G5" s="8" t="s">
        <v>29</v>
      </c>
      <c r="H5" s="8">
        <v>0</v>
      </c>
      <c r="I5" s="8" t="s">
        <v>29</v>
      </c>
      <c r="J5" s="8">
        <v>0</v>
      </c>
      <c r="K5" s="8" t="s">
        <v>29</v>
      </c>
      <c r="L5" s="8" t="s">
        <v>29</v>
      </c>
      <c r="M5" s="6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9.448</v>
      </c>
      <c r="U5" s="8">
        <v>0.647205479452055</v>
      </c>
      <c r="V5" s="8">
        <v>487.532301369863</v>
      </c>
      <c r="W5" s="8">
        <v>193.170602739726</v>
      </c>
      <c r="X5" s="8">
        <v>8.80668493150685</v>
      </c>
      <c r="Y5" s="8">
        <v>185.406301369863</v>
      </c>
      <c r="Z5" s="8">
        <v>26.6884931506849</v>
      </c>
      <c r="AA5" s="8">
        <v>1.79775342465753</v>
      </c>
      <c r="AB5" s="8" t="s">
        <v>29</v>
      </c>
      <c r="AC5" s="9">
        <v>3567.91471232877</v>
      </c>
      <c r="AD5" s="82"/>
    </row>
    <row r="6" s="30" customFormat="1" customHeight="1" spans="1:30">
      <c r="A6" s="7" t="s">
        <v>5</v>
      </c>
      <c r="B6" s="8">
        <v>701.657205479452</v>
      </c>
      <c r="C6" s="8">
        <v>216.618712328767</v>
      </c>
      <c r="D6" s="8">
        <v>90.4102739726027</v>
      </c>
      <c r="E6" s="8">
        <v>101.761260273973</v>
      </c>
      <c r="F6" s="8" t="s">
        <v>29</v>
      </c>
      <c r="G6" s="8" t="s">
        <v>29</v>
      </c>
      <c r="H6" s="8">
        <v>0</v>
      </c>
      <c r="I6" s="8" t="s">
        <v>29</v>
      </c>
      <c r="J6" s="8">
        <v>0</v>
      </c>
      <c r="K6" s="8" t="s">
        <v>29</v>
      </c>
      <c r="L6" s="8" t="s">
        <v>29</v>
      </c>
      <c r="M6" s="6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>
        <v>304.068301369863</v>
      </c>
      <c r="U6" s="8">
        <v>0.96158904109589</v>
      </c>
      <c r="V6" s="8">
        <v>26.0242739726027</v>
      </c>
      <c r="W6" s="8">
        <v>8.69084931506849</v>
      </c>
      <c r="X6" s="8">
        <v>10.4285753424658</v>
      </c>
      <c r="Y6" s="8">
        <v>176.451589041096</v>
      </c>
      <c r="Z6" s="8">
        <v>40.915397260274</v>
      </c>
      <c r="AA6" s="8">
        <v>210.061671232877</v>
      </c>
      <c r="AB6" s="8" t="s">
        <v>29</v>
      </c>
      <c r="AC6" s="9">
        <v>1888.04969863014</v>
      </c>
      <c r="AD6" s="82"/>
    </row>
    <row r="7" s="30" customFormat="1" customHeight="1" spans="1:30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>
        <v>0</v>
      </c>
      <c r="I7" s="8" t="s">
        <v>29</v>
      </c>
      <c r="J7" s="8">
        <v>0</v>
      </c>
      <c r="K7" s="8" t="s">
        <v>29</v>
      </c>
      <c r="L7" s="8" t="s">
        <v>29</v>
      </c>
      <c r="M7" s="6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  <c r="AD7" s="82"/>
    </row>
    <row r="8" s="30" customFormat="1" customHeight="1" spans="1:30">
      <c r="A8" s="7" t="s">
        <v>7</v>
      </c>
      <c r="B8" s="8">
        <v>755.543534246575</v>
      </c>
      <c r="C8" s="8">
        <v>33.7028493150685</v>
      </c>
      <c r="D8" s="8">
        <v>8.94695890410959</v>
      </c>
      <c r="E8" s="8">
        <v>13.6808493150685</v>
      </c>
      <c r="F8" s="8">
        <v>5981.78528767123</v>
      </c>
      <c r="G8" s="8" t="s">
        <v>29</v>
      </c>
      <c r="H8" s="8">
        <v>0</v>
      </c>
      <c r="I8" s="8" t="s">
        <v>29</v>
      </c>
      <c r="J8" s="8">
        <v>0</v>
      </c>
      <c r="K8" s="8" t="s">
        <v>29</v>
      </c>
      <c r="L8" s="8" t="s">
        <v>29</v>
      </c>
      <c r="M8" s="6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26.4909315068493</v>
      </c>
      <c r="U8" s="8">
        <v>19.7407945205479</v>
      </c>
      <c r="V8" s="8">
        <v>676.211342465753</v>
      </c>
      <c r="W8" s="8">
        <v>16.7485479452055</v>
      </c>
      <c r="X8" s="8">
        <v>292.689863013699</v>
      </c>
      <c r="Y8" s="8">
        <v>191.88104109589</v>
      </c>
      <c r="Z8" s="8">
        <v>317.85098630137</v>
      </c>
      <c r="AA8" s="8">
        <v>208.567397260274</v>
      </c>
      <c r="AB8" s="8" t="s">
        <v>29</v>
      </c>
      <c r="AC8" s="9">
        <v>8543.84038356164</v>
      </c>
      <c r="AD8" s="82"/>
    </row>
    <row r="9" s="30" customFormat="1" customHeight="1" spans="1:30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>
        <v>0</v>
      </c>
      <c r="I9" s="8" t="s">
        <v>29</v>
      </c>
      <c r="J9" s="8">
        <v>0</v>
      </c>
      <c r="K9" s="8" t="s">
        <v>29</v>
      </c>
      <c r="L9" s="8" t="s">
        <v>29</v>
      </c>
      <c r="M9" s="6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  <c r="AD9" s="82"/>
    </row>
    <row r="10" s="30" customFormat="1" customHeight="1" spans="1:30">
      <c r="A10" s="7" t="s">
        <v>9</v>
      </c>
      <c r="B10" s="8">
        <v>1728.73887671233</v>
      </c>
      <c r="C10" s="8">
        <v>86.0217534246575</v>
      </c>
      <c r="D10" s="8">
        <v>12.1452876712329</v>
      </c>
      <c r="E10" s="8">
        <v>111.477643835616</v>
      </c>
      <c r="F10" s="8">
        <v>2355.24808219178</v>
      </c>
      <c r="G10" s="8" t="s">
        <v>29</v>
      </c>
      <c r="H10" s="8">
        <v>0</v>
      </c>
      <c r="I10" s="8" t="s">
        <v>29</v>
      </c>
      <c r="J10" s="8">
        <v>0</v>
      </c>
      <c r="K10" s="8" t="s">
        <v>29</v>
      </c>
      <c r="L10" s="8" t="s">
        <v>29</v>
      </c>
      <c r="M10" s="6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307.842219178082</v>
      </c>
      <c r="U10" s="8">
        <v>142.019534246575</v>
      </c>
      <c r="V10" s="8">
        <v>2383.17265753425</v>
      </c>
      <c r="W10" s="8">
        <v>2611.90567123288</v>
      </c>
      <c r="X10" s="8">
        <v>3628.86575342466</v>
      </c>
      <c r="Y10" s="8">
        <v>921.397506849315</v>
      </c>
      <c r="Z10" s="8">
        <v>4593.27446575343</v>
      </c>
      <c r="AA10" s="8">
        <v>0.648027397260274</v>
      </c>
      <c r="AB10" s="8" t="s">
        <v>29</v>
      </c>
      <c r="AC10" s="9">
        <v>18882.7574794521</v>
      </c>
      <c r="AD10" s="82"/>
    </row>
    <row r="11" s="30" customFormat="1" customHeight="1" spans="1:30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 t="s">
        <v>29</v>
      </c>
      <c r="H11" s="8">
        <v>0</v>
      </c>
      <c r="I11" s="8" t="s">
        <v>29</v>
      </c>
      <c r="J11" s="8">
        <v>0</v>
      </c>
      <c r="K11" s="8" t="s">
        <v>29</v>
      </c>
      <c r="L11" s="8" t="s">
        <v>29</v>
      </c>
      <c r="M11" s="6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  <c r="AD11" s="82"/>
    </row>
    <row r="12" s="30" customFormat="1" customHeight="1" spans="1:30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 t="s">
        <v>29</v>
      </c>
      <c r="H12" s="8">
        <v>0</v>
      </c>
      <c r="I12" s="8" t="s">
        <v>29</v>
      </c>
      <c r="J12" s="8">
        <v>0</v>
      </c>
      <c r="K12" s="8" t="s">
        <v>29</v>
      </c>
      <c r="L12" s="8" t="s">
        <v>29</v>
      </c>
      <c r="M12" s="6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  <c r="AD12" s="82"/>
    </row>
    <row r="13" s="30" customFormat="1" customHeight="1" spans="1:30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 t="s">
        <v>29</v>
      </c>
      <c r="H13" s="8">
        <v>0</v>
      </c>
      <c r="I13" s="8" t="s">
        <v>29</v>
      </c>
      <c r="J13" s="8">
        <v>0</v>
      </c>
      <c r="K13" s="8" t="s">
        <v>29</v>
      </c>
      <c r="L13" s="8" t="s">
        <v>29</v>
      </c>
      <c r="M13" s="6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  <c r="AD13" s="82"/>
    </row>
    <row r="14" s="30" customFormat="1" customHeight="1" spans="1:30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 t="s">
        <v>29</v>
      </c>
      <c r="H14" s="8">
        <v>0</v>
      </c>
      <c r="I14" s="8" t="s">
        <v>29</v>
      </c>
      <c r="J14" s="8">
        <v>0</v>
      </c>
      <c r="K14" s="8" t="s">
        <v>29</v>
      </c>
      <c r="L14" s="8" t="s">
        <v>29</v>
      </c>
      <c r="M14" s="6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  <c r="AD14" s="82"/>
    </row>
    <row r="15" s="30" customFormat="1" customHeight="1" spans="1:30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 t="s">
        <v>29</v>
      </c>
      <c r="H15" s="8">
        <v>0</v>
      </c>
      <c r="I15" s="8" t="s">
        <v>29</v>
      </c>
      <c r="J15" s="8">
        <v>0</v>
      </c>
      <c r="K15" s="8" t="s">
        <v>29</v>
      </c>
      <c r="L15" s="8" t="s">
        <v>29</v>
      </c>
      <c r="M15" s="6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  <c r="AD15" s="82"/>
    </row>
    <row r="16" s="30" customFormat="1" customHeight="1" spans="1:30">
      <c r="A16" s="7" t="s">
        <v>15</v>
      </c>
      <c r="B16" s="8">
        <v>589.038767123288</v>
      </c>
      <c r="C16" s="8">
        <v>117.481397260274</v>
      </c>
      <c r="D16" s="8">
        <v>1.63052054794521</v>
      </c>
      <c r="E16" s="8">
        <v>90.6566301369863</v>
      </c>
      <c r="F16" s="8">
        <v>1677.14531506849</v>
      </c>
      <c r="G16" s="8" t="s">
        <v>29</v>
      </c>
      <c r="H16" s="8">
        <v>0</v>
      </c>
      <c r="I16" s="8" t="s">
        <v>29</v>
      </c>
      <c r="J16" s="8">
        <v>0</v>
      </c>
      <c r="K16" s="8" t="s">
        <v>29</v>
      </c>
      <c r="L16" s="8" t="s">
        <v>29</v>
      </c>
      <c r="M16" s="6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>
        <v>0</v>
      </c>
      <c r="U16" s="8">
        <v>15.2038630136986</v>
      </c>
      <c r="V16" s="8">
        <v>202.75</v>
      </c>
      <c r="W16" s="8">
        <v>80.2484383561644</v>
      </c>
      <c r="X16" s="8">
        <v>17.032</v>
      </c>
      <c r="Y16" s="8">
        <v>3.82301369863014</v>
      </c>
      <c r="Z16" s="8">
        <v>60.9065205479452</v>
      </c>
      <c r="AA16" s="8">
        <v>14.6632876712329</v>
      </c>
      <c r="AB16" s="8" t="s">
        <v>29</v>
      </c>
      <c r="AC16" s="9">
        <v>2870.57975342466</v>
      </c>
      <c r="AD16" s="82"/>
    </row>
    <row r="17" s="30" customFormat="1" customHeight="1" spans="1:30">
      <c r="A17" s="7" t="s">
        <v>16</v>
      </c>
      <c r="B17" s="8">
        <v>1685.83693150685</v>
      </c>
      <c r="C17" s="8">
        <v>136.573095890411</v>
      </c>
      <c r="D17" s="8">
        <v>0</v>
      </c>
      <c r="E17" s="8">
        <v>256.442219178082</v>
      </c>
      <c r="F17" s="8">
        <v>920.09594520548</v>
      </c>
      <c r="G17" s="8" t="s">
        <v>29</v>
      </c>
      <c r="H17" s="8">
        <v>0</v>
      </c>
      <c r="I17" s="8" t="s">
        <v>29</v>
      </c>
      <c r="J17" s="8">
        <v>0</v>
      </c>
      <c r="K17" s="8" t="s">
        <v>29</v>
      </c>
      <c r="L17" s="8" t="s">
        <v>29</v>
      </c>
      <c r="M17" s="6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>
        <v>58.5596712328767</v>
      </c>
      <c r="U17" s="8">
        <v>29.1147123287671</v>
      </c>
      <c r="V17" s="8">
        <v>878.264657534246</v>
      </c>
      <c r="W17" s="8">
        <v>428.473643835616</v>
      </c>
      <c r="X17" s="8">
        <v>8.34712328767123</v>
      </c>
      <c r="Y17" s="8">
        <v>0</v>
      </c>
      <c r="Z17" s="8">
        <v>197.435424657534</v>
      </c>
      <c r="AA17" s="8">
        <v>2.30945205479452</v>
      </c>
      <c r="AB17" s="8" t="s">
        <v>29</v>
      </c>
      <c r="AC17" s="9">
        <v>4601.45287671233</v>
      </c>
      <c r="AD17" s="82"/>
    </row>
    <row r="18" s="30" customFormat="1" customHeight="1" spans="1:30">
      <c r="A18" s="7" t="s">
        <v>17</v>
      </c>
      <c r="B18" s="8">
        <v>0</v>
      </c>
      <c r="C18" s="8">
        <v>0</v>
      </c>
      <c r="D18" s="8" t="s">
        <v>48</v>
      </c>
      <c r="E18" s="8" t="s">
        <v>48</v>
      </c>
      <c r="F18" s="8">
        <v>1.8813698630137</v>
      </c>
      <c r="G18" s="8" t="s">
        <v>29</v>
      </c>
      <c r="H18" s="8">
        <v>0</v>
      </c>
      <c r="I18" s="8" t="s">
        <v>29</v>
      </c>
      <c r="J18" s="8">
        <v>0</v>
      </c>
      <c r="K18" s="8" t="s">
        <v>29</v>
      </c>
      <c r="L18" s="8" t="s">
        <v>29</v>
      </c>
      <c r="M18" s="6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>
        <v>0</v>
      </c>
      <c r="U18" s="8">
        <v>0</v>
      </c>
      <c r="V18" s="8">
        <v>254.457917808219</v>
      </c>
      <c r="W18" s="8">
        <v>21.1264657534247</v>
      </c>
      <c r="X18" s="8">
        <v>44.3013150684931</v>
      </c>
      <c r="Y18" s="8">
        <v>4.32715068493151</v>
      </c>
      <c r="Z18" s="8">
        <v>8.27150684931507</v>
      </c>
      <c r="AA18" s="8">
        <v>0</v>
      </c>
      <c r="AB18" s="8" t="s">
        <v>29</v>
      </c>
      <c r="AC18" s="9">
        <v>334.721095890411</v>
      </c>
      <c r="AD18" s="82"/>
    </row>
    <row r="19" s="30" customFormat="1" customHeight="1" spans="1:30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 t="s">
        <v>29</v>
      </c>
      <c r="H19" s="8">
        <v>0</v>
      </c>
      <c r="I19" s="8" t="s">
        <v>29</v>
      </c>
      <c r="J19" s="8">
        <v>0</v>
      </c>
      <c r="K19" s="8" t="s">
        <v>29</v>
      </c>
      <c r="L19" s="8" t="s">
        <v>29</v>
      </c>
      <c r="M19" s="6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  <c r="AD19" s="82"/>
    </row>
    <row r="20" s="30" customFormat="1" customHeight="1" spans="1:30">
      <c r="A20" s="7" t="s">
        <v>19</v>
      </c>
      <c r="B20" s="8">
        <f>B16+B17+B18</f>
        <v>2274.87569863014</v>
      </c>
      <c r="C20" s="8">
        <f>C16+C17+C18</f>
        <v>254.054493150685</v>
      </c>
      <c r="D20" s="8" t="s">
        <v>29</v>
      </c>
      <c r="E20" s="8" t="s">
        <v>29</v>
      </c>
      <c r="F20" s="8">
        <f>F16+F17+F18</f>
        <v>2599.12263013699</v>
      </c>
      <c r="G20" s="8" t="s">
        <v>29</v>
      </c>
      <c r="H20" s="8">
        <v>0</v>
      </c>
      <c r="I20" s="8" t="s">
        <v>29</v>
      </c>
      <c r="J20" s="8">
        <v>0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>
        <f>T16+T17+T18</f>
        <v>58.5596712328767</v>
      </c>
      <c r="U20" s="8">
        <f>U16+U17+U18</f>
        <v>44.3185753424658</v>
      </c>
      <c r="V20" s="8">
        <f>V16+V17+V18</f>
        <v>1335.47257534247</v>
      </c>
      <c r="W20" s="8">
        <f>W16+W17+W18</f>
        <v>529.848547945205</v>
      </c>
      <c r="X20" s="8">
        <f>X16+X17+X18</f>
        <v>69.6804383561644</v>
      </c>
      <c r="Y20" s="8">
        <f>Y16+Y17+Y18</f>
        <v>8.15016438356164</v>
      </c>
      <c r="Z20" s="8">
        <f>Z16+Z17+Z18</f>
        <v>266.613452054794</v>
      </c>
      <c r="AA20" s="8">
        <f>AA16+AA17+AA18</f>
        <v>16.9727397260274</v>
      </c>
      <c r="AB20" s="8" t="s">
        <v>29</v>
      </c>
      <c r="AC20" s="9">
        <f>AC16+AC17+AC18</f>
        <v>7806.7537260274</v>
      </c>
      <c r="AD20" s="82"/>
    </row>
    <row r="21" s="30" customFormat="1" customHeight="1" spans="1:30">
      <c r="A21" s="7" t="s">
        <v>20</v>
      </c>
      <c r="B21" s="8">
        <v>10.1615890410959</v>
      </c>
      <c r="C21" s="8">
        <v>0</v>
      </c>
      <c r="D21" s="8">
        <v>0</v>
      </c>
      <c r="E21" s="8">
        <v>1.60739726027397</v>
      </c>
      <c r="F21" s="8" t="s">
        <v>48</v>
      </c>
      <c r="G21" s="8" t="s">
        <v>29</v>
      </c>
      <c r="H21" s="8">
        <v>0</v>
      </c>
      <c r="I21" s="8" t="s">
        <v>29</v>
      </c>
      <c r="J21" s="8">
        <v>0</v>
      </c>
      <c r="K21" s="8" t="s">
        <v>29</v>
      </c>
      <c r="L21" s="8" t="s">
        <v>29</v>
      </c>
      <c r="M21" s="6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>
        <v>0</v>
      </c>
      <c r="U21" s="8" t="s">
        <v>29</v>
      </c>
      <c r="V21" s="8">
        <v>147.07295890411</v>
      </c>
      <c r="W21" s="8">
        <v>28.3962191780822</v>
      </c>
      <c r="X21" s="8">
        <v>55.9581095890411</v>
      </c>
      <c r="Y21" s="8">
        <v>40.1475890410959</v>
      </c>
      <c r="Z21" s="8">
        <v>200.810136986301</v>
      </c>
      <c r="AA21" s="8">
        <v>0</v>
      </c>
      <c r="AB21" s="8" t="s">
        <v>29</v>
      </c>
      <c r="AC21" s="9">
        <v>484.634794520548</v>
      </c>
      <c r="AD21" s="82"/>
    </row>
    <row r="22" s="30" customFormat="1" customHeight="1" spans="1:30">
      <c r="A22" s="7" t="s">
        <v>21</v>
      </c>
      <c r="B22" s="8">
        <v>8.36613698630137</v>
      </c>
      <c r="C22" s="8" t="s">
        <v>48</v>
      </c>
      <c r="D22" s="8">
        <v>0</v>
      </c>
      <c r="E22" s="8">
        <v>99.9425479452055</v>
      </c>
      <c r="F22" s="8">
        <v>13.5876712328767</v>
      </c>
      <c r="G22" s="8" t="s">
        <v>29</v>
      </c>
      <c r="H22" s="8">
        <v>0</v>
      </c>
      <c r="I22" s="8" t="s">
        <v>29</v>
      </c>
      <c r="J22" s="8">
        <v>0</v>
      </c>
      <c r="K22" s="8" t="s">
        <v>29</v>
      </c>
      <c r="L22" s="8" t="s">
        <v>29</v>
      </c>
      <c r="M22" s="6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18.5210410958904</v>
      </c>
      <c r="U22" s="8">
        <v>2.42147945205479</v>
      </c>
      <c r="V22" s="8" t="s">
        <v>29</v>
      </c>
      <c r="W22" s="8">
        <v>12.9396438356164</v>
      </c>
      <c r="X22" s="8">
        <v>23.2277808219178</v>
      </c>
      <c r="Y22" s="8">
        <v>114.216301369863</v>
      </c>
      <c r="Z22" s="8">
        <v>334.38202739726</v>
      </c>
      <c r="AA22" s="8">
        <v>27.9069863013699</v>
      </c>
      <c r="AB22" s="8" t="s">
        <v>29</v>
      </c>
      <c r="AC22" s="9">
        <v>655.825178082192</v>
      </c>
      <c r="AD22" s="82"/>
    </row>
    <row r="23" s="30" customFormat="1" customHeight="1" spans="1:30">
      <c r="A23" s="7" t="s">
        <v>22</v>
      </c>
      <c r="B23" s="8">
        <v>49.4591232876712</v>
      </c>
      <c r="C23" s="8">
        <v>0.668931506849315</v>
      </c>
      <c r="D23" s="8">
        <v>0</v>
      </c>
      <c r="E23" s="8">
        <v>54.3715890410959</v>
      </c>
      <c r="F23" s="8">
        <v>171.957205479452</v>
      </c>
      <c r="G23" s="8" t="s">
        <v>29</v>
      </c>
      <c r="H23" s="8">
        <v>0</v>
      </c>
      <c r="I23" s="8" t="s">
        <v>29</v>
      </c>
      <c r="J23" s="8">
        <v>0</v>
      </c>
      <c r="K23" s="8" t="s">
        <v>29</v>
      </c>
      <c r="L23" s="8" t="s">
        <v>29</v>
      </c>
      <c r="M23" s="6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>
        <v>11.2673150684932</v>
      </c>
      <c r="U23" s="8">
        <v>2.48758904109589</v>
      </c>
      <c r="V23" s="8">
        <v>12.1452876712329</v>
      </c>
      <c r="W23" s="8" t="s">
        <v>29</v>
      </c>
      <c r="X23" s="8">
        <v>59.6185205479452</v>
      </c>
      <c r="Y23" s="8">
        <v>210.107205479452</v>
      </c>
      <c r="Z23" s="8">
        <v>598.798219178082</v>
      </c>
      <c r="AA23" s="8">
        <v>24.8340821917808</v>
      </c>
      <c r="AB23" s="8" t="s">
        <v>29</v>
      </c>
      <c r="AC23" s="9">
        <v>1195.71506849315</v>
      </c>
      <c r="AD23" s="82"/>
    </row>
    <row r="24" s="30" customFormat="1" customHeight="1" spans="1:30">
      <c r="A24" s="7" t="s">
        <v>23</v>
      </c>
      <c r="B24" s="8">
        <v>10.2614520547945</v>
      </c>
      <c r="C24" s="8">
        <v>1.81865753424658</v>
      </c>
      <c r="D24" s="8">
        <v>2.11131506849315</v>
      </c>
      <c r="E24" s="8">
        <v>3.7627397260274</v>
      </c>
      <c r="F24" s="8">
        <v>18.5628493150685</v>
      </c>
      <c r="G24" s="8" t="s">
        <v>29</v>
      </c>
      <c r="H24" s="8">
        <v>0</v>
      </c>
      <c r="I24" s="8" t="s">
        <v>29</v>
      </c>
      <c r="J24" s="8">
        <v>0</v>
      </c>
      <c r="K24" s="8" t="s">
        <v>29</v>
      </c>
      <c r="L24" s="8" t="s">
        <v>29</v>
      </c>
      <c r="M24" s="6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>
        <v>1.6467397260274</v>
      </c>
      <c r="U24" s="8">
        <v>33.2793424657534</v>
      </c>
      <c r="V24" s="8">
        <v>56.984602739726</v>
      </c>
      <c r="W24" s="8">
        <v>3.17742465753425</v>
      </c>
      <c r="X24" s="8" t="s">
        <v>29</v>
      </c>
      <c r="Y24" s="8">
        <v>113.592931506849</v>
      </c>
      <c r="Z24" s="8">
        <v>56.4979726027397</v>
      </c>
      <c r="AA24" s="8" t="s">
        <v>48</v>
      </c>
      <c r="AB24" s="8" t="s">
        <v>29</v>
      </c>
      <c r="AC24" s="9">
        <v>301.884164383562</v>
      </c>
      <c r="AD24" s="82"/>
    </row>
    <row r="25" s="30" customFormat="1" customHeight="1" spans="1:30">
      <c r="A25" s="7" t="s">
        <v>24</v>
      </c>
      <c r="B25" s="8">
        <v>7.8553698630137</v>
      </c>
      <c r="C25" s="8">
        <v>1.56780821917808</v>
      </c>
      <c r="D25" s="8" t="s">
        <v>48</v>
      </c>
      <c r="E25" s="8">
        <v>8.15260273972603</v>
      </c>
      <c r="F25" s="8">
        <v>36.101397260274</v>
      </c>
      <c r="G25" s="8" t="s">
        <v>29</v>
      </c>
      <c r="H25" s="8">
        <v>0</v>
      </c>
      <c r="I25" s="8" t="s">
        <v>29</v>
      </c>
      <c r="J25" s="8">
        <v>0</v>
      </c>
      <c r="K25" s="8" t="s">
        <v>29</v>
      </c>
      <c r="L25" s="8" t="s">
        <v>29</v>
      </c>
      <c r="M25" s="6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>
        <v>64.6726301369863</v>
      </c>
      <c r="U25" s="8">
        <v>224.888575342466</v>
      </c>
      <c r="V25" s="8">
        <v>146.93498630137</v>
      </c>
      <c r="W25" s="8">
        <v>73.0598630136986</v>
      </c>
      <c r="X25" s="8">
        <v>12.8142191780822</v>
      </c>
      <c r="Y25" s="8" t="s">
        <v>29</v>
      </c>
      <c r="Z25" s="8">
        <v>826.114575342466</v>
      </c>
      <c r="AA25" s="8">
        <v>15.4481369863014</v>
      </c>
      <c r="AB25" s="8" t="s">
        <v>29</v>
      </c>
      <c r="AC25" s="9">
        <v>1417.96553424658</v>
      </c>
      <c r="AD25" s="82"/>
    </row>
    <row r="26" s="30" customFormat="1" customHeight="1" spans="1:30">
      <c r="A26" s="7" t="s">
        <v>25</v>
      </c>
      <c r="B26" s="8">
        <v>119.311397260274</v>
      </c>
      <c r="C26" s="8">
        <v>4.32715068493151</v>
      </c>
      <c r="D26" s="8">
        <v>10.702904109589</v>
      </c>
      <c r="E26" s="8">
        <v>63.3812602739726</v>
      </c>
      <c r="F26" s="8">
        <v>68.7479178082192</v>
      </c>
      <c r="G26" s="8" t="s">
        <v>29</v>
      </c>
      <c r="H26" s="8">
        <v>0</v>
      </c>
      <c r="I26" s="8" t="s">
        <v>29</v>
      </c>
      <c r="J26" s="8">
        <v>0</v>
      </c>
      <c r="K26" s="8" t="s">
        <v>29</v>
      </c>
      <c r="L26" s="8" t="s">
        <v>29</v>
      </c>
      <c r="M26" s="6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22.1165479452055</v>
      </c>
      <c r="U26" s="8">
        <v>403.177068493151</v>
      </c>
      <c r="V26" s="8">
        <v>596.258356164384</v>
      </c>
      <c r="W26" s="8">
        <v>84.3638356164384</v>
      </c>
      <c r="X26" s="8">
        <v>299.75298630137</v>
      </c>
      <c r="Y26" s="8">
        <v>782.458465753425</v>
      </c>
      <c r="Z26" s="8" t="s">
        <v>29</v>
      </c>
      <c r="AA26" s="8">
        <v>17.4340273972603</v>
      </c>
      <c r="AB26" s="8" t="s">
        <v>29</v>
      </c>
      <c r="AC26" s="9">
        <v>2472.03191780822</v>
      </c>
      <c r="AD26" s="82"/>
    </row>
    <row r="27" s="30" customFormat="1" customHeight="1" spans="1:30">
      <c r="A27" s="7" t="s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  <c r="AD27" s="82"/>
    </row>
    <row r="28" s="30" customFormat="1" customHeight="1" spans="1:30">
      <c r="A28" s="7" t="s">
        <v>27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 t="s">
        <v>29</v>
      </c>
      <c r="H28" s="8">
        <v>0</v>
      </c>
      <c r="I28" s="8" t="s">
        <v>29</v>
      </c>
      <c r="J28" s="8">
        <v>0</v>
      </c>
      <c r="K28" s="8" t="s">
        <v>29</v>
      </c>
      <c r="L28" s="8" t="s">
        <v>29</v>
      </c>
      <c r="M28" s="6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 t="s">
        <v>29</v>
      </c>
      <c r="AC28" s="9">
        <v>0</v>
      </c>
      <c r="AD28" s="82"/>
    </row>
    <row r="29" s="79" customFormat="1" customHeight="1" spans="1:30">
      <c r="A29" s="9" t="s">
        <v>30</v>
      </c>
      <c r="B29" s="9">
        <v>11689.2829315069</v>
      </c>
      <c r="C29" s="9">
        <v>845.631342465754</v>
      </c>
      <c r="D29" s="9">
        <v>635.916575342466</v>
      </c>
      <c r="E29" s="9">
        <v>1605.6301369863</v>
      </c>
      <c r="F29" s="9">
        <v>12093.9289315069</v>
      </c>
      <c r="G29" s="9" t="s">
        <v>29</v>
      </c>
      <c r="H29" s="9">
        <v>0</v>
      </c>
      <c r="I29" s="9" t="s">
        <v>29</v>
      </c>
      <c r="J29" s="9">
        <v>0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895.310191780822</v>
      </c>
      <c r="U29" s="9">
        <v>877.934438356164</v>
      </c>
      <c r="V29" s="9">
        <v>5963.49624657534</v>
      </c>
      <c r="W29" s="9">
        <v>3598.28936986301</v>
      </c>
      <c r="X29" s="9">
        <v>4566.61432876712</v>
      </c>
      <c r="Y29" s="9">
        <v>2892.4164109589</v>
      </c>
      <c r="Z29" s="9">
        <v>7280.50049315069</v>
      </c>
      <c r="AA29" s="9">
        <v>564.768301369863</v>
      </c>
      <c r="AB29" s="9" t="s">
        <v>29</v>
      </c>
      <c r="AC29" s="9">
        <v>53509.7196986301</v>
      </c>
      <c r="AD29" s="83"/>
    </row>
    <row r="30" customHeight="1" spans="1:29">
      <c r="A30" s="10" t="s">
        <v>31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8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77"/>
    </row>
    <row r="31" customHeight="1" spans="1:29">
      <c r="A31" s="12" t="s">
        <v>32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41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43"/>
      <c r="AA31" s="43"/>
      <c r="AB31" s="43"/>
      <c r="AC31" s="77"/>
    </row>
    <row r="32" customHeight="1" spans="1:29">
      <c r="A32" s="12" t="s">
        <v>33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41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43"/>
      <c r="AA32" s="43"/>
      <c r="AB32" s="43"/>
      <c r="AC32" s="77"/>
    </row>
    <row r="33" customHeight="1" spans="1:28">
      <c r="A33" s="15" t="s">
        <v>34</v>
      </c>
      <c r="AA33" s="59"/>
      <c r="AB33" s="59"/>
    </row>
    <row r="34" customHeight="1" spans="1:1">
      <c r="A34" s="16" t="s">
        <v>35</v>
      </c>
    </row>
  </sheetData>
  <conditionalFormatting sqref="J1:AC1">
    <cfRule type="cellIs" dxfId="0" priority="5" stopIfTrue="1" operator="between">
      <formula>0.000000000001</formula>
      <formula>0.0499999999999999</formula>
    </cfRule>
  </conditionalFormatting>
  <conditionalFormatting sqref="J29">
    <cfRule type="cellIs" dxfId="0" priority="1" stopIfTrue="1" operator="between">
      <formula>0.000000000001</formula>
      <formula>0.0499999999999999</formula>
    </cfRule>
  </conditionalFormatting>
  <conditionalFormatting sqref="A1:F6">
    <cfRule type="cellIs" dxfId="0" priority="4" stopIfTrue="1" operator="between">
      <formula>0.000000000001</formula>
      <formula>0.0499999999999999</formula>
    </cfRule>
  </conditionalFormatting>
  <conditionalFormatting sqref="H1:H28 K2:R6 T2:AC6 A8:F8 K8:R8 T8:AC8 B27:G27 I27:AB27">
    <cfRule type="cellIs" dxfId="0" priority="9" stopIfTrue="1" operator="between">
      <formula>0.000000000001</formula>
      <formula>0.0499999999999999</formula>
    </cfRule>
  </conditionalFormatting>
  <conditionalFormatting sqref="J2:J26 J28">
    <cfRule type="cellIs" dxfId="0" priority="2" stopIfTrue="1" operator="between">
      <formula>0.000000000001</formula>
      <formula>0.0499999999999999</formula>
    </cfRule>
  </conditionalFormatting>
  <conditionalFormatting sqref="A10:F10 K10:R10 T10:AC10 A11:A15 A16:F18 K16:R18 T16:AC18 A19 A20:C20 F20 A21:F26 T20:AA20 A27 A28:F28 H29 K21:R26 K28:R29 T21:AC26 AC27 T28:AC29 B29:F29">
    <cfRule type="cellIs" dxfId="0" priority="3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AC34"/>
  <sheetViews>
    <sheetView zoomScale="115" zoomScaleNormal="115" topLeftCell="G1" workbookViewId="0">
      <selection activeCell="O35" sqref="O35"/>
    </sheetView>
  </sheetViews>
  <sheetFormatPr defaultColWidth="5.64601769911504" defaultRowHeight="10" customHeight="1"/>
  <cols>
    <col min="1" max="1" width="20.5132743362832" style="65" customWidth="1"/>
    <col min="2" max="2" width="5.38938053097345" style="66" customWidth="1"/>
    <col min="3" max="3" width="5.38053097345133" style="66" customWidth="1"/>
    <col min="4" max="4" width="4.98230088495575" style="66" customWidth="1"/>
    <col min="5" max="5" width="5.44247787610619" style="66" customWidth="1"/>
    <col min="6" max="6" width="5.38938053097345" style="66" customWidth="1"/>
    <col min="7" max="7" width="5.84070796460177" style="66" customWidth="1"/>
    <col min="8" max="8" width="8.09734513274336" style="66" customWidth="1"/>
    <col min="9" max="9" width="4.98230088495575" style="66" customWidth="1"/>
    <col min="10" max="10" width="4.51327433628319" style="66" customWidth="1"/>
    <col min="11" max="11" width="2.92035398230088" style="66" customWidth="1"/>
    <col min="12" max="12" width="4.71681415929203" style="66" customWidth="1"/>
    <col min="13" max="13" width="4.51327433628319" style="67" customWidth="1"/>
    <col min="14" max="14" width="3.25663716814159" style="66" customWidth="1"/>
    <col min="15" max="15" width="4.51327433628319" style="66" customWidth="1"/>
    <col min="16" max="17" width="4.11504424778761" style="66" customWidth="1"/>
    <col min="18" max="18" width="6.10619469026549" style="66" customWidth="1"/>
    <col min="19" max="19" width="6.70796460176991" style="66" customWidth="1"/>
    <col min="20" max="20" width="4.5929203539823" style="66" customWidth="1"/>
    <col min="21" max="21" width="6.63716814159292" style="66" customWidth="1"/>
    <col min="22" max="24" width="4.5929203539823" style="66" customWidth="1"/>
    <col min="25" max="25" width="5.57522123893805" style="66" customWidth="1"/>
    <col min="26" max="26" width="7.10619469026549" style="66" customWidth="1"/>
    <col min="27" max="27" width="5.04424778761062" style="66" customWidth="1"/>
    <col min="28" max="28" width="6.23893805309735" style="66" customWidth="1"/>
    <col min="29" max="29" width="5.38938053097345" style="64" customWidth="1"/>
    <col min="30" max="16384" width="5.64601769911504" style="66"/>
  </cols>
  <sheetData>
    <row r="1" s="65" customFormat="1" ht="32.5" customHeight="1" spans="1:29">
      <c r="A1" s="69" t="s">
        <v>49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9" t="s">
        <v>28</v>
      </c>
    </row>
    <row r="2" customHeight="1" spans="1:29">
      <c r="A2" s="7" t="s">
        <v>1</v>
      </c>
      <c r="B2" s="8" t="s">
        <v>29</v>
      </c>
      <c r="C2" s="8">
        <v>170</v>
      </c>
      <c r="D2" s="8">
        <v>566</v>
      </c>
      <c r="E2" s="8">
        <v>859</v>
      </c>
      <c r="F2" s="8">
        <v>495</v>
      </c>
      <c r="G2" s="8" t="s">
        <v>29</v>
      </c>
      <c r="H2" s="8">
        <v>0</v>
      </c>
      <c r="I2" s="8" t="s">
        <v>29</v>
      </c>
      <c r="J2" s="8">
        <v>0</v>
      </c>
      <c r="K2" s="8" t="s">
        <v>29</v>
      </c>
      <c r="L2" s="8" t="s">
        <v>29</v>
      </c>
      <c r="M2" s="6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72</v>
      </c>
      <c r="U2" s="8">
        <v>10</v>
      </c>
      <c r="V2" s="8">
        <v>86</v>
      </c>
      <c r="W2" s="8">
        <v>14</v>
      </c>
      <c r="X2" s="8">
        <v>83</v>
      </c>
      <c r="Y2" s="8">
        <v>141</v>
      </c>
      <c r="Z2" s="8">
        <v>11</v>
      </c>
      <c r="AA2" s="8">
        <v>65</v>
      </c>
      <c r="AB2" s="8" t="s">
        <v>29</v>
      </c>
      <c r="AC2" s="9">
        <v>2573</v>
      </c>
    </row>
    <row r="3" customHeight="1" spans="1:29">
      <c r="A3" s="7" t="s">
        <v>2</v>
      </c>
      <c r="B3" s="8">
        <v>2706</v>
      </c>
      <c r="C3" s="8" t="s">
        <v>29</v>
      </c>
      <c r="D3" s="8">
        <v>2</v>
      </c>
      <c r="E3" s="8">
        <v>6</v>
      </c>
      <c r="F3" s="8">
        <v>49</v>
      </c>
      <c r="G3" s="8" t="s">
        <v>29</v>
      </c>
      <c r="H3" s="8">
        <v>0</v>
      </c>
      <c r="I3" s="8" t="s">
        <v>29</v>
      </c>
      <c r="J3" s="8">
        <v>0</v>
      </c>
      <c r="K3" s="8" t="s">
        <v>29</v>
      </c>
      <c r="L3" s="8" t="s">
        <v>29</v>
      </c>
      <c r="M3" s="6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>
        <v>0</v>
      </c>
      <c r="U3" s="8" t="s">
        <v>48</v>
      </c>
      <c r="V3" s="8">
        <v>24</v>
      </c>
      <c r="W3" s="8">
        <v>0</v>
      </c>
      <c r="X3" s="8">
        <v>12</v>
      </c>
      <c r="Y3" s="8" t="s">
        <v>48</v>
      </c>
      <c r="Z3" s="8">
        <v>4</v>
      </c>
      <c r="AA3" s="8" t="s">
        <v>48</v>
      </c>
      <c r="AB3" s="8" t="s">
        <v>29</v>
      </c>
      <c r="AC3" s="9">
        <v>2804</v>
      </c>
    </row>
    <row r="4" customHeight="1" spans="1:29">
      <c r="A4" s="7" t="s">
        <v>3</v>
      </c>
      <c r="B4" s="8">
        <v>1205</v>
      </c>
      <c r="C4" s="8">
        <v>31</v>
      </c>
      <c r="D4" s="8" t="s">
        <v>29</v>
      </c>
      <c r="E4" s="8">
        <v>27</v>
      </c>
      <c r="F4" s="8">
        <v>145</v>
      </c>
      <c r="G4" s="8" t="s">
        <v>29</v>
      </c>
      <c r="H4" s="8">
        <v>0</v>
      </c>
      <c r="I4" s="8" t="s">
        <v>29</v>
      </c>
      <c r="J4" s="8">
        <v>0</v>
      </c>
      <c r="K4" s="8" t="s">
        <v>29</v>
      </c>
      <c r="L4" s="8" t="s">
        <v>29</v>
      </c>
      <c r="M4" s="6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>
        <v>1</v>
      </c>
      <c r="U4" s="8">
        <v>0</v>
      </c>
      <c r="V4" s="8">
        <v>34</v>
      </c>
      <c r="W4" s="8">
        <v>37</v>
      </c>
      <c r="X4" s="8">
        <v>0</v>
      </c>
      <c r="Y4" s="8">
        <v>4</v>
      </c>
      <c r="Z4" s="8">
        <v>1</v>
      </c>
      <c r="AA4" s="8">
        <v>3</v>
      </c>
      <c r="AB4" s="8" t="s">
        <v>29</v>
      </c>
      <c r="AC4" s="9">
        <v>1487</v>
      </c>
    </row>
    <row r="5" customHeight="1" spans="1:29">
      <c r="A5" s="7" t="s">
        <v>4</v>
      </c>
      <c r="B5" s="8">
        <v>2252</v>
      </c>
      <c r="C5" s="8">
        <v>24</v>
      </c>
      <c r="D5" s="8">
        <v>17</v>
      </c>
      <c r="E5" s="8" t="s">
        <v>29</v>
      </c>
      <c r="F5" s="8">
        <v>354</v>
      </c>
      <c r="G5" s="8" t="s">
        <v>29</v>
      </c>
      <c r="H5" s="8">
        <v>0</v>
      </c>
      <c r="I5" s="8" t="s">
        <v>29</v>
      </c>
      <c r="J5" s="8">
        <v>0</v>
      </c>
      <c r="K5" s="8" t="s">
        <v>29</v>
      </c>
      <c r="L5" s="8" t="s">
        <v>29</v>
      </c>
      <c r="M5" s="6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2</v>
      </c>
      <c r="U5" s="8" t="s">
        <v>48</v>
      </c>
      <c r="V5" s="8">
        <v>549</v>
      </c>
      <c r="W5" s="8">
        <v>315</v>
      </c>
      <c r="X5" s="8">
        <v>14</v>
      </c>
      <c r="Y5" s="8">
        <v>215</v>
      </c>
      <c r="Z5" s="8">
        <v>19</v>
      </c>
      <c r="AA5" s="8">
        <v>2</v>
      </c>
      <c r="AB5" s="8" t="s">
        <v>29</v>
      </c>
      <c r="AC5" s="9">
        <v>3763</v>
      </c>
    </row>
    <row r="6" customHeight="1" spans="1:29">
      <c r="A6" s="7" t="s">
        <v>5</v>
      </c>
      <c r="B6" s="8">
        <v>613</v>
      </c>
      <c r="C6" s="8">
        <v>176</v>
      </c>
      <c r="D6" s="8">
        <v>62</v>
      </c>
      <c r="E6" s="8">
        <v>74</v>
      </c>
      <c r="F6" s="8" t="s">
        <v>29</v>
      </c>
      <c r="G6" s="8" t="s">
        <v>29</v>
      </c>
      <c r="H6" s="8">
        <v>0</v>
      </c>
      <c r="I6" s="8" t="s">
        <v>29</v>
      </c>
      <c r="J6" s="8">
        <v>0</v>
      </c>
      <c r="K6" s="8" t="s">
        <v>29</v>
      </c>
      <c r="L6" s="8" t="s">
        <v>29</v>
      </c>
      <c r="M6" s="6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>
        <v>594</v>
      </c>
      <c r="U6" s="8">
        <v>6</v>
      </c>
      <c r="V6" s="8">
        <v>14</v>
      </c>
      <c r="W6" s="8">
        <v>11</v>
      </c>
      <c r="X6" s="8">
        <v>13</v>
      </c>
      <c r="Y6" s="8">
        <v>233</v>
      </c>
      <c r="Z6" s="8">
        <v>45</v>
      </c>
      <c r="AA6" s="8">
        <v>224</v>
      </c>
      <c r="AB6" s="8" t="s">
        <v>29</v>
      </c>
      <c r="AC6" s="9">
        <v>2065</v>
      </c>
    </row>
    <row r="7" customHeight="1" spans="1:29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>
        <v>0</v>
      </c>
      <c r="I7" s="8" t="s">
        <v>29</v>
      </c>
      <c r="J7" s="8">
        <v>0</v>
      </c>
      <c r="K7" s="8" t="s">
        <v>29</v>
      </c>
      <c r="L7" s="8" t="s">
        <v>29</v>
      </c>
      <c r="M7" s="6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customHeight="1" spans="1:29">
      <c r="A8" s="7" t="s">
        <v>7</v>
      </c>
      <c r="B8" s="8">
        <v>729</v>
      </c>
      <c r="C8" s="8">
        <v>25</v>
      </c>
      <c r="D8" s="8">
        <v>5</v>
      </c>
      <c r="E8" s="8">
        <v>27</v>
      </c>
      <c r="F8" s="8">
        <v>6039</v>
      </c>
      <c r="G8" s="8" t="s">
        <v>29</v>
      </c>
      <c r="H8" s="8">
        <v>0</v>
      </c>
      <c r="I8" s="8" t="s">
        <v>29</v>
      </c>
      <c r="J8" s="8">
        <v>0</v>
      </c>
      <c r="K8" s="8" t="s">
        <v>29</v>
      </c>
      <c r="L8" s="8" t="s">
        <v>29</v>
      </c>
      <c r="M8" s="6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8</v>
      </c>
      <c r="U8" s="8">
        <v>27</v>
      </c>
      <c r="V8" s="8">
        <v>992</v>
      </c>
      <c r="W8" s="8">
        <v>20</v>
      </c>
      <c r="X8" s="8">
        <v>178</v>
      </c>
      <c r="Y8" s="8">
        <v>131</v>
      </c>
      <c r="Z8" s="8">
        <v>314</v>
      </c>
      <c r="AA8" s="8">
        <v>194</v>
      </c>
      <c r="AB8" s="8" t="s">
        <v>29</v>
      </c>
      <c r="AC8" s="9">
        <v>8688</v>
      </c>
    </row>
    <row r="9" customHeight="1" spans="1:29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>
        <v>0</v>
      </c>
      <c r="I9" s="8" t="s">
        <v>29</v>
      </c>
      <c r="J9" s="8">
        <v>0</v>
      </c>
      <c r="K9" s="8" t="s">
        <v>29</v>
      </c>
      <c r="L9" s="8" t="s">
        <v>29</v>
      </c>
      <c r="M9" s="6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customHeight="1" spans="1:29">
      <c r="A10" s="7" t="s">
        <v>9</v>
      </c>
      <c r="B10" s="8">
        <v>1919</v>
      </c>
      <c r="C10" s="8">
        <v>107</v>
      </c>
      <c r="D10" s="8">
        <v>17</v>
      </c>
      <c r="E10" s="8">
        <v>121</v>
      </c>
      <c r="F10" s="8">
        <v>2543</v>
      </c>
      <c r="G10" s="8" t="s">
        <v>29</v>
      </c>
      <c r="H10" s="8">
        <v>0</v>
      </c>
      <c r="I10" s="8" t="s">
        <v>29</v>
      </c>
      <c r="J10" s="8">
        <v>0</v>
      </c>
      <c r="K10" s="8" t="s">
        <v>29</v>
      </c>
      <c r="L10" s="8" t="s">
        <v>29</v>
      </c>
      <c r="M10" s="6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524</v>
      </c>
      <c r="U10" s="8">
        <v>170</v>
      </c>
      <c r="V10" s="8">
        <v>2774</v>
      </c>
      <c r="W10" s="8">
        <v>2224</v>
      </c>
      <c r="X10" s="8">
        <v>3534</v>
      </c>
      <c r="Y10" s="8">
        <v>1234</v>
      </c>
      <c r="Z10" s="8">
        <v>4582</v>
      </c>
      <c r="AA10" s="8">
        <v>2</v>
      </c>
      <c r="AB10" s="8" t="s">
        <v>29</v>
      </c>
      <c r="AC10" s="9">
        <v>19750</v>
      </c>
    </row>
    <row r="11" customHeight="1" spans="1:29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 t="s">
        <v>29</v>
      </c>
      <c r="H11" s="8">
        <v>0</v>
      </c>
      <c r="I11" s="8" t="s">
        <v>29</v>
      </c>
      <c r="J11" s="8">
        <v>0</v>
      </c>
      <c r="K11" s="8" t="s">
        <v>29</v>
      </c>
      <c r="L11" s="8" t="s">
        <v>29</v>
      </c>
      <c r="M11" s="6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</row>
    <row r="12" customHeight="1" spans="1:29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 t="s">
        <v>29</v>
      </c>
      <c r="H12" s="8">
        <v>0</v>
      </c>
      <c r="I12" s="8" t="s">
        <v>29</v>
      </c>
      <c r="J12" s="8">
        <v>0</v>
      </c>
      <c r="K12" s="8" t="s">
        <v>29</v>
      </c>
      <c r="L12" s="8" t="s">
        <v>29</v>
      </c>
      <c r="M12" s="6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</row>
    <row r="13" customHeight="1" spans="1:29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 t="s">
        <v>29</v>
      </c>
      <c r="H13" s="8">
        <v>0</v>
      </c>
      <c r="I13" s="8" t="s">
        <v>29</v>
      </c>
      <c r="J13" s="8">
        <v>0</v>
      </c>
      <c r="K13" s="8" t="s">
        <v>29</v>
      </c>
      <c r="L13" s="8" t="s">
        <v>29</v>
      </c>
      <c r="M13" s="6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</row>
    <row r="14" customHeight="1" spans="1:29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 t="s">
        <v>29</v>
      </c>
      <c r="H14" s="8">
        <v>0</v>
      </c>
      <c r="I14" s="8" t="s">
        <v>29</v>
      </c>
      <c r="J14" s="8">
        <v>0</v>
      </c>
      <c r="K14" s="8" t="s">
        <v>29</v>
      </c>
      <c r="L14" s="8" t="s">
        <v>29</v>
      </c>
      <c r="M14" s="6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</row>
    <row r="15" customHeight="1" spans="1:29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 t="s">
        <v>29</v>
      </c>
      <c r="H15" s="8">
        <v>0</v>
      </c>
      <c r="I15" s="8" t="s">
        <v>29</v>
      </c>
      <c r="J15" s="8">
        <v>0</v>
      </c>
      <c r="K15" s="8" t="s">
        <v>29</v>
      </c>
      <c r="L15" s="8" t="s">
        <v>29</v>
      </c>
      <c r="M15" s="6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</row>
    <row r="16" customHeight="1" spans="1:29">
      <c r="A16" s="7" t="s">
        <v>15</v>
      </c>
      <c r="B16" s="8">
        <v>378</v>
      </c>
      <c r="C16" s="8">
        <v>129</v>
      </c>
      <c r="D16" s="8">
        <v>8</v>
      </c>
      <c r="E16" s="8">
        <v>90</v>
      </c>
      <c r="F16" s="8">
        <v>1001</v>
      </c>
      <c r="G16" s="8" t="s">
        <v>29</v>
      </c>
      <c r="H16" s="8">
        <v>0</v>
      </c>
      <c r="I16" s="8" t="s">
        <v>29</v>
      </c>
      <c r="J16" s="8">
        <v>0</v>
      </c>
      <c r="K16" s="8" t="s">
        <v>29</v>
      </c>
      <c r="L16" s="8" t="s">
        <v>29</v>
      </c>
      <c r="M16" s="6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 t="s">
        <v>48</v>
      </c>
      <c r="U16" s="8">
        <v>12</v>
      </c>
      <c r="V16" s="8">
        <v>121</v>
      </c>
      <c r="W16" s="8">
        <v>131</v>
      </c>
      <c r="X16" s="8">
        <v>10</v>
      </c>
      <c r="Y16" s="8">
        <v>1</v>
      </c>
      <c r="Z16" s="8">
        <v>34</v>
      </c>
      <c r="AA16" s="8">
        <v>15</v>
      </c>
      <c r="AB16" s="8" t="s">
        <v>29</v>
      </c>
      <c r="AC16" s="9">
        <v>1930</v>
      </c>
    </row>
    <row r="17" customHeight="1" spans="1:29">
      <c r="A17" s="7" t="s">
        <v>16</v>
      </c>
      <c r="B17" s="8">
        <v>1374</v>
      </c>
      <c r="C17" s="8">
        <v>125</v>
      </c>
      <c r="D17" s="8">
        <v>2</v>
      </c>
      <c r="E17" s="8">
        <v>223</v>
      </c>
      <c r="F17" s="8">
        <v>1159</v>
      </c>
      <c r="G17" s="8" t="s">
        <v>29</v>
      </c>
      <c r="H17" s="8">
        <v>0</v>
      </c>
      <c r="I17" s="8" t="s">
        <v>29</v>
      </c>
      <c r="J17" s="8">
        <v>0</v>
      </c>
      <c r="K17" s="8" t="s">
        <v>29</v>
      </c>
      <c r="L17" s="8" t="s">
        <v>29</v>
      </c>
      <c r="M17" s="6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 t="s">
        <v>48</v>
      </c>
      <c r="U17" s="8">
        <v>69</v>
      </c>
      <c r="V17" s="8">
        <v>848</v>
      </c>
      <c r="W17" s="8">
        <v>592</v>
      </c>
      <c r="X17" s="8">
        <v>24</v>
      </c>
      <c r="Y17" s="8">
        <v>1</v>
      </c>
      <c r="Z17" s="8">
        <v>237</v>
      </c>
      <c r="AA17" s="8">
        <v>0</v>
      </c>
      <c r="AB17" s="8" t="s">
        <v>29</v>
      </c>
      <c r="AC17" s="9">
        <v>4655</v>
      </c>
    </row>
    <row r="18" customHeight="1" spans="1:29">
      <c r="A18" s="7" t="s">
        <v>17</v>
      </c>
      <c r="B18" s="8">
        <v>0</v>
      </c>
      <c r="C18" s="8">
        <v>0</v>
      </c>
      <c r="D18" s="8">
        <v>0</v>
      </c>
      <c r="E18" s="8">
        <v>1</v>
      </c>
      <c r="F18" s="8">
        <v>2</v>
      </c>
      <c r="G18" s="8" t="s">
        <v>29</v>
      </c>
      <c r="H18" s="8">
        <v>0</v>
      </c>
      <c r="I18" s="8" t="s">
        <v>29</v>
      </c>
      <c r="J18" s="8">
        <v>0</v>
      </c>
      <c r="K18" s="8" t="s">
        <v>29</v>
      </c>
      <c r="L18" s="8" t="s">
        <v>29</v>
      </c>
      <c r="M18" s="6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 t="s">
        <v>48</v>
      </c>
      <c r="U18" s="8" t="s">
        <v>48</v>
      </c>
      <c r="V18" s="8">
        <v>261</v>
      </c>
      <c r="W18" s="8">
        <v>27</v>
      </c>
      <c r="X18" s="8">
        <v>42</v>
      </c>
      <c r="Y18" s="8">
        <v>3</v>
      </c>
      <c r="Z18" s="8">
        <v>4</v>
      </c>
      <c r="AA18" s="8">
        <v>0</v>
      </c>
      <c r="AB18" s="8" t="s">
        <v>29</v>
      </c>
      <c r="AC18" s="9">
        <v>341</v>
      </c>
    </row>
    <row r="19" customHeight="1" spans="1:29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 t="s">
        <v>29</v>
      </c>
      <c r="H19" s="8">
        <v>0</v>
      </c>
      <c r="I19" s="8" t="s">
        <v>29</v>
      </c>
      <c r="J19" s="8">
        <v>0</v>
      </c>
      <c r="K19" s="8" t="s">
        <v>29</v>
      </c>
      <c r="L19" s="8" t="s">
        <v>29</v>
      </c>
      <c r="M19" s="6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</row>
    <row r="20" customHeight="1" spans="1:29">
      <c r="A20" s="7" t="s">
        <v>19</v>
      </c>
      <c r="B20" s="8">
        <f>B16+B17+B18</f>
        <v>1752</v>
      </c>
      <c r="C20" s="8">
        <f>C16+C17+C18</f>
        <v>254</v>
      </c>
      <c r="D20" s="8">
        <f>D16+D17+D18</f>
        <v>10</v>
      </c>
      <c r="E20" s="8">
        <f>E16+E17+E18</f>
        <v>314</v>
      </c>
      <c r="F20" s="8">
        <f>F16+F17+F18</f>
        <v>2162</v>
      </c>
      <c r="G20" s="8" t="s">
        <v>29</v>
      </c>
      <c r="H20" s="8">
        <v>0</v>
      </c>
      <c r="I20" s="8" t="s">
        <v>29</v>
      </c>
      <c r="J20" s="8">
        <v>0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 t="s">
        <v>29</v>
      </c>
      <c r="U20" s="8" t="s">
        <v>29</v>
      </c>
      <c r="V20" s="8">
        <f>V16+V17+V18</f>
        <v>1230</v>
      </c>
      <c r="W20" s="8">
        <f>W16+W17+W18</f>
        <v>750</v>
      </c>
      <c r="X20" s="8">
        <f>X16+X17+X18</f>
        <v>76</v>
      </c>
      <c r="Y20" s="8">
        <f>Y16+Y17+Y18</f>
        <v>5</v>
      </c>
      <c r="Z20" s="8">
        <f>Z16+Z17+Z18</f>
        <v>275</v>
      </c>
      <c r="AA20" s="8">
        <f>AA16+AA17+AA18</f>
        <v>15</v>
      </c>
      <c r="AB20" s="8" t="s">
        <v>29</v>
      </c>
      <c r="AC20" s="9">
        <f>AC16+AC17+AC18</f>
        <v>6926</v>
      </c>
    </row>
    <row r="21" customHeight="1" spans="1:29">
      <c r="A21" s="7" t="s">
        <v>20</v>
      </c>
      <c r="B21" s="8">
        <v>9</v>
      </c>
      <c r="C21" s="8">
        <v>0</v>
      </c>
      <c r="D21" s="8">
        <v>0</v>
      </c>
      <c r="E21" s="8">
        <v>13</v>
      </c>
      <c r="F21" s="8" t="s">
        <v>48</v>
      </c>
      <c r="G21" s="8" t="s">
        <v>29</v>
      </c>
      <c r="H21" s="8">
        <v>0</v>
      </c>
      <c r="I21" s="8" t="s">
        <v>29</v>
      </c>
      <c r="J21" s="8">
        <v>0</v>
      </c>
      <c r="K21" s="8" t="s">
        <v>29</v>
      </c>
      <c r="L21" s="8" t="s">
        <v>29</v>
      </c>
      <c r="M21" s="6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 t="s">
        <v>48</v>
      </c>
      <c r="U21" s="8" t="s">
        <v>29</v>
      </c>
      <c r="V21" s="8">
        <v>161</v>
      </c>
      <c r="W21" s="8">
        <v>14</v>
      </c>
      <c r="X21" s="8">
        <v>52</v>
      </c>
      <c r="Y21" s="8">
        <v>36</v>
      </c>
      <c r="Z21" s="8">
        <v>169</v>
      </c>
      <c r="AA21" s="8">
        <v>0</v>
      </c>
      <c r="AB21" s="8" t="s">
        <v>29</v>
      </c>
      <c r="AC21" s="9">
        <v>453</v>
      </c>
    </row>
    <row r="22" customHeight="1" spans="1:29">
      <c r="A22" s="7" t="s">
        <v>21</v>
      </c>
      <c r="B22" s="8">
        <v>4</v>
      </c>
      <c r="C22" s="8">
        <v>1</v>
      </c>
      <c r="D22" s="8">
        <v>0</v>
      </c>
      <c r="E22" s="8">
        <v>119</v>
      </c>
      <c r="F22" s="8">
        <v>16</v>
      </c>
      <c r="G22" s="8" t="s">
        <v>29</v>
      </c>
      <c r="H22" s="8">
        <v>0</v>
      </c>
      <c r="I22" s="8" t="s">
        <v>29</v>
      </c>
      <c r="J22" s="8">
        <v>0</v>
      </c>
      <c r="K22" s="8" t="s">
        <v>29</v>
      </c>
      <c r="L22" s="8" t="s">
        <v>29</v>
      </c>
      <c r="M22" s="6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25</v>
      </c>
      <c r="U22" s="8">
        <v>2</v>
      </c>
      <c r="V22" s="8" t="s">
        <v>29</v>
      </c>
      <c r="W22" s="8">
        <v>21</v>
      </c>
      <c r="X22" s="8">
        <v>13</v>
      </c>
      <c r="Y22" s="8">
        <v>66</v>
      </c>
      <c r="Z22" s="8">
        <v>360</v>
      </c>
      <c r="AA22" s="8">
        <v>26</v>
      </c>
      <c r="AB22" s="8" t="s">
        <v>29</v>
      </c>
      <c r="AC22" s="9">
        <v>653</v>
      </c>
    </row>
    <row r="23" customHeight="1" spans="1:29">
      <c r="A23" s="7" t="s">
        <v>22</v>
      </c>
      <c r="B23" s="8">
        <v>48</v>
      </c>
      <c r="C23" s="8">
        <v>1</v>
      </c>
      <c r="D23" s="8">
        <v>0</v>
      </c>
      <c r="E23" s="8">
        <v>73</v>
      </c>
      <c r="F23" s="8">
        <v>159</v>
      </c>
      <c r="G23" s="8" t="s">
        <v>29</v>
      </c>
      <c r="H23" s="8">
        <v>0</v>
      </c>
      <c r="I23" s="8" t="s">
        <v>29</v>
      </c>
      <c r="J23" s="8">
        <v>0</v>
      </c>
      <c r="K23" s="8" t="s">
        <v>29</v>
      </c>
      <c r="L23" s="8" t="s">
        <v>29</v>
      </c>
      <c r="M23" s="6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>
        <v>101</v>
      </c>
      <c r="U23" s="8">
        <v>3</v>
      </c>
      <c r="V23" s="8">
        <v>5</v>
      </c>
      <c r="W23" s="8" t="s">
        <v>29</v>
      </c>
      <c r="X23" s="8">
        <v>55</v>
      </c>
      <c r="Y23" s="8">
        <v>257</v>
      </c>
      <c r="Z23" s="8">
        <v>162</v>
      </c>
      <c r="AA23" s="8">
        <v>12</v>
      </c>
      <c r="AB23" s="8" t="s">
        <v>29</v>
      </c>
      <c r="AC23" s="9">
        <v>875</v>
      </c>
    </row>
    <row r="24" customHeight="1" spans="1:29">
      <c r="A24" s="7" t="s">
        <v>23</v>
      </c>
      <c r="B24" s="8">
        <v>9</v>
      </c>
      <c r="C24" s="8">
        <v>3</v>
      </c>
      <c r="D24" s="8">
        <v>2</v>
      </c>
      <c r="E24" s="8">
        <v>1</v>
      </c>
      <c r="F24" s="8">
        <v>8</v>
      </c>
      <c r="G24" s="8" t="s">
        <v>29</v>
      </c>
      <c r="H24" s="8">
        <v>0</v>
      </c>
      <c r="I24" s="8" t="s">
        <v>29</v>
      </c>
      <c r="J24" s="8">
        <v>0</v>
      </c>
      <c r="K24" s="8" t="s">
        <v>29</v>
      </c>
      <c r="L24" s="8" t="s">
        <v>29</v>
      </c>
      <c r="M24" s="6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>
        <v>1</v>
      </c>
      <c r="U24" s="8">
        <v>48</v>
      </c>
      <c r="V24" s="8">
        <v>44</v>
      </c>
      <c r="W24" s="8">
        <v>1</v>
      </c>
      <c r="X24" s="8" t="s">
        <v>29</v>
      </c>
      <c r="Y24" s="8">
        <v>111</v>
      </c>
      <c r="Z24" s="8">
        <v>62</v>
      </c>
      <c r="AA24" s="8">
        <v>1</v>
      </c>
      <c r="AB24" s="8" t="s">
        <v>29</v>
      </c>
      <c r="AC24" s="9">
        <v>291</v>
      </c>
    </row>
    <row r="25" customHeight="1" spans="1:29">
      <c r="A25" s="7" t="s">
        <v>24</v>
      </c>
      <c r="B25" s="8">
        <v>5</v>
      </c>
      <c r="C25" s="8">
        <v>5</v>
      </c>
      <c r="D25" s="8">
        <v>0</v>
      </c>
      <c r="E25" s="8">
        <v>6</v>
      </c>
      <c r="F25" s="8">
        <v>44</v>
      </c>
      <c r="G25" s="8" t="s">
        <v>29</v>
      </c>
      <c r="H25" s="8">
        <v>0</v>
      </c>
      <c r="I25" s="8" t="s">
        <v>29</v>
      </c>
      <c r="J25" s="8">
        <v>0</v>
      </c>
      <c r="K25" s="8" t="s">
        <v>29</v>
      </c>
      <c r="L25" s="8" t="s">
        <v>29</v>
      </c>
      <c r="M25" s="6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>
        <v>42</v>
      </c>
      <c r="U25" s="8">
        <v>222</v>
      </c>
      <c r="V25" s="8">
        <v>148</v>
      </c>
      <c r="W25" s="8">
        <v>61</v>
      </c>
      <c r="X25" s="8">
        <v>9</v>
      </c>
      <c r="Y25" s="8" t="s">
        <v>29</v>
      </c>
      <c r="Z25" s="8">
        <v>1285</v>
      </c>
      <c r="AA25" s="8">
        <v>9</v>
      </c>
      <c r="AB25" s="8" t="s">
        <v>29</v>
      </c>
      <c r="AC25" s="9">
        <v>1836</v>
      </c>
    </row>
    <row r="26" customHeight="1" spans="1:29">
      <c r="A26" s="7" t="s">
        <v>25</v>
      </c>
      <c r="B26" s="8">
        <v>86</v>
      </c>
      <c r="C26" s="8">
        <v>3</v>
      </c>
      <c r="D26" s="8">
        <v>3</v>
      </c>
      <c r="E26" s="8">
        <v>43</v>
      </c>
      <c r="F26" s="8">
        <v>71</v>
      </c>
      <c r="G26" s="8" t="s">
        <v>29</v>
      </c>
      <c r="H26" s="8">
        <v>0</v>
      </c>
      <c r="I26" s="8" t="s">
        <v>29</v>
      </c>
      <c r="J26" s="8">
        <v>0</v>
      </c>
      <c r="K26" s="8" t="s">
        <v>29</v>
      </c>
      <c r="L26" s="8" t="s">
        <v>29</v>
      </c>
      <c r="M26" s="6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19</v>
      </c>
      <c r="U26" s="8">
        <v>316</v>
      </c>
      <c r="V26" s="8">
        <v>590</v>
      </c>
      <c r="W26" s="8">
        <v>110</v>
      </c>
      <c r="X26" s="8">
        <v>453</v>
      </c>
      <c r="Y26" s="8">
        <v>715</v>
      </c>
      <c r="Z26" s="8" t="s">
        <v>29</v>
      </c>
      <c r="AA26" s="8">
        <v>7</v>
      </c>
      <c r="AB26" s="8" t="s">
        <v>29</v>
      </c>
      <c r="AC26" s="9">
        <v>2416</v>
      </c>
    </row>
    <row r="27" customHeight="1" spans="1:29">
      <c r="A27" s="7" t="s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</row>
    <row r="28" customHeight="1" spans="1:29">
      <c r="A28" s="7" t="s">
        <v>27</v>
      </c>
      <c r="B28" s="8" t="s">
        <v>29</v>
      </c>
      <c r="C28" s="8" t="s">
        <v>29</v>
      </c>
      <c r="D28" s="8" t="s">
        <v>29</v>
      </c>
      <c r="E28" s="8" t="s">
        <v>29</v>
      </c>
      <c r="F28" s="8" t="s">
        <v>29</v>
      </c>
      <c r="G28" s="8" t="s">
        <v>29</v>
      </c>
      <c r="H28" s="8">
        <v>0</v>
      </c>
      <c r="I28" s="8" t="s">
        <v>29</v>
      </c>
      <c r="J28" s="8">
        <v>0</v>
      </c>
      <c r="K28" s="8" t="s">
        <v>29</v>
      </c>
      <c r="L28" s="8" t="s">
        <v>29</v>
      </c>
      <c r="M28" s="6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 t="s">
        <v>29</v>
      </c>
      <c r="U28" s="8" t="s">
        <v>29</v>
      </c>
      <c r="V28" s="8" t="s">
        <v>29</v>
      </c>
      <c r="W28" s="8" t="s">
        <v>29</v>
      </c>
      <c r="X28" s="8" t="s">
        <v>29</v>
      </c>
      <c r="Y28" s="8" t="s">
        <v>29</v>
      </c>
      <c r="Z28" s="8" t="s">
        <v>29</v>
      </c>
      <c r="AA28" s="8" t="s">
        <v>29</v>
      </c>
      <c r="AB28" s="8" t="s">
        <v>29</v>
      </c>
      <c r="AC28" s="9" t="s">
        <v>29</v>
      </c>
    </row>
    <row r="29" s="64" customFormat="1" customHeight="1" spans="1:29">
      <c r="A29" s="9" t="s">
        <v>30</v>
      </c>
      <c r="B29" s="9">
        <v>11337</v>
      </c>
      <c r="C29" s="9">
        <v>799</v>
      </c>
      <c r="D29" s="9">
        <v>684</v>
      </c>
      <c r="E29" s="9">
        <v>1683</v>
      </c>
      <c r="F29" s="9">
        <v>12086</v>
      </c>
      <c r="G29" s="9" t="s">
        <v>29</v>
      </c>
      <c r="H29" s="9">
        <v>0</v>
      </c>
      <c r="I29" s="9" t="s">
        <v>29</v>
      </c>
      <c r="J29" s="9">
        <v>0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1390</v>
      </c>
      <c r="U29" s="9">
        <v>885</v>
      </c>
      <c r="V29" s="9">
        <v>6651</v>
      </c>
      <c r="W29" s="9">
        <v>3579</v>
      </c>
      <c r="X29" s="9">
        <v>4491</v>
      </c>
      <c r="Y29" s="9">
        <v>3147</v>
      </c>
      <c r="Z29" s="9">
        <v>7290</v>
      </c>
      <c r="AA29" s="9">
        <v>560</v>
      </c>
      <c r="AB29" s="9" t="s">
        <v>29</v>
      </c>
      <c r="AC29" s="9">
        <v>54580</v>
      </c>
    </row>
    <row r="30" customHeight="1" spans="1:1">
      <c r="A30" s="10" t="s">
        <v>31</v>
      </c>
    </row>
    <row r="31" customHeight="1" spans="1:1">
      <c r="A31" s="12" t="s">
        <v>32</v>
      </c>
    </row>
    <row r="32" customHeight="1" spans="1:1">
      <c r="A32" s="12" t="s">
        <v>33</v>
      </c>
    </row>
    <row r="33" customHeight="1" spans="1:1">
      <c r="A33" s="15" t="s">
        <v>34</v>
      </c>
    </row>
    <row r="34" customHeight="1" spans="1:1">
      <c r="A34" s="16" t="s">
        <v>35</v>
      </c>
    </row>
  </sheetData>
  <conditionalFormatting sqref="J1:AC1">
    <cfRule type="cellIs" dxfId="0" priority="5" stopIfTrue="1" operator="between">
      <formula>0.000000000001</formula>
      <formula>0.0499999999999999</formula>
    </cfRule>
  </conditionalFormatting>
  <conditionalFormatting sqref="J29">
    <cfRule type="cellIs" dxfId="0" priority="1" stopIfTrue="1" operator="between">
      <formula>0.000000000001</formula>
      <formula>0.0499999999999999</formula>
    </cfRule>
  </conditionalFormatting>
  <conditionalFormatting sqref="A1:F1 H1:H28 K2:R6 T2:AA6 AC2:AC6 A8:F8 K8:R8 T8:AA8 AC8 B27:G27 I27:AB27">
    <cfRule type="cellIs" dxfId="0" priority="12" stopIfTrue="1" operator="between">
      <formula>0.000000000001</formula>
      <formula>0.0499999999999999</formula>
    </cfRule>
  </conditionalFormatting>
  <conditionalFormatting sqref="A2 C2:F2 A3:B3 D3:F3 A4:C4 E4:F4 A5:D5 F5 A6:E6">
    <cfRule type="cellIs" dxfId="0" priority="4" stopIfTrue="1" operator="between">
      <formula>0.000000000001</formula>
      <formula>0.0499999999999999</formula>
    </cfRule>
  </conditionalFormatting>
  <conditionalFormatting sqref="J2:J26 J28">
    <cfRule type="cellIs" dxfId="0" priority="2" stopIfTrue="1" operator="between">
      <formula>0.000000000001</formula>
      <formula>0.0499999999999999</formula>
    </cfRule>
  </conditionalFormatting>
  <conditionalFormatting sqref="A10:F10 K10:R10 T10:AA10 AC10 A11:A15 A16:F18 K16:R18 T16:AA18 AC16:AC18 A19:A20 T21 V21:AA21 A21:F26 K21:R26 AC21:AC26 T22:U22 W22:AA22 T23:V23 X23:AA23 T24:W24 Y24:AA24 T25:X25 Z25:AA25 T26:Y26 AA26 A27:A28 B29:F29 H29 K29:R29 T29:AA29 AC29">
    <cfRule type="cellIs" dxfId="0" priority="3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AC34"/>
  <sheetViews>
    <sheetView showGridLines="0" zoomScale="115" zoomScaleNormal="115" workbookViewId="0">
      <selection activeCell="O35" sqref="O35"/>
    </sheetView>
  </sheetViews>
  <sheetFormatPr defaultColWidth="5.64601769911504" defaultRowHeight="10" customHeight="1"/>
  <cols>
    <col min="1" max="1" width="20.5132743362832" style="15" customWidth="1"/>
    <col min="2" max="6" width="10.1681415929204" style="62" customWidth="1"/>
    <col min="7" max="7" width="5.84070796460177" style="62" customWidth="1"/>
    <col min="8" max="8" width="8.09734513274336" style="62" customWidth="1"/>
    <col min="9" max="9" width="4.98230088495575" style="62" customWidth="1"/>
    <col min="10" max="10" width="4.51327433628319" style="62" customWidth="1"/>
    <col min="11" max="11" width="2.92035398230088" style="62" customWidth="1"/>
    <col min="12" max="12" width="4.71681415929203" style="62" customWidth="1"/>
    <col min="13" max="13" width="4.51327433628319" style="63" customWidth="1"/>
    <col min="14" max="14" width="3.25663716814159" style="62" customWidth="1"/>
    <col min="15" max="15" width="4.51327433628319" style="62" customWidth="1"/>
    <col min="16" max="17" width="4.11504424778761" style="62" customWidth="1"/>
    <col min="18" max="18" width="6.10619469026549" style="62" customWidth="1"/>
    <col min="19" max="19" width="6.70796460176991" style="62" customWidth="1"/>
    <col min="20" max="25" width="10.1681415929204" style="62" customWidth="1"/>
    <col min="26" max="26" width="10.1681415929204" style="59" customWidth="1"/>
    <col min="27" max="27" width="10.1681415929204" style="73" customWidth="1"/>
    <col min="28" max="28" width="6.23893805309735" style="73" customWidth="1"/>
    <col min="29" max="29" width="10.1681415929204" style="56" customWidth="1"/>
    <col min="30" max="16384" width="5.64601769911504" style="57"/>
  </cols>
  <sheetData>
    <row r="1" s="65" customFormat="1" ht="32.5" customHeight="1" spans="1:29">
      <c r="A1" s="69" t="s">
        <v>50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9" t="s">
        <v>28</v>
      </c>
    </row>
    <row r="2" s="70" customFormat="1" customHeight="1" spans="1:29">
      <c r="A2" s="7" t="s">
        <v>1</v>
      </c>
      <c r="B2" s="8" t="s">
        <v>29</v>
      </c>
      <c r="C2" s="8">
        <v>161.851038251366</v>
      </c>
      <c r="D2" s="8">
        <v>494.865956284153</v>
      </c>
      <c r="E2" s="8">
        <v>934.413961748634</v>
      </c>
      <c r="F2" s="8">
        <v>600.919098360656</v>
      </c>
      <c r="G2" s="8" t="s">
        <v>29</v>
      </c>
      <c r="H2" s="8">
        <v>0</v>
      </c>
      <c r="I2" s="8" t="s">
        <v>29</v>
      </c>
      <c r="J2" s="8">
        <v>0</v>
      </c>
      <c r="K2" s="8" t="s">
        <v>29</v>
      </c>
      <c r="L2" s="8" t="s">
        <v>29</v>
      </c>
      <c r="M2" s="6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76.6928142076503</v>
      </c>
      <c r="U2" s="8">
        <v>3.815</v>
      </c>
      <c r="V2" s="8">
        <v>124.956885245902</v>
      </c>
      <c r="W2" s="8">
        <v>18.0534972677596</v>
      </c>
      <c r="X2" s="8">
        <v>102.025191256831</v>
      </c>
      <c r="Y2" s="8">
        <v>121.621366120219</v>
      </c>
      <c r="Z2" s="8">
        <v>19.4293989071038</v>
      </c>
      <c r="AA2" s="8">
        <v>21.5766393442623</v>
      </c>
      <c r="AB2" s="8" t="s">
        <v>29</v>
      </c>
      <c r="AC2" s="9">
        <v>2680.22084699454</v>
      </c>
    </row>
    <row r="3" s="70" customFormat="1" customHeight="1" spans="1:29">
      <c r="A3" s="7" t="s">
        <v>2</v>
      </c>
      <c r="B3" s="8">
        <v>2954.60759562842</v>
      </c>
      <c r="C3" s="8" t="s">
        <v>29</v>
      </c>
      <c r="D3" s="8">
        <v>0</v>
      </c>
      <c r="E3" s="8">
        <v>3.87404371584699</v>
      </c>
      <c r="F3" s="8">
        <v>54.7815573770492</v>
      </c>
      <c r="G3" s="8" t="s">
        <v>29</v>
      </c>
      <c r="H3" s="8">
        <v>0</v>
      </c>
      <c r="I3" s="8" t="s">
        <v>29</v>
      </c>
      <c r="J3" s="8">
        <v>0</v>
      </c>
      <c r="K3" s="8" t="s">
        <v>29</v>
      </c>
      <c r="L3" s="8" t="s">
        <v>29</v>
      </c>
      <c r="M3" s="6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 t="s">
        <v>46</v>
      </c>
      <c r="U3" s="8" t="s">
        <v>46</v>
      </c>
      <c r="V3" s="8">
        <v>29.7672677595628</v>
      </c>
      <c r="W3" s="8" t="s">
        <v>46</v>
      </c>
      <c r="X3" s="8">
        <v>12.8834426229508</v>
      </c>
      <c r="Y3" s="8" t="s">
        <v>46</v>
      </c>
      <c r="Z3" s="8" t="s">
        <v>46</v>
      </c>
      <c r="AA3" s="8">
        <v>0</v>
      </c>
      <c r="AB3" s="8" t="s">
        <v>29</v>
      </c>
      <c r="AC3" s="9">
        <v>3056.22661202186</v>
      </c>
    </row>
    <row r="4" s="70" customFormat="1" customHeight="1" spans="1:29">
      <c r="A4" s="7" t="s">
        <v>3</v>
      </c>
      <c r="B4" s="8">
        <v>1031.01043715847</v>
      </c>
      <c r="C4" s="8">
        <v>24.8554098360656</v>
      </c>
      <c r="D4" s="8" t="s">
        <v>29</v>
      </c>
      <c r="E4" s="8">
        <v>20.9746448087432</v>
      </c>
      <c r="F4" s="8">
        <v>187.511120218579</v>
      </c>
      <c r="G4" s="8" t="s">
        <v>29</v>
      </c>
      <c r="H4" s="8">
        <v>0</v>
      </c>
      <c r="I4" s="8" t="s">
        <v>29</v>
      </c>
      <c r="J4" s="8">
        <v>0</v>
      </c>
      <c r="K4" s="8" t="s">
        <v>29</v>
      </c>
      <c r="L4" s="8" t="s">
        <v>29</v>
      </c>
      <c r="M4" s="6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>
        <v>0</v>
      </c>
      <c r="U4" s="8">
        <v>0</v>
      </c>
      <c r="V4" s="8">
        <v>22.0580327868852</v>
      </c>
      <c r="W4" s="8">
        <v>75.4228961748634</v>
      </c>
      <c r="X4" s="8" t="s">
        <v>46</v>
      </c>
      <c r="Y4" s="8">
        <v>2.48079234972678</v>
      </c>
      <c r="Z4" s="8">
        <v>1.48013661202186</v>
      </c>
      <c r="AA4" s="8">
        <v>0</v>
      </c>
      <c r="AB4" s="8" t="s">
        <v>29</v>
      </c>
      <c r="AC4" s="9">
        <v>1366.00193989071</v>
      </c>
    </row>
    <row r="5" s="70" customFormat="1" customHeight="1" spans="1:29">
      <c r="A5" s="7" t="s">
        <v>4</v>
      </c>
      <c r="B5" s="8">
        <v>1978.4375136612</v>
      </c>
      <c r="C5" s="8">
        <v>13.9922950819672</v>
      </c>
      <c r="D5" s="8">
        <v>13.571393442623</v>
      </c>
      <c r="E5" s="8" t="s">
        <v>29</v>
      </c>
      <c r="F5" s="8">
        <v>423.525765027322</v>
      </c>
      <c r="G5" s="8" t="s">
        <v>29</v>
      </c>
      <c r="H5" s="8">
        <v>0</v>
      </c>
      <c r="I5" s="8" t="s">
        <v>29</v>
      </c>
      <c r="J5" s="8">
        <v>0</v>
      </c>
      <c r="K5" s="8" t="s">
        <v>29</v>
      </c>
      <c r="L5" s="8" t="s">
        <v>29</v>
      </c>
      <c r="M5" s="6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7.2468306010929</v>
      </c>
      <c r="U5" s="8">
        <v>0</v>
      </c>
      <c r="V5" s="8">
        <v>635.986256830601</v>
      </c>
      <c r="W5" s="8">
        <v>455.142568306011</v>
      </c>
      <c r="X5" s="8">
        <v>33.1074863387978</v>
      </c>
      <c r="Y5" s="8">
        <v>226.345928961749</v>
      </c>
      <c r="Z5" s="8">
        <v>44.6932513661202</v>
      </c>
      <c r="AA5" s="8">
        <v>1.48013661202186</v>
      </c>
      <c r="AB5" s="8" t="s">
        <v>29</v>
      </c>
      <c r="AC5" s="9">
        <v>3833.52942622951</v>
      </c>
    </row>
    <row r="6" s="70" customFormat="1" customHeight="1" spans="1:29">
      <c r="A6" s="7" t="s">
        <v>5</v>
      </c>
      <c r="B6" s="8">
        <v>555.001092896175</v>
      </c>
      <c r="C6" s="8">
        <v>123.419699453552</v>
      </c>
      <c r="D6" s="8">
        <v>54.494043715847</v>
      </c>
      <c r="E6" s="8">
        <v>164.582923497268</v>
      </c>
      <c r="F6" s="8" t="s">
        <v>29</v>
      </c>
      <c r="G6" s="8" t="s">
        <v>29</v>
      </c>
      <c r="H6" s="8">
        <v>0</v>
      </c>
      <c r="I6" s="8" t="s">
        <v>29</v>
      </c>
      <c r="J6" s="8">
        <v>0</v>
      </c>
      <c r="K6" s="8" t="s">
        <v>29</v>
      </c>
      <c r="L6" s="8" t="s">
        <v>29</v>
      </c>
      <c r="M6" s="6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>
        <v>472.703797814208</v>
      </c>
      <c r="U6" s="8">
        <v>3.93213114754098</v>
      </c>
      <c r="V6" s="8">
        <v>20.9216393442623</v>
      </c>
      <c r="W6" s="8">
        <v>6.05898907103825</v>
      </c>
      <c r="X6" s="8">
        <v>17.9812568306011</v>
      </c>
      <c r="Y6" s="8">
        <v>224.80650273224</v>
      </c>
      <c r="Z6" s="8">
        <v>279.393852459016</v>
      </c>
      <c r="AA6" s="8">
        <v>250.979672131148</v>
      </c>
      <c r="AB6" s="8" t="s">
        <v>29</v>
      </c>
      <c r="AC6" s="9">
        <v>2174.2756010929</v>
      </c>
    </row>
    <row r="7" s="70" customFormat="1" customHeight="1" spans="1:29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>
        <v>0</v>
      </c>
      <c r="I7" s="8" t="s">
        <v>29</v>
      </c>
      <c r="J7" s="8">
        <v>0</v>
      </c>
      <c r="K7" s="8" t="s">
        <v>29</v>
      </c>
      <c r="L7" s="8" t="s">
        <v>29</v>
      </c>
      <c r="M7" s="6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s="70" customFormat="1" customHeight="1" spans="1:29">
      <c r="A8" s="7" t="s">
        <v>7</v>
      </c>
      <c r="B8" s="8">
        <v>545.056994535519</v>
      </c>
      <c r="C8" s="8">
        <v>4.67420765027322</v>
      </c>
      <c r="D8" s="8">
        <v>0</v>
      </c>
      <c r="E8" s="8">
        <v>27.3026229508197</v>
      </c>
      <c r="F8" s="8">
        <v>5791.52366120219</v>
      </c>
      <c r="G8" s="8" t="s">
        <v>29</v>
      </c>
      <c r="H8" s="8">
        <v>0</v>
      </c>
      <c r="I8" s="8" t="s">
        <v>29</v>
      </c>
      <c r="J8" s="8">
        <v>0</v>
      </c>
      <c r="K8" s="8" t="s">
        <v>29</v>
      </c>
      <c r="L8" s="8" t="s">
        <v>29</v>
      </c>
      <c r="M8" s="6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64.4637704918033</v>
      </c>
      <c r="U8" s="8">
        <v>25.3946448087432</v>
      </c>
      <c r="V8" s="8">
        <v>1214.98710382514</v>
      </c>
      <c r="W8" s="8">
        <v>49.2195355191257</v>
      </c>
      <c r="X8" s="8">
        <v>186.818114754098</v>
      </c>
      <c r="Y8" s="8">
        <v>141.315355191257</v>
      </c>
      <c r="Z8" s="8">
        <v>341.585846994536</v>
      </c>
      <c r="AA8" s="8">
        <v>204.837103825137</v>
      </c>
      <c r="AB8" s="8" t="s">
        <v>29</v>
      </c>
      <c r="AC8" s="9">
        <v>8597.17896174863</v>
      </c>
    </row>
    <row r="9" s="70" customFormat="1" customHeight="1" spans="1:29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>
        <v>0</v>
      </c>
      <c r="I9" s="8" t="s">
        <v>29</v>
      </c>
      <c r="J9" s="8">
        <v>0</v>
      </c>
      <c r="K9" s="8" t="s">
        <v>29</v>
      </c>
      <c r="L9" s="8" t="s">
        <v>29</v>
      </c>
      <c r="M9" s="6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s="70" customFormat="1" customHeight="1" spans="1:29">
      <c r="A10" s="7" t="s">
        <v>9</v>
      </c>
      <c r="B10" s="8">
        <v>2163.0462568306</v>
      </c>
      <c r="C10" s="8">
        <v>155.035218579235</v>
      </c>
      <c r="D10" s="8">
        <v>12.3622677595628</v>
      </c>
      <c r="E10" s="8">
        <v>123.876038251366</v>
      </c>
      <c r="F10" s="8">
        <v>2260.87330601093</v>
      </c>
      <c r="G10" s="8" t="s">
        <v>29</v>
      </c>
      <c r="H10" s="8">
        <v>0</v>
      </c>
      <c r="I10" s="8" t="s">
        <v>29</v>
      </c>
      <c r="J10" s="8">
        <v>0</v>
      </c>
      <c r="K10" s="8" t="s">
        <v>29</v>
      </c>
      <c r="L10" s="8" t="s">
        <v>29</v>
      </c>
      <c r="M10" s="6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424.781448087432</v>
      </c>
      <c r="U10" s="8">
        <v>132.531010928962</v>
      </c>
      <c r="V10" s="8">
        <v>2899.82445355191</v>
      </c>
      <c r="W10" s="8">
        <v>2473.6768579235</v>
      </c>
      <c r="X10" s="8">
        <v>3542.92557377049</v>
      </c>
      <c r="Y10" s="8">
        <v>1119.30661202186</v>
      </c>
      <c r="Z10" s="8">
        <v>4384.7643442623</v>
      </c>
      <c r="AA10" s="8">
        <v>5.87885245901639</v>
      </c>
      <c r="AB10" s="8" t="s">
        <v>29</v>
      </c>
      <c r="AC10" s="9">
        <v>19698.8822404372</v>
      </c>
    </row>
    <row r="11" s="70" customFormat="1" customHeight="1" spans="1:29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 t="s">
        <v>29</v>
      </c>
      <c r="H11" s="8">
        <v>0</v>
      </c>
      <c r="I11" s="8" t="s">
        <v>29</v>
      </c>
      <c r="J11" s="8">
        <v>0</v>
      </c>
      <c r="K11" s="8" t="s">
        <v>29</v>
      </c>
      <c r="L11" s="8" t="s">
        <v>29</v>
      </c>
      <c r="M11" s="6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</row>
    <row r="12" s="70" customFormat="1" customHeight="1" spans="1:29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 t="s">
        <v>29</v>
      </c>
      <c r="H12" s="8">
        <v>0</v>
      </c>
      <c r="I12" s="8" t="s">
        <v>29</v>
      </c>
      <c r="J12" s="8">
        <v>0</v>
      </c>
      <c r="K12" s="8" t="s">
        <v>29</v>
      </c>
      <c r="L12" s="8" t="s">
        <v>29</v>
      </c>
      <c r="M12" s="6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</row>
    <row r="13" s="70" customFormat="1" customHeight="1" spans="1:29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 t="s">
        <v>29</v>
      </c>
      <c r="H13" s="8">
        <v>0</v>
      </c>
      <c r="I13" s="8" t="s">
        <v>29</v>
      </c>
      <c r="J13" s="8">
        <v>0</v>
      </c>
      <c r="K13" s="8" t="s">
        <v>29</v>
      </c>
      <c r="L13" s="8" t="s">
        <v>29</v>
      </c>
      <c r="M13" s="6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</row>
    <row r="14" s="70" customFormat="1" customHeight="1" spans="1:29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 t="s">
        <v>29</v>
      </c>
      <c r="H14" s="8">
        <v>0</v>
      </c>
      <c r="I14" s="8" t="s">
        <v>29</v>
      </c>
      <c r="J14" s="8">
        <v>0</v>
      </c>
      <c r="K14" s="8" t="s">
        <v>29</v>
      </c>
      <c r="L14" s="8" t="s">
        <v>29</v>
      </c>
      <c r="M14" s="6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</row>
    <row r="15" s="70" customFormat="1" customHeight="1" spans="1:29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 t="s">
        <v>29</v>
      </c>
      <c r="H15" s="8">
        <v>0</v>
      </c>
      <c r="I15" s="8" t="s">
        <v>29</v>
      </c>
      <c r="J15" s="8">
        <v>0</v>
      </c>
      <c r="K15" s="8" t="s">
        <v>29</v>
      </c>
      <c r="L15" s="8" t="s">
        <v>29</v>
      </c>
      <c r="M15" s="6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</row>
    <row r="16" s="70" customFormat="1" customHeight="1" spans="1:29">
      <c r="A16" s="7" t="s">
        <v>15</v>
      </c>
      <c r="B16" s="8">
        <v>340.869972677596</v>
      </c>
      <c r="C16" s="8">
        <v>149.483934426229</v>
      </c>
      <c r="D16" s="8">
        <v>0</v>
      </c>
      <c r="E16" s="8">
        <v>88.1583606557377</v>
      </c>
      <c r="F16" s="8">
        <v>1576.78603825137</v>
      </c>
      <c r="G16" s="8" t="s">
        <v>29</v>
      </c>
      <c r="H16" s="8">
        <v>0</v>
      </c>
      <c r="I16" s="8" t="s">
        <v>29</v>
      </c>
      <c r="J16" s="8">
        <v>0</v>
      </c>
      <c r="K16" s="8" t="s">
        <v>29</v>
      </c>
      <c r="L16" s="8" t="s">
        <v>29</v>
      </c>
      <c r="M16" s="6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>
        <v>0</v>
      </c>
      <c r="U16" s="8">
        <v>26.195737704918</v>
      </c>
      <c r="V16" s="8">
        <v>220.712513661202</v>
      </c>
      <c r="W16" s="8">
        <v>89.4501912568306</v>
      </c>
      <c r="X16" s="8">
        <v>18.4982513661202</v>
      </c>
      <c r="Y16" s="8">
        <v>8.3846174863388</v>
      </c>
      <c r="Z16" s="8">
        <v>68.3866393442623</v>
      </c>
      <c r="AA16" s="8">
        <v>16.8229508196721</v>
      </c>
      <c r="AB16" s="8" t="s">
        <v>29</v>
      </c>
      <c r="AC16" s="9">
        <v>2603.74920765027</v>
      </c>
    </row>
    <row r="17" s="70" customFormat="1" customHeight="1" spans="1:29">
      <c r="A17" s="7" t="s">
        <v>16</v>
      </c>
      <c r="B17" s="8">
        <v>860.735928961749</v>
      </c>
      <c r="C17" s="8">
        <v>83.9345081967213</v>
      </c>
      <c r="D17" s="8">
        <v>0</v>
      </c>
      <c r="E17" s="8">
        <v>191.702267759563</v>
      </c>
      <c r="F17" s="8">
        <v>1312.71371584699</v>
      </c>
      <c r="G17" s="8" t="s">
        <v>29</v>
      </c>
      <c r="H17" s="8">
        <v>0</v>
      </c>
      <c r="I17" s="8" t="s">
        <v>29</v>
      </c>
      <c r="J17" s="8">
        <v>0</v>
      </c>
      <c r="K17" s="8" t="s">
        <v>29</v>
      </c>
      <c r="L17" s="8" t="s">
        <v>29</v>
      </c>
      <c r="M17" s="6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>
        <v>0</v>
      </c>
      <c r="U17" s="8">
        <v>118.501666666667</v>
      </c>
      <c r="V17" s="8">
        <v>1033.0274863388</v>
      </c>
      <c r="W17" s="8">
        <v>547.594426229508</v>
      </c>
      <c r="X17" s="8">
        <v>97.7001639344262</v>
      </c>
      <c r="Y17" s="8">
        <v>2.4720218579235</v>
      </c>
      <c r="Z17" s="8">
        <v>315.199453551913</v>
      </c>
      <c r="AA17" s="8">
        <v>0</v>
      </c>
      <c r="AB17" s="8" t="s">
        <v>29</v>
      </c>
      <c r="AC17" s="9">
        <v>4563.58163934426</v>
      </c>
    </row>
    <row r="18" s="70" customFormat="1" customHeight="1" spans="1:29">
      <c r="A18" s="7" t="s">
        <v>17</v>
      </c>
      <c r="B18" s="8">
        <v>1.48013661202186</v>
      </c>
      <c r="C18" s="8">
        <v>0</v>
      </c>
      <c r="D18" s="8">
        <v>0</v>
      </c>
      <c r="E18" s="8">
        <v>8.03915300546448</v>
      </c>
      <c r="F18" s="8">
        <v>1.00065573770492</v>
      </c>
      <c r="G18" s="8" t="s">
        <v>29</v>
      </c>
      <c r="H18" s="8">
        <v>0</v>
      </c>
      <c r="I18" s="8" t="s">
        <v>29</v>
      </c>
      <c r="J18" s="8">
        <v>0</v>
      </c>
      <c r="K18" s="8" t="s">
        <v>29</v>
      </c>
      <c r="L18" s="8" t="s">
        <v>29</v>
      </c>
      <c r="M18" s="6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>
        <v>0</v>
      </c>
      <c r="U18" s="8" t="s">
        <v>46</v>
      </c>
      <c r="V18" s="8">
        <v>59.2065027322404</v>
      </c>
      <c r="W18" s="8">
        <v>4.40237704918033</v>
      </c>
      <c r="X18" s="8">
        <v>12.2967759562842</v>
      </c>
      <c r="Y18" s="8">
        <v>12.1786338797814</v>
      </c>
      <c r="Z18" s="8">
        <v>1.56213114754098</v>
      </c>
      <c r="AA18" s="8">
        <v>0</v>
      </c>
      <c r="AB18" s="8" t="s">
        <v>29</v>
      </c>
      <c r="AC18" s="9">
        <v>100.20806010929</v>
      </c>
    </row>
    <row r="19" s="70" customFormat="1" customHeight="1" spans="1:29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 t="s">
        <v>29</v>
      </c>
      <c r="H19" s="8">
        <v>0</v>
      </c>
      <c r="I19" s="8" t="s">
        <v>29</v>
      </c>
      <c r="J19" s="8">
        <v>0</v>
      </c>
      <c r="K19" s="8" t="s">
        <v>29</v>
      </c>
      <c r="L19" s="8" t="s">
        <v>29</v>
      </c>
      <c r="M19" s="6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</row>
    <row r="20" s="70" customFormat="1" customHeight="1" spans="1:29">
      <c r="A20" s="7" t="s">
        <v>19</v>
      </c>
      <c r="B20" s="8">
        <f>B16+B17+B18</f>
        <v>1203.08603825137</v>
      </c>
      <c r="C20" s="8">
        <f>C16+C17+C18</f>
        <v>233.418442622951</v>
      </c>
      <c r="D20" s="8">
        <f>D16+D17+D18</f>
        <v>0</v>
      </c>
      <c r="E20" s="8">
        <f>E16+E17+E18</f>
        <v>287.899781420765</v>
      </c>
      <c r="F20" s="8">
        <f>F16+F17+F18</f>
        <v>2890.50040983607</v>
      </c>
      <c r="G20" s="8" t="s">
        <v>29</v>
      </c>
      <c r="H20" s="8">
        <v>0</v>
      </c>
      <c r="I20" s="8" t="s">
        <v>29</v>
      </c>
      <c r="J20" s="8">
        <v>0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>
        <f>T16+T17+T18</f>
        <v>0</v>
      </c>
      <c r="U20" s="8" t="s">
        <v>29</v>
      </c>
      <c r="V20" s="8">
        <f>V16+V17+V18</f>
        <v>1312.94650273224</v>
      </c>
      <c r="W20" s="8">
        <f>W16+W17+W18</f>
        <v>641.446994535519</v>
      </c>
      <c r="X20" s="8">
        <f>X16+X17+X18</f>
        <v>128.495191256831</v>
      </c>
      <c r="Y20" s="8">
        <f>Y16+Y17+Y18</f>
        <v>23.0352732240437</v>
      </c>
      <c r="Z20" s="8">
        <f>Z16+Z17+Z18</f>
        <v>385.148224043716</v>
      </c>
      <c r="AA20" s="8">
        <f>AA16+AA17+AA18</f>
        <v>16.8229508196721</v>
      </c>
      <c r="AB20" s="8" t="s">
        <v>29</v>
      </c>
      <c r="AC20" s="9">
        <f>AC16+AC17+AC18</f>
        <v>7267.53890710382</v>
      </c>
    </row>
    <row r="21" s="70" customFormat="1" customHeight="1" spans="1:29">
      <c r="A21" s="7" t="s">
        <v>20</v>
      </c>
      <c r="B21" s="8">
        <v>6.04825136612022</v>
      </c>
      <c r="C21" s="8">
        <v>0</v>
      </c>
      <c r="D21" s="8">
        <v>0</v>
      </c>
      <c r="E21" s="8">
        <v>7.67046448087432</v>
      </c>
      <c r="F21" s="8">
        <v>0.88448087431694</v>
      </c>
      <c r="G21" s="8" t="s">
        <v>29</v>
      </c>
      <c r="H21" s="8">
        <v>0</v>
      </c>
      <c r="I21" s="8" t="s">
        <v>29</v>
      </c>
      <c r="J21" s="8">
        <v>0</v>
      </c>
      <c r="K21" s="8" t="s">
        <v>29</v>
      </c>
      <c r="L21" s="8" t="s">
        <v>29</v>
      </c>
      <c r="M21" s="6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 t="s">
        <v>46</v>
      </c>
      <c r="U21" s="8" t="s">
        <v>29</v>
      </c>
      <c r="V21" s="8">
        <v>157.392568306011</v>
      </c>
      <c r="W21" s="8">
        <v>4.71379781420765</v>
      </c>
      <c r="X21" s="8">
        <v>60.2209289617486</v>
      </c>
      <c r="Y21" s="8">
        <v>53.0921584699454</v>
      </c>
      <c r="Z21" s="8">
        <v>145.105983606557</v>
      </c>
      <c r="AA21" s="8">
        <v>0.521174863387978</v>
      </c>
      <c r="AB21" s="8" t="s">
        <v>29</v>
      </c>
      <c r="AC21" s="9">
        <v>435.962513661202</v>
      </c>
    </row>
    <row r="22" s="70" customFormat="1" customHeight="1" spans="1:29">
      <c r="A22" s="7" t="s">
        <v>21</v>
      </c>
      <c r="B22" s="8">
        <v>3.07622950819672</v>
      </c>
      <c r="C22" s="8">
        <v>2.27232240437158</v>
      </c>
      <c r="D22" s="8">
        <v>0</v>
      </c>
      <c r="E22" s="8">
        <v>115.117103825137</v>
      </c>
      <c r="F22" s="8">
        <v>12.8625956284153</v>
      </c>
      <c r="G22" s="8" t="s">
        <v>29</v>
      </c>
      <c r="H22" s="8">
        <v>0</v>
      </c>
      <c r="I22" s="8" t="s">
        <v>29</v>
      </c>
      <c r="J22" s="8">
        <v>0</v>
      </c>
      <c r="K22" s="8" t="s">
        <v>29</v>
      </c>
      <c r="L22" s="8" t="s">
        <v>29</v>
      </c>
      <c r="M22" s="6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20.9303825136612</v>
      </c>
      <c r="U22" s="8">
        <v>0.875573770491803</v>
      </c>
      <c r="V22" s="8" t="s">
        <v>29</v>
      </c>
      <c r="W22" s="8">
        <v>9.78983606557377</v>
      </c>
      <c r="X22" s="8">
        <v>9.7722131147541</v>
      </c>
      <c r="Y22" s="8">
        <v>51.6796994535519</v>
      </c>
      <c r="Z22" s="8">
        <v>310.803387978142</v>
      </c>
      <c r="AA22" s="8">
        <v>26.4548360655738</v>
      </c>
      <c r="AB22" s="8" t="s">
        <v>29</v>
      </c>
      <c r="AC22" s="9">
        <v>563.634180327869</v>
      </c>
    </row>
    <row r="23" s="70" customFormat="1" customHeight="1" spans="1:29">
      <c r="A23" s="7" t="s">
        <v>22</v>
      </c>
      <c r="B23" s="8">
        <v>39.9428415300546</v>
      </c>
      <c r="C23" s="8">
        <v>1.62606557377049</v>
      </c>
      <c r="D23" s="8">
        <v>0</v>
      </c>
      <c r="E23" s="8">
        <v>88.8498907103825</v>
      </c>
      <c r="F23" s="8">
        <v>168.631338797814</v>
      </c>
      <c r="G23" s="8" t="s">
        <v>29</v>
      </c>
      <c r="H23" s="8">
        <v>0</v>
      </c>
      <c r="I23" s="8" t="s">
        <v>29</v>
      </c>
      <c r="J23" s="8">
        <v>0</v>
      </c>
      <c r="K23" s="8" t="s">
        <v>29</v>
      </c>
      <c r="L23" s="8" t="s">
        <v>29</v>
      </c>
      <c r="M23" s="6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>
        <v>176.719972677596</v>
      </c>
      <c r="U23" s="8">
        <v>3.43975409836066</v>
      </c>
      <c r="V23" s="8">
        <v>11.0280601092896</v>
      </c>
      <c r="W23" s="8" t="s">
        <v>29</v>
      </c>
      <c r="X23" s="8">
        <v>59.7891803278688</v>
      </c>
      <c r="Y23" s="8">
        <v>210.283633879781</v>
      </c>
      <c r="Z23" s="8">
        <v>247.933306010929</v>
      </c>
      <c r="AA23" s="8">
        <v>340.431420765027</v>
      </c>
      <c r="AB23" s="8" t="s">
        <v>29</v>
      </c>
      <c r="AC23" s="9">
        <v>1348.67546448087</v>
      </c>
    </row>
    <row r="24" s="70" customFormat="1" customHeight="1" spans="1:29">
      <c r="A24" s="7" t="s">
        <v>23</v>
      </c>
      <c r="B24" s="8">
        <v>0</v>
      </c>
      <c r="C24" s="8">
        <v>1.08404371584699</v>
      </c>
      <c r="D24" s="8">
        <v>2.68926229508197</v>
      </c>
      <c r="E24" s="8">
        <v>1.93877049180328</v>
      </c>
      <c r="F24" s="8">
        <v>2.37655737704918</v>
      </c>
      <c r="G24" s="8" t="s">
        <v>29</v>
      </c>
      <c r="H24" s="8">
        <v>0</v>
      </c>
      <c r="I24" s="8" t="s">
        <v>29</v>
      </c>
      <c r="J24" s="8">
        <v>0</v>
      </c>
      <c r="K24" s="8" t="s">
        <v>29</v>
      </c>
      <c r="L24" s="8" t="s">
        <v>29</v>
      </c>
      <c r="M24" s="6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>
        <v>0</v>
      </c>
      <c r="U24" s="8">
        <v>33.5428142076503</v>
      </c>
      <c r="V24" s="8">
        <v>37.3578142076503</v>
      </c>
      <c r="W24" s="8">
        <v>2.62672131147541</v>
      </c>
      <c r="X24" s="8" t="s">
        <v>29</v>
      </c>
      <c r="Y24" s="8">
        <v>71.7553551912568</v>
      </c>
      <c r="Z24" s="8">
        <v>67.7318852459016</v>
      </c>
      <c r="AA24" s="8" t="s">
        <v>46</v>
      </c>
      <c r="AB24" s="8" t="s">
        <v>29</v>
      </c>
      <c r="AC24" s="9">
        <v>221.353387978142</v>
      </c>
    </row>
    <row r="25" s="70" customFormat="1" customHeight="1" spans="1:29">
      <c r="A25" s="7" t="s">
        <v>24</v>
      </c>
      <c r="B25" s="8">
        <v>1.93877049180328</v>
      </c>
      <c r="C25" s="8">
        <v>3.08535519125683</v>
      </c>
      <c r="D25" s="8">
        <v>0</v>
      </c>
      <c r="E25" s="8">
        <v>2.02215846994536</v>
      </c>
      <c r="F25" s="8">
        <v>23.4737158469945</v>
      </c>
      <c r="G25" s="8" t="s">
        <v>29</v>
      </c>
      <c r="H25" s="8">
        <v>0</v>
      </c>
      <c r="I25" s="8" t="s">
        <v>29</v>
      </c>
      <c r="J25" s="8">
        <v>0</v>
      </c>
      <c r="K25" s="8" t="s">
        <v>29</v>
      </c>
      <c r="L25" s="8" t="s">
        <v>29</v>
      </c>
      <c r="M25" s="6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>
        <v>11.486693989071</v>
      </c>
      <c r="U25" s="8">
        <v>233.161775956284</v>
      </c>
      <c r="V25" s="8">
        <v>139.508087431694</v>
      </c>
      <c r="W25" s="8">
        <v>31.5206557377049</v>
      </c>
      <c r="X25" s="8">
        <v>7.58174863387978</v>
      </c>
      <c r="Y25" s="8" t="s">
        <v>29</v>
      </c>
      <c r="Z25" s="8">
        <v>1031.30081967213</v>
      </c>
      <c r="AA25" s="8">
        <v>5.81631147540984</v>
      </c>
      <c r="AB25" s="8" t="s">
        <v>29</v>
      </c>
      <c r="AC25" s="9">
        <v>1490.89609289617</v>
      </c>
    </row>
    <row r="26" s="70" customFormat="1" customHeight="1" spans="1:29">
      <c r="A26" s="7" t="s">
        <v>25</v>
      </c>
      <c r="B26" s="8">
        <v>106.109262295082</v>
      </c>
      <c r="C26" s="8">
        <v>0</v>
      </c>
      <c r="D26" s="8">
        <v>2.91857923497268</v>
      </c>
      <c r="E26" s="8">
        <v>24.8298360655738</v>
      </c>
      <c r="F26" s="8">
        <v>70.1683879781421</v>
      </c>
      <c r="G26" s="8" t="s">
        <v>29</v>
      </c>
      <c r="H26" s="8">
        <v>0</v>
      </c>
      <c r="I26" s="8" t="s">
        <v>29</v>
      </c>
      <c r="J26" s="8">
        <v>0</v>
      </c>
      <c r="K26" s="8" t="s">
        <v>29</v>
      </c>
      <c r="L26" s="8" t="s">
        <v>29</v>
      </c>
      <c r="M26" s="6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25.9753551912568</v>
      </c>
      <c r="U26" s="8">
        <v>372.039644808743</v>
      </c>
      <c r="V26" s="8">
        <v>555.516338797814</v>
      </c>
      <c r="W26" s="8">
        <v>102.960683060109</v>
      </c>
      <c r="X26" s="8">
        <v>581.272540983607</v>
      </c>
      <c r="Y26" s="8">
        <v>717.460109289617</v>
      </c>
      <c r="Z26" s="8" t="s">
        <v>29</v>
      </c>
      <c r="AA26" s="8">
        <v>20.5968306010929</v>
      </c>
      <c r="AB26" s="8" t="s">
        <v>29</v>
      </c>
      <c r="AC26" s="9">
        <v>2579.84756830601</v>
      </c>
    </row>
    <row r="27" s="70" customFormat="1" customHeight="1" spans="1:29">
      <c r="A27" s="7" t="s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</row>
    <row r="28" s="70" customFormat="1" customHeight="1" spans="1:29">
      <c r="A28" s="7" t="s">
        <v>27</v>
      </c>
      <c r="B28" s="8" t="s">
        <v>29</v>
      </c>
      <c r="C28" s="8" t="s">
        <v>29</v>
      </c>
      <c r="D28" s="8" t="s">
        <v>29</v>
      </c>
      <c r="E28" s="8" t="s">
        <v>29</v>
      </c>
      <c r="F28" s="8" t="s">
        <v>29</v>
      </c>
      <c r="G28" s="8" t="s">
        <v>29</v>
      </c>
      <c r="H28" s="8">
        <v>0</v>
      </c>
      <c r="I28" s="8" t="s">
        <v>29</v>
      </c>
      <c r="J28" s="8">
        <v>0</v>
      </c>
      <c r="K28" s="8" t="s">
        <v>29</v>
      </c>
      <c r="L28" s="8" t="s">
        <v>29</v>
      </c>
      <c r="M28" s="6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 t="s">
        <v>29</v>
      </c>
      <c r="U28" s="8" t="s">
        <v>29</v>
      </c>
      <c r="V28" s="8" t="s">
        <v>29</v>
      </c>
      <c r="W28" s="8" t="s">
        <v>29</v>
      </c>
      <c r="X28" s="8" t="s">
        <v>29</v>
      </c>
      <c r="Y28" s="8" t="s">
        <v>29</v>
      </c>
      <c r="Z28" s="8" t="s">
        <v>29</v>
      </c>
      <c r="AA28" s="8" t="s">
        <v>29</v>
      </c>
      <c r="AB28" s="8" t="s">
        <v>29</v>
      </c>
      <c r="AC28" s="9" t="s">
        <v>29</v>
      </c>
    </row>
    <row r="29" s="71" customFormat="1" customHeight="1" spans="1:29">
      <c r="A29" s="9" t="s">
        <v>30</v>
      </c>
      <c r="B29" s="9">
        <v>10587.361284153</v>
      </c>
      <c r="C29" s="9">
        <v>725.314098360656</v>
      </c>
      <c r="D29" s="9">
        <v>580.90150273224</v>
      </c>
      <c r="E29" s="9">
        <v>1803.35224043716</v>
      </c>
      <c r="F29" s="9">
        <v>12488.0319945355</v>
      </c>
      <c r="G29" s="9" t="s">
        <v>29</v>
      </c>
      <c r="H29" s="9">
        <v>0</v>
      </c>
      <c r="I29" s="9" t="s">
        <v>29</v>
      </c>
      <c r="J29" s="9">
        <v>0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1281.33461748634</v>
      </c>
      <c r="U29" s="9">
        <v>953.596530054645</v>
      </c>
      <c r="V29" s="9">
        <v>7162.25101092896</v>
      </c>
      <c r="W29" s="9">
        <v>3870.69557377049</v>
      </c>
      <c r="X29" s="9">
        <v>4743.08133879782</v>
      </c>
      <c r="Y29" s="9">
        <v>2963.20363387978</v>
      </c>
      <c r="Z29" s="9">
        <v>7259.45382513661</v>
      </c>
      <c r="AA29" s="9">
        <v>895.646092896175</v>
      </c>
      <c r="AB29" s="9" t="s">
        <v>29</v>
      </c>
      <c r="AC29" s="9">
        <v>55314.2237431694</v>
      </c>
    </row>
    <row r="30" s="72" customFormat="1" customHeight="1" spans="1:29">
      <c r="A30" s="10" t="s">
        <v>31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5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6"/>
    </row>
    <row r="31" customHeight="1" spans="1:29">
      <c r="A31" s="12" t="s">
        <v>32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41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43"/>
      <c r="AA31" s="43"/>
      <c r="AB31" s="43"/>
      <c r="AC31" s="77"/>
    </row>
    <row r="32" customHeight="1" spans="1:29">
      <c r="A32" s="12" t="s">
        <v>33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41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43"/>
      <c r="AA32" s="43"/>
      <c r="AB32" s="43"/>
      <c r="AC32" s="77"/>
    </row>
    <row r="33" customHeight="1" spans="1:28">
      <c r="A33" s="15" t="s">
        <v>34</v>
      </c>
      <c r="AA33" s="59"/>
      <c r="AB33" s="59"/>
    </row>
    <row r="34" customHeight="1" spans="1:1">
      <c r="A34" s="16" t="s">
        <v>35</v>
      </c>
    </row>
  </sheetData>
  <conditionalFormatting sqref="A1:A2 K2:R6 T2:AA6 AC2:AC6">
    <cfRule type="cellIs" dxfId="0" priority="1" stopIfTrue="1" operator="between">
      <formula>0.000000000001</formula>
      <formula>0.0499999999999999</formula>
    </cfRule>
  </conditionalFormatting>
  <conditionalFormatting sqref="B1:AC1 C2:F2 A3:B3 D3:F3 A4:C4 E4:F4 A5:D5 F5 A6:E6 A7 A8:F8 K8:R8 T8:AA8 AC8 A9 A10:F10 K10:R10 T10:AA10 AC10 A11:A15 A16:F18 K16:R18 T16:AA18 AC16:AC18 A19:A20 T21 V21:AA21 A21:F26 K21:R26 AC21:AC26 T22:U22 W22:AA22 T23:V23 X23:AA23 T24:W24 Y24:AA24 T25:X25 Z25:AA25 T26:Y26 AA26 A27:A28 B29:F29 K29:R29 T29:AA29 AC29">
    <cfRule type="cellIs" dxfId="0" priority="2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AC34"/>
  <sheetViews>
    <sheetView zoomScale="115" zoomScaleNormal="115" topLeftCell="F1" workbookViewId="0">
      <selection activeCell="O35" sqref="O35"/>
    </sheetView>
  </sheetViews>
  <sheetFormatPr defaultColWidth="5.64601769911504" defaultRowHeight="10" customHeight="1"/>
  <cols>
    <col min="1" max="1" width="20.5132743362832" style="65" customWidth="1"/>
    <col min="2" max="2" width="4.5929203539823" style="66" customWidth="1"/>
    <col min="3" max="3" width="5.38053097345133" style="66" customWidth="1"/>
    <col min="4" max="4" width="4.98230088495575" style="66" customWidth="1"/>
    <col min="5" max="5" width="5.44247787610619" style="66" customWidth="1"/>
    <col min="6" max="6" width="5.38938053097345" style="66" customWidth="1"/>
    <col min="7" max="7" width="5.84070796460177" style="66" customWidth="1"/>
    <col min="8" max="8" width="8.09734513274336" style="66" customWidth="1"/>
    <col min="9" max="9" width="4.98230088495575" style="66" customWidth="1"/>
    <col min="10" max="10" width="4.51327433628319" style="66" customWidth="1"/>
    <col min="11" max="11" width="2.92035398230088" style="66" customWidth="1"/>
    <col min="12" max="12" width="4.71681415929203" style="66" customWidth="1"/>
    <col min="13" max="13" width="4.51327433628319" style="67" customWidth="1"/>
    <col min="14" max="14" width="3.25663716814159" style="66" customWidth="1"/>
    <col min="15" max="15" width="4.51327433628319" style="66" customWidth="1"/>
    <col min="16" max="17" width="4.11504424778761" style="66" customWidth="1"/>
    <col min="18" max="18" width="6.10619469026549" style="66" customWidth="1"/>
    <col min="19" max="20" width="4.5929203539823" style="66" customWidth="1"/>
    <col min="21" max="21" width="6.63716814159292" style="66" customWidth="1"/>
    <col min="22" max="24" width="4.5929203539823" style="66" customWidth="1"/>
    <col min="25" max="25" width="5.57522123893805" style="66" customWidth="1"/>
    <col min="26" max="26" width="7.10619469026549" style="66" customWidth="1"/>
    <col min="27" max="27" width="5.04424778761062" style="66" customWidth="1"/>
    <col min="28" max="28" width="6.23893805309735" style="66" customWidth="1"/>
    <col min="29" max="29" width="5.38938053097345" style="64" customWidth="1"/>
    <col min="30" max="16384" width="5.64601769911504" style="66"/>
  </cols>
  <sheetData>
    <row r="1" s="65" customFormat="1" ht="32.5" customHeight="1" spans="1:29">
      <c r="A1" s="69" t="s">
        <v>51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9" t="s">
        <v>28</v>
      </c>
    </row>
    <row r="2" customHeight="1" spans="1:29">
      <c r="A2" s="7" t="s">
        <v>1</v>
      </c>
      <c r="B2" s="8" t="s">
        <v>29</v>
      </c>
      <c r="C2" s="8">
        <v>298</v>
      </c>
      <c r="D2" s="8">
        <v>517</v>
      </c>
      <c r="E2" s="8">
        <v>1100</v>
      </c>
      <c r="F2" s="8">
        <v>674</v>
      </c>
      <c r="G2" s="8" t="s">
        <v>29</v>
      </c>
      <c r="H2" s="8">
        <v>2</v>
      </c>
      <c r="I2" s="8" t="s">
        <v>29</v>
      </c>
      <c r="J2" s="8" t="s">
        <v>29</v>
      </c>
      <c r="K2" s="8" t="s">
        <v>29</v>
      </c>
      <c r="L2" s="8" t="s">
        <v>29</v>
      </c>
      <c r="M2" s="6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>
        <v>75</v>
      </c>
      <c r="T2" s="8">
        <v>136</v>
      </c>
      <c r="U2" s="8">
        <v>7</v>
      </c>
      <c r="V2" s="8">
        <v>148</v>
      </c>
      <c r="W2" s="8">
        <v>40</v>
      </c>
      <c r="X2" s="8">
        <v>118</v>
      </c>
      <c r="Y2" s="8">
        <v>123</v>
      </c>
      <c r="Z2" s="8">
        <v>32</v>
      </c>
      <c r="AA2" s="8" t="s">
        <v>29</v>
      </c>
      <c r="AB2" s="8" t="s">
        <v>29</v>
      </c>
      <c r="AC2" s="9">
        <v>3271</v>
      </c>
    </row>
    <row r="3" customHeight="1" spans="1:29">
      <c r="A3" s="7" t="s">
        <v>2</v>
      </c>
      <c r="B3" s="8">
        <v>3125</v>
      </c>
      <c r="C3" s="8" t="s">
        <v>29</v>
      </c>
      <c r="D3" s="8" t="s">
        <v>48</v>
      </c>
      <c r="E3" s="8">
        <v>22</v>
      </c>
      <c r="F3" s="8">
        <v>74</v>
      </c>
      <c r="G3" s="8" t="s">
        <v>29</v>
      </c>
      <c r="H3" s="8" t="s">
        <v>48</v>
      </c>
      <c r="I3" s="8" t="s">
        <v>29</v>
      </c>
      <c r="J3" s="8" t="s">
        <v>29</v>
      </c>
      <c r="K3" s="8" t="s">
        <v>29</v>
      </c>
      <c r="L3" s="8" t="s">
        <v>29</v>
      </c>
      <c r="M3" s="6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>
        <v>2</v>
      </c>
      <c r="T3" s="8" t="s">
        <v>48</v>
      </c>
      <c r="U3" s="8" t="s">
        <v>48</v>
      </c>
      <c r="V3" s="8">
        <v>34</v>
      </c>
      <c r="W3" s="8">
        <v>2</v>
      </c>
      <c r="X3" s="8">
        <v>13</v>
      </c>
      <c r="Y3" s="8">
        <v>1</v>
      </c>
      <c r="Z3" s="8">
        <v>3</v>
      </c>
      <c r="AA3" s="8" t="s">
        <v>29</v>
      </c>
      <c r="AB3" s="8" t="s">
        <v>29</v>
      </c>
      <c r="AC3" s="9">
        <v>3276</v>
      </c>
    </row>
    <row r="4" customHeight="1" spans="1:29">
      <c r="A4" s="7" t="s">
        <v>3</v>
      </c>
      <c r="B4" s="8">
        <v>919</v>
      </c>
      <c r="C4" s="8">
        <v>28</v>
      </c>
      <c r="D4" s="8" t="s">
        <v>29</v>
      </c>
      <c r="E4" s="8">
        <v>40</v>
      </c>
      <c r="F4" s="8">
        <v>191</v>
      </c>
      <c r="G4" s="8" t="s">
        <v>29</v>
      </c>
      <c r="H4" s="8">
        <v>0</v>
      </c>
      <c r="I4" s="8" t="s">
        <v>29</v>
      </c>
      <c r="J4" s="8" t="s">
        <v>29</v>
      </c>
      <c r="K4" s="8" t="s">
        <v>29</v>
      </c>
      <c r="L4" s="8" t="s">
        <v>29</v>
      </c>
      <c r="M4" s="6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48</v>
      </c>
      <c r="T4" s="8">
        <v>0</v>
      </c>
      <c r="U4" s="8">
        <v>0</v>
      </c>
      <c r="V4" s="8">
        <v>26</v>
      </c>
      <c r="W4" s="8">
        <v>97</v>
      </c>
      <c r="X4" s="8">
        <v>0</v>
      </c>
      <c r="Y4" s="8">
        <v>33</v>
      </c>
      <c r="Z4" s="8" t="s">
        <v>48</v>
      </c>
      <c r="AA4" s="8" t="s">
        <v>29</v>
      </c>
      <c r="AB4" s="8" t="s">
        <v>29</v>
      </c>
      <c r="AC4" s="9">
        <v>1335</v>
      </c>
    </row>
    <row r="5" customHeight="1" spans="1:29">
      <c r="A5" s="7" t="s">
        <v>4</v>
      </c>
      <c r="B5" s="8">
        <v>1690</v>
      </c>
      <c r="C5" s="8">
        <v>12</v>
      </c>
      <c r="D5" s="8">
        <v>6</v>
      </c>
      <c r="E5" s="8" t="s">
        <v>29</v>
      </c>
      <c r="F5" s="8">
        <v>368</v>
      </c>
      <c r="G5" s="8" t="s">
        <v>29</v>
      </c>
      <c r="H5" s="8">
        <v>2</v>
      </c>
      <c r="I5" s="8" t="s">
        <v>29</v>
      </c>
      <c r="J5" s="8" t="s">
        <v>29</v>
      </c>
      <c r="K5" s="8" t="s">
        <v>29</v>
      </c>
      <c r="L5" s="8" t="s">
        <v>29</v>
      </c>
      <c r="M5" s="6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>
        <v>2</v>
      </c>
      <c r="T5" s="8">
        <v>6</v>
      </c>
      <c r="U5" s="8">
        <v>1</v>
      </c>
      <c r="V5" s="8">
        <v>617</v>
      </c>
      <c r="W5" s="8">
        <v>632</v>
      </c>
      <c r="X5" s="8">
        <v>47</v>
      </c>
      <c r="Y5" s="8">
        <v>279</v>
      </c>
      <c r="Z5" s="8">
        <v>46</v>
      </c>
      <c r="AA5" s="8" t="s">
        <v>29</v>
      </c>
      <c r="AB5" s="8" t="s">
        <v>29</v>
      </c>
      <c r="AC5" s="9">
        <v>3707</v>
      </c>
    </row>
    <row r="6" customHeight="1" spans="1:29">
      <c r="A6" s="7" t="s">
        <v>5</v>
      </c>
      <c r="B6" s="8">
        <v>496</v>
      </c>
      <c r="C6" s="8">
        <v>160</v>
      </c>
      <c r="D6" s="8">
        <v>73</v>
      </c>
      <c r="E6" s="8">
        <v>193</v>
      </c>
      <c r="F6" s="8" t="s">
        <v>29</v>
      </c>
      <c r="G6" s="8" t="s">
        <v>29</v>
      </c>
      <c r="H6" s="8">
        <v>104</v>
      </c>
      <c r="I6" s="8" t="s">
        <v>29</v>
      </c>
      <c r="J6" s="8" t="s">
        <v>29</v>
      </c>
      <c r="K6" s="8" t="s">
        <v>29</v>
      </c>
      <c r="L6" s="8" t="s">
        <v>29</v>
      </c>
      <c r="M6" s="6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>
        <v>258</v>
      </c>
      <c r="T6" s="8">
        <v>598</v>
      </c>
      <c r="U6" s="8">
        <v>2</v>
      </c>
      <c r="V6" s="8">
        <v>26</v>
      </c>
      <c r="W6" s="8">
        <v>13</v>
      </c>
      <c r="X6" s="8">
        <v>28</v>
      </c>
      <c r="Y6" s="8">
        <v>171</v>
      </c>
      <c r="Z6" s="8">
        <v>279</v>
      </c>
      <c r="AA6" s="8" t="s">
        <v>29</v>
      </c>
      <c r="AB6" s="8" t="s">
        <v>29</v>
      </c>
      <c r="AC6" s="9">
        <v>2399</v>
      </c>
    </row>
    <row r="7" customHeight="1" spans="1:29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 t="s">
        <v>29</v>
      </c>
      <c r="I7" s="8" t="s">
        <v>29</v>
      </c>
      <c r="J7" s="8" t="s">
        <v>29</v>
      </c>
      <c r="K7" s="8" t="s">
        <v>29</v>
      </c>
      <c r="L7" s="8" t="s">
        <v>29</v>
      </c>
      <c r="M7" s="6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customHeight="1" spans="1:29">
      <c r="A8" s="7" t="s">
        <v>7</v>
      </c>
      <c r="B8" s="8">
        <v>519</v>
      </c>
      <c r="C8" s="8">
        <v>5</v>
      </c>
      <c r="D8" s="8">
        <v>0</v>
      </c>
      <c r="E8" s="8">
        <v>15</v>
      </c>
      <c r="F8" s="8">
        <v>5989</v>
      </c>
      <c r="G8" s="8" t="s">
        <v>29</v>
      </c>
      <c r="H8" s="8" t="s">
        <v>29</v>
      </c>
      <c r="I8" s="8" t="s">
        <v>29</v>
      </c>
      <c r="J8" s="8" t="s">
        <v>29</v>
      </c>
      <c r="K8" s="8" t="s">
        <v>29</v>
      </c>
      <c r="L8" s="8" t="s">
        <v>29</v>
      </c>
      <c r="M8" s="6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>
        <v>273</v>
      </c>
      <c r="T8" s="8">
        <v>36</v>
      </c>
      <c r="U8" s="8">
        <v>38</v>
      </c>
      <c r="V8" s="8">
        <v>877</v>
      </c>
      <c r="W8" s="8">
        <v>42</v>
      </c>
      <c r="X8" s="8">
        <v>290</v>
      </c>
      <c r="Y8" s="8">
        <v>160</v>
      </c>
      <c r="Z8" s="8">
        <v>386</v>
      </c>
      <c r="AA8" s="8" t="s">
        <v>29</v>
      </c>
      <c r="AB8" s="8" t="s">
        <v>29</v>
      </c>
      <c r="AC8" s="9">
        <v>8632</v>
      </c>
    </row>
    <row r="9" customHeight="1" spans="1:29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 t="s">
        <v>29</v>
      </c>
      <c r="I9" s="8" t="s">
        <v>29</v>
      </c>
      <c r="J9" s="8" t="s">
        <v>29</v>
      </c>
      <c r="K9" s="8" t="s">
        <v>29</v>
      </c>
      <c r="L9" s="8" t="s">
        <v>29</v>
      </c>
      <c r="M9" s="6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customHeight="1" spans="1:29">
      <c r="A10" s="7" t="s">
        <v>9</v>
      </c>
      <c r="B10" s="8">
        <v>2011</v>
      </c>
      <c r="C10" s="8">
        <v>127</v>
      </c>
      <c r="D10" s="8">
        <v>6</v>
      </c>
      <c r="E10" s="8">
        <v>133</v>
      </c>
      <c r="F10" s="8">
        <v>2074</v>
      </c>
      <c r="G10" s="8" t="s">
        <v>29</v>
      </c>
      <c r="H10" s="8">
        <v>9</v>
      </c>
      <c r="I10" s="8" t="s">
        <v>29</v>
      </c>
      <c r="J10" s="8" t="s">
        <v>29</v>
      </c>
      <c r="K10" s="8" t="s">
        <v>29</v>
      </c>
      <c r="L10" s="8" t="s">
        <v>29</v>
      </c>
      <c r="M10" s="6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>
        <v>0</v>
      </c>
      <c r="T10" s="8">
        <v>334</v>
      </c>
      <c r="U10" s="8">
        <v>155</v>
      </c>
      <c r="V10" s="8">
        <v>3097</v>
      </c>
      <c r="W10" s="8">
        <v>2509</v>
      </c>
      <c r="X10" s="8">
        <v>3310</v>
      </c>
      <c r="Y10" s="8">
        <v>1076</v>
      </c>
      <c r="Z10" s="8">
        <v>4596</v>
      </c>
      <c r="AA10" s="8" t="s">
        <v>29</v>
      </c>
      <c r="AB10" s="8" t="s">
        <v>29</v>
      </c>
      <c r="AC10" s="9">
        <v>19439</v>
      </c>
    </row>
    <row r="11" customHeight="1" spans="1:29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 t="s">
        <v>29</v>
      </c>
      <c r="H11" s="8" t="s">
        <v>29</v>
      </c>
      <c r="I11" s="8" t="s">
        <v>29</v>
      </c>
      <c r="J11" s="8" t="s">
        <v>29</v>
      </c>
      <c r="K11" s="8" t="s">
        <v>29</v>
      </c>
      <c r="L11" s="8" t="s">
        <v>29</v>
      </c>
      <c r="M11" s="6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</row>
    <row r="12" customHeight="1" spans="1:29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 t="s">
        <v>29</v>
      </c>
      <c r="H12" s="8" t="s">
        <v>29</v>
      </c>
      <c r="I12" s="8" t="s">
        <v>29</v>
      </c>
      <c r="J12" s="8" t="s">
        <v>29</v>
      </c>
      <c r="K12" s="8" t="s">
        <v>29</v>
      </c>
      <c r="L12" s="8" t="s">
        <v>29</v>
      </c>
      <c r="M12" s="6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</row>
    <row r="13" customHeight="1" spans="1:29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 t="s">
        <v>29</v>
      </c>
      <c r="H13" s="8" t="s">
        <v>29</v>
      </c>
      <c r="I13" s="8" t="s">
        <v>29</v>
      </c>
      <c r="J13" s="8" t="s">
        <v>29</v>
      </c>
      <c r="K13" s="8" t="s">
        <v>29</v>
      </c>
      <c r="L13" s="8" t="s">
        <v>29</v>
      </c>
      <c r="M13" s="6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</row>
    <row r="14" customHeight="1" spans="1:29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 t="s">
        <v>29</v>
      </c>
      <c r="H14" s="8" t="s">
        <v>29</v>
      </c>
      <c r="I14" s="8" t="s">
        <v>29</v>
      </c>
      <c r="J14" s="8" t="s">
        <v>29</v>
      </c>
      <c r="K14" s="8" t="s">
        <v>29</v>
      </c>
      <c r="L14" s="8" t="s">
        <v>29</v>
      </c>
      <c r="M14" s="6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</row>
    <row r="15" customHeight="1" spans="1:29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 t="s">
        <v>29</v>
      </c>
      <c r="H15" s="8" t="s">
        <v>29</v>
      </c>
      <c r="I15" s="8" t="s">
        <v>29</v>
      </c>
      <c r="J15" s="8" t="s">
        <v>29</v>
      </c>
      <c r="K15" s="8" t="s">
        <v>29</v>
      </c>
      <c r="L15" s="8" t="s">
        <v>29</v>
      </c>
      <c r="M15" s="6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</row>
    <row r="16" customHeight="1" spans="1:29">
      <c r="A16" s="7" t="s">
        <v>15</v>
      </c>
      <c r="B16" s="8">
        <v>185</v>
      </c>
      <c r="C16" s="8">
        <v>63</v>
      </c>
      <c r="D16" s="8">
        <v>0</v>
      </c>
      <c r="E16" s="8">
        <v>93</v>
      </c>
      <c r="F16" s="8">
        <v>1497</v>
      </c>
      <c r="G16" s="8" t="s">
        <v>29</v>
      </c>
      <c r="H16" s="8">
        <v>3</v>
      </c>
      <c r="I16" s="8" t="s">
        <v>29</v>
      </c>
      <c r="J16" s="8" t="s">
        <v>29</v>
      </c>
      <c r="K16" s="8" t="s">
        <v>29</v>
      </c>
      <c r="L16" s="8" t="s">
        <v>29</v>
      </c>
      <c r="M16" s="6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>
        <v>25</v>
      </c>
      <c r="T16" s="8">
        <v>0</v>
      </c>
      <c r="U16" s="8">
        <v>21</v>
      </c>
      <c r="V16" s="8">
        <v>121</v>
      </c>
      <c r="W16" s="8">
        <v>96</v>
      </c>
      <c r="X16" s="8">
        <v>25</v>
      </c>
      <c r="Y16" s="8">
        <v>5</v>
      </c>
      <c r="Z16" s="8">
        <v>74</v>
      </c>
      <c r="AA16" s="8" t="s">
        <v>29</v>
      </c>
      <c r="AB16" s="8" t="s">
        <v>29</v>
      </c>
      <c r="AC16" s="9">
        <v>2207</v>
      </c>
    </row>
    <row r="17" customHeight="1" spans="1:29">
      <c r="A17" s="7" t="s">
        <v>16</v>
      </c>
      <c r="B17" s="8">
        <v>635</v>
      </c>
      <c r="C17" s="8">
        <v>84</v>
      </c>
      <c r="D17" s="8">
        <v>0</v>
      </c>
      <c r="E17" s="8">
        <v>287</v>
      </c>
      <c r="F17" s="8">
        <v>1466</v>
      </c>
      <c r="G17" s="8" t="s">
        <v>29</v>
      </c>
      <c r="H17" s="8" t="s">
        <v>48</v>
      </c>
      <c r="I17" s="8" t="s">
        <v>29</v>
      </c>
      <c r="J17" s="8" t="s">
        <v>29</v>
      </c>
      <c r="K17" s="8" t="s">
        <v>29</v>
      </c>
      <c r="L17" s="8" t="s">
        <v>29</v>
      </c>
      <c r="M17" s="6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>
        <v>0</v>
      </c>
      <c r="T17" s="8">
        <v>0</v>
      </c>
      <c r="U17" s="8">
        <v>118</v>
      </c>
      <c r="V17" s="8">
        <v>1065</v>
      </c>
      <c r="W17" s="8">
        <v>539</v>
      </c>
      <c r="X17" s="8">
        <v>70</v>
      </c>
      <c r="Y17" s="8">
        <v>17</v>
      </c>
      <c r="Z17" s="8">
        <v>171</v>
      </c>
      <c r="AA17" s="8" t="s">
        <v>29</v>
      </c>
      <c r="AB17" s="8" t="s">
        <v>29</v>
      </c>
      <c r="AC17" s="9">
        <v>4453</v>
      </c>
    </row>
    <row r="18" customHeight="1" spans="1:29">
      <c r="A18" s="7" t="s">
        <v>17</v>
      </c>
      <c r="B18" s="8">
        <v>1</v>
      </c>
      <c r="C18" s="8" t="s">
        <v>48</v>
      </c>
      <c r="D18" s="8" t="s">
        <v>48</v>
      </c>
      <c r="E18" s="8">
        <v>2</v>
      </c>
      <c r="F18" s="8">
        <v>3</v>
      </c>
      <c r="G18" s="8" t="s">
        <v>29</v>
      </c>
      <c r="H18" s="8" t="s">
        <v>48</v>
      </c>
      <c r="I18" s="8" t="s">
        <v>29</v>
      </c>
      <c r="J18" s="8" t="s">
        <v>29</v>
      </c>
      <c r="K18" s="8" t="s">
        <v>29</v>
      </c>
      <c r="L18" s="8" t="s">
        <v>29</v>
      </c>
      <c r="M18" s="6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>
        <v>1</v>
      </c>
      <c r="T18" s="8">
        <v>0</v>
      </c>
      <c r="U18" s="8" t="s">
        <v>48</v>
      </c>
      <c r="V18" s="8">
        <v>118</v>
      </c>
      <c r="W18" s="8">
        <v>7</v>
      </c>
      <c r="X18" s="8">
        <v>11</v>
      </c>
      <c r="Y18" s="8">
        <v>7</v>
      </c>
      <c r="Z18" s="8">
        <v>3</v>
      </c>
      <c r="AA18" s="8" t="s">
        <v>29</v>
      </c>
      <c r="AB18" s="8" t="s">
        <v>29</v>
      </c>
      <c r="AC18" s="9">
        <v>152</v>
      </c>
    </row>
    <row r="19" customHeight="1" spans="1:29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 t="s">
        <v>29</v>
      </c>
      <c r="H19" s="8" t="s">
        <v>29</v>
      </c>
      <c r="I19" s="8" t="s">
        <v>29</v>
      </c>
      <c r="J19" s="8" t="s">
        <v>29</v>
      </c>
      <c r="K19" s="8" t="s">
        <v>29</v>
      </c>
      <c r="L19" s="8" t="s">
        <v>29</v>
      </c>
      <c r="M19" s="6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</row>
    <row r="20" customHeight="1" spans="1:29">
      <c r="A20" s="7" t="s">
        <v>19</v>
      </c>
      <c r="B20" s="8">
        <f>B16+B17+B18</f>
        <v>821</v>
      </c>
      <c r="C20" s="8">
        <f>C16+C17</f>
        <v>147</v>
      </c>
      <c r="D20" s="8" t="str">
        <f>D18</f>
        <v>‡</v>
      </c>
      <c r="E20" s="8">
        <f>E16+E17+E18</f>
        <v>382</v>
      </c>
      <c r="F20" s="8">
        <f>F16+F17+F18</f>
        <v>2966</v>
      </c>
      <c r="G20" s="8" t="s">
        <v>29</v>
      </c>
      <c r="H20" s="8" t="s">
        <v>29</v>
      </c>
      <c r="I20" s="8" t="s">
        <v>29</v>
      </c>
      <c r="J20" s="8" t="s">
        <v>29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>
        <f>S16+S17+S18</f>
        <v>26</v>
      </c>
      <c r="T20" s="8">
        <f>T16+T17+T18</f>
        <v>0</v>
      </c>
      <c r="U20" s="8">
        <f>U16+U17</f>
        <v>139</v>
      </c>
      <c r="V20" s="8">
        <f>V16+V17+V18</f>
        <v>1304</v>
      </c>
      <c r="W20" s="8">
        <f>W16+W17+W18</f>
        <v>642</v>
      </c>
      <c r="X20" s="8">
        <f>X16+X17+X18</f>
        <v>106</v>
      </c>
      <c r="Y20" s="8">
        <f>Y16+Y17+Y18</f>
        <v>29</v>
      </c>
      <c r="Z20" s="8">
        <f>Z16+Z17+Z18</f>
        <v>248</v>
      </c>
      <c r="AA20" s="8" t="s">
        <v>29</v>
      </c>
      <c r="AB20" s="8" t="s">
        <v>29</v>
      </c>
      <c r="AC20" s="9">
        <f>AC16+AC17+AC18</f>
        <v>6812</v>
      </c>
    </row>
    <row r="21" customHeight="1" spans="1:29">
      <c r="A21" s="7" t="s">
        <v>20</v>
      </c>
      <c r="B21" s="8">
        <v>2</v>
      </c>
      <c r="C21" s="8">
        <v>0</v>
      </c>
      <c r="D21" s="8">
        <v>0</v>
      </c>
      <c r="E21" s="8">
        <v>11</v>
      </c>
      <c r="F21" s="8">
        <v>2</v>
      </c>
      <c r="G21" s="8" t="s">
        <v>29</v>
      </c>
      <c r="H21" s="8" t="s">
        <v>48</v>
      </c>
      <c r="I21" s="8" t="s">
        <v>29</v>
      </c>
      <c r="J21" s="8" t="s">
        <v>29</v>
      </c>
      <c r="K21" s="8" t="s">
        <v>29</v>
      </c>
      <c r="L21" s="8" t="s">
        <v>29</v>
      </c>
      <c r="M21" s="6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48</v>
      </c>
      <c r="T21" s="8">
        <v>1</v>
      </c>
      <c r="U21" s="8" t="s">
        <v>29</v>
      </c>
      <c r="V21" s="8">
        <v>66</v>
      </c>
      <c r="W21" s="8">
        <v>3</v>
      </c>
      <c r="X21" s="8">
        <v>40</v>
      </c>
      <c r="Y21" s="8">
        <v>32</v>
      </c>
      <c r="Z21" s="8">
        <v>137</v>
      </c>
      <c r="AA21" s="8" t="s">
        <v>29</v>
      </c>
      <c r="AB21" s="8" t="s">
        <v>29</v>
      </c>
      <c r="AC21" s="9">
        <v>294</v>
      </c>
    </row>
    <row r="22" customHeight="1" spans="1:29">
      <c r="A22" s="7" t="s">
        <v>21</v>
      </c>
      <c r="B22" s="8">
        <v>7</v>
      </c>
      <c r="C22" s="8">
        <v>1</v>
      </c>
      <c r="D22" s="8">
        <v>0</v>
      </c>
      <c r="E22" s="8">
        <v>94</v>
      </c>
      <c r="F22" s="8">
        <v>13</v>
      </c>
      <c r="G22" s="8" t="s">
        <v>29</v>
      </c>
      <c r="H22" s="8">
        <v>10</v>
      </c>
      <c r="I22" s="8" t="s">
        <v>29</v>
      </c>
      <c r="J22" s="8" t="s">
        <v>29</v>
      </c>
      <c r="K22" s="8" t="s">
        <v>29</v>
      </c>
      <c r="L22" s="8" t="s">
        <v>29</v>
      </c>
      <c r="M22" s="6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>
        <v>22</v>
      </c>
      <c r="T22" s="8">
        <v>23</v>
      </c>
      <c r="U22" s="8">
        <v>1</v>
      </c>
      <c r="V22" s="8" t="s">
        <v>29</v>
      </c>
      <c r="W22" s="8">
        <v>12</v>
      </c>
      <c r="X22" s="8">
        <v>9</v>
      </c>
      <c r="Y22" s="8">
        <v>89</v>
      </c>
      <c r="Z22" s="8">
        <v>348</v>
      </c>
      <c r="AA22" s="8" t="s">
        <v>29</v>
      </c>
      <c r="AB22" s="8" t="s">
        <v>29</v>
      </c>
      <c r="AC22" s="9">
        <v>631</v>
      </c>
    </row>
    <row r="23" customHeight="1" spans="1:29">
      <c r="A23" s="7" t="s">
        <v>22</v>
      </c>
      <c r="B23" s="8">
        <v>60</v>
      </c>
      <c r="C23" s="8">
        <v>2</v>
      </c>
      <c r="D23" s="8">
        <v>0</v>
      </c>
      <c r="E23" s="8">
        <v>93</v>
      </c>
      <c r="F23" s="8">
        <v>173</v>
      </c>
      <c r="G23" s="8" t="s">
        <v>29</v>
      </c>
      <c r="H23" s="8" t="s">
        <v>48</v>
      </c>
      <c r="I23" s="8" t="s">
        <v>29</v>
      </c>
      <c r="J23" s="8" t="s">
        <v>29</v>
      </c>
      <c r="K23" s="8" t="s">
        <v>29</v>
      </c>
      <c r="L23" s="8" t="s">
        <v>29</v>
      </c>
      <c r="M23" s="6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>
        <v>364</v>
      </c>
      <c r="T23" s="8">
        <v>177</v>
      </c>
      <c r="U23" s="8" t="s">
        <v>48</v>
      </c>
      <c r="V23" s="8">
        <v>13</v>
      </c>
      <c r="W23" s="8" t="s">
        <v>29</v>
      </c>
      <c r="X23" s="8">
        <v>64</v>
      </c>
      <c r="Y23" s="8">
        <v>149</v>
      </c>
      <c r="Z23" s="8">
        <v>141</v>
      </c>
      <c r="AA23" s="8" t="s">
        <v>29</v>
      </c>
      <c r="AB23" s="8" t="s">
        <v>29</v>
      </c>
      <c r="AC23" s="9">
        <v>1236</v>
      </c>
    </row>
    <row r="24" customHeight="1" spans="1:29">
      <c r="A24" s="7" t="s">
        <v>23</v>
      </c>
      <c r="B24" s="8">
        <v>17</v>
      </c>
      <c r="C24" s="8" t="s">
        <v>48</v>
      </c>
      <c r="D24" s="8">
        <v>0</v>
      </c>
      <c r="E24" s="8">
        <v>5</v>
      </c>
      <c r="F24" s="8">
        <v>5</v>
      </c>
      <c r="G24" s="8" t="s">
        <v>29</v>
      </c>
      <c r="H24" s="8" t="s">
        <v>48</v>
      </c>
      <c r="I24" s="8" t="s">
        <v>29</v>
      </c>
      <c r="J24" s="8" t="s">
        <v>29</v>
      </c>
      <c r="K24" s="8" t="s">
        <v>29</v>
      </c>
      <c r="L24" s="8" t="s">
        <v>29</v>
      </c>
      <c r="M24" s="6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>
        <v>1</v>
      </c>
      <c r="T24" s="8">
        <v>2</v>
      </c>
      <c r="U24" s="8">
        <v>74</v>
      </c>
      <c r="V24" s="8">
        <v>36</v>
      </c>
      <c r="W24" s="8">
        <v>1</v>
      </c>
      <c r="X24" s="8" t="s">
        <v>29</v>
      </c>
      <c r="Y24" s="8">
        <v>70</v>
      </c>
      <c r="Z24" s="8">
        <v>112</v>
      </c>
      <c r="AA24" s="8" t="s">
        <v>29</v>
      </c>
      <c r="AB24" s="8" t="s">
        <v>29</v>
      </c>
      <c r="AC24" s="9">
        <v>322</v>
      </c>
    </row>
    <row r="25" customHeight="1" spans="1:29">
      <c r="A25" s="7" t="s">
        <v>24</v>
      </c>
      <c r="B25" s="8">
        <v>15</v>
      </c>
      <c r="C25" s="8">
        <v>1</v>
      </c>
      <c r="D25" s="8">
        <v>0</v>
      </c>
      <c r="E25" s="8">
        <v>7</v>
      </c>
      <c r="F25" s="8">
        <v>25</v>
      </c>
      <c r="G25" s="8" t="s">
        <v>29</v>
      </c>
      <c r="H25" s="8" t="s">
        <v>48</v>
      </c>
      <c r="I25" s="8" t="s">
        <v>29</v>
      </c>
      <c r="J25" s="8" t="s">
        <v>29</v>
      </c>
      <c r="K25" s="8" t="s">
        <v>29</v>
      </c>
      <c r="L25" s="8" t="s">
        <v>29</v>
      </c>
      <c r="M25" s="6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>
        <v>29</v>
      </c>
      <c r="T25" s="8">
        <v>60</v>
      </c>
      <c r="U25" s="8">
        <v>220</v>
      </c>
      <c r="V25" s="8">
        <v>139</v>
      </c>
      <c r="W25" s="8">
        <v>8</v>
      </c>
      <c r="X25" s="8">
        <v>2</v>
      </c>
      <c r="Y25" s="8" t="s">
        <v>29</v>
      </c>
      <c r="Z25" s="8">
        <v>1189</v>
      </c>
      <c r="AA25" s="8" t="s">
        <v>29</v>
      </c>
      <c r="AB25" s="8" t="s">
        <v>29</v>
      </c>
      <c r="AC25" s="9">
        <v>1697</v>
      </c>
    </row>
    <row r="26" customHeight="1" spans="1:29">
      <c r="A26" s="7" t="s">
        <v>25</v>
      </c>
      <c r="B26" s="8">
        <v>111</v>
      </c>
      <c r="C26" s="8" t="s">
        <v>48</v>
      </c>
      <c r="D26" s="8">
        <v>1</v>
      </c>
      <c r="E26" s="8">
        <v>39</v>
      </c>
      <c r="F26" s="8">
        <v>85</v>
      </c>
      <c r="G26" s="8" t="s">
        <v>29</v>
      </c>
      <c r="H26" s="8">
        <v>1</v>
      </c>
      <c r="I26" s="8" t="s">
        <v>29</v>
      </c>
      <c r="J26" s="8" t="s">
        <v>29</v>
      </c>
      <c r="K26" s="8" t="s">
        <v>29</v>
      </c>
      <c r="L26" s="8" t="s">
        <v>29</v>
      </c>
      <c r="M26" s="6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>
        <v>24</v>
      </c>
      <c r="T26" s="8">
        <v>42</v>
      </c>
      <c r="U26" s="8">
        <v>397</v>
      </c>
      <c r="V26" s="8">
        <v>525</v>
      </c>
      <c r="W26" s="8">
        <v>93</v>
      </c>
      <c r="X26" s="8">
        <v>502</v>
      </c>
      <c r="Y26" s="8">
        <v>803</v>
      </c>
      <c r="Z26" s="8" t="s">
        <v>29</v>
      </c>
      <c r="AA26" s="8" t="s">
        <v>29</v>
      </c>
      <c r="AB26" s="8" t="s">
        <v>29</v>
      </c>
      <c r="AC26" s="9">
        <v>2623</v>
      </c>
    </row>
    <row r="27" customHeight="1" spans="1:29">
      <c r="A27" s="7" t="s">
        <v>26</v>
      </c>
      <c r="B27" s="8" t="s">
        <v>29</v>
      </c>
      <c r="C27" s="8" t="s">
        <v>29</v>
      </c>
      <c r="D27" s="8" t="s">
        <v>29</v>
      </c>
      <c r="E27" s="8" t="s">
        <v>29</v>
      </c>
      <c r="F27" s="8" t="s">
        <v>29</v>
      </c>
      <c r="G27" s="8" t="s">
        <v>29</v>
      </c>
      <c r="H27" s="8" t="s">
        <v>29</v>
      </c>
      <c r="I27" s="8" t="s">
        <v>29</v>
      </c>
      <c r="J27" s="8" t="s">
        <v>29</v>
      </c>
      <c r="K27" s="8" t="s">
        <v>29</v>
      </c>
      <c r="L27" s="8" t="s">
        <v>29</v>
      </c>
      <c r="M27" s="68" t="s">
        <v>29</v>
      </c>
      <c r="N27" s="8" t="s">
        <v>29</v>
      </c>
      <c r="O27" s="8" t="s">
        <v>29</v>
      </c>
      <c r="P27" s="8" t="s">
        <v>29</v>
      </c>
      <c r="Q27" s="8" t="s">
        <v>29</v>
      </c>
      <c r="R27" s="8" t="s">
        <v>29</v>
      </c>
      <c r="S27" s="8" t="s">
        <v>29</v>
      </c>
      <c r="T27" s="8" t="s">
        <v>29</v>
      </c>
      <c r="U27" s="8" t="s">
        <v>29</v>
      </c>
      <c r="V27" s="8" t="s">
        <v>29</v>
      </c>
      <c r="W27" s="8" t="s">
        <v>29</v>
      </c>
      <c r="X27" s="8" t="s">
        <v>29</v>
      </c>
      <c r="Y27" s="8" t="s">
        <v>29</v>
      </c>
      <c r="Z27" s="8" t="s">
        <v>29</v>
      </c>
      <c r="AA27" s="8" t="s">
        <v>29</v>
      </c>
      <c r="AB27" s="8" t="s">
        <v>29</v>
      </c>
      <c r="AC27" s="9" t="s">
        <v>29</v>
      </c>
    </row>
    <row r="28" customHeight="1" spans="1:29">
      <c r="A28" s="7" t="s">
        <v>27</v>
      </c>
      <c r="B28" s="8" t="s">
        <v>29</v>
      </c>
      <c r="C28" s="8" t="s">
        <v>29</v>
      </c>
      <c r="D28" s="8" t="s">
        <v>29</v>
      </c>
      <c r="E28" s="8" t="s">
        <v>29</v>
      </c>
      <c r="F28" s="8" t="s">
        <v>29</v>
      </c>
      <c r="G28" s="8" t="s">
        <v>29</v>
      </c>
      <c r="H28" s="8" t="s">
        <v>29</v>
      </c>
      <c r="I28" s="8" t="s">
        <v>29</v>
      </c>
      <c r="J28" s="8" t="s">
        <v>29</v>
      </c>
      <c r="K28" s="8" t="s">
        <v>29</v>
      </c>
      <c r="L28" s="8" t="s">
        <v>29</v>
      </c>
      <c r="M28" s="6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 t="s">
        <v>29</v>
      </c>
      <c r="U28" s="8" t="s">
        <v>29</v>
      </c>
      <c r="V28" s="8" t="s">
        <v>29</v>
      </c>
      <c r="W28" s="8" t="s">
        <v>29</v>
      </c>
      <c r="X28" s="8" t="s">
        <v>29</v>
      </c>
      <c r="Y28" s="8" t="s">
        <v>29</v>
      </c>
      <c r="Z28" s="8" t="s">
        <v>29</v>
      </c>
      <c r="AA28" s="8" t="s">
        <v>29</v>
      </c>
      <c r="AB28" s="8" t="s">
        <v>29</v>
      </c>
      <c r="AC28" s="9" t="s">
        <v>29</v>
      </c>
    </row>
    <row r="29" s="64" customFormat="1" customHeight="1" spans="1:29">
      <c r="A29" s="9" t="s">
        <v>30</v>
      </c>
      <c r="B29" s="9">
        <v>9792</v>
      </c>
      <c r="C29" s="9">
        <v>781</v>
      </c>
      <c r="D29" s="9">
        <v>603</v>
      </c>
      <c r="E29" s="9">
        <v>2134</v>
      </c>
      <c r="F29" s="9">
        <v>12637</v>
      </c>
      <c r="G29" s="9" t="s">
        <v>29</v>
      </c>
      <c r="H29" s="9">
        <v>131</v>
      </c>
      <c r="I29" s="9" t="s">
        <v>29</v>
      </c>
      <c r="J29" s="9" t="s">
        <v>29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>
        <v>1076</v>
      </c>
      <c r="T29" s="9">
        <v>1416</v>
      </c>
      <c r="U29" s="9">
        <v>1033</v>
      </c>
      <c r="V29" s="9">
        <v>6911</v>
      </c>
      <c r="W29" s="9">
        <v>4094</v>
      </c>
      <c r="X29" s="9">
        <v>4530</v>
      </c>
      <c r="Y29" s="9">
        <v>3017</v>
      </c>
      <c r="Z29" s="9">
        <v>7518</v>
      </c>
      <c r="AA29" s="9" t="s">
        <v>29</v>
      </c>
      <c r="AB29" s="9" t="s">
        <v>29</v>
      </c>
      <c r="AC29" s="9">
        <v>55672</v>
      </c>
    </row>
    <row r="30" customHeight="1" spans="1:1">
      <c r="A30" s="10" t="s">
        <v>31</v>
      </c>
    </row>
    <row r="31" customHeight="1" spans="1:1">
      <c r="A31" s="12" t="s">
        <v>32</v>
      </c>
    </row>
    <row r="32" customHeight="1" spans="1:1">
      <c r="A32" s="12" t="s">
        <v>33</v>
      </c>
    </row>
    <row r="33" customHeight="1" spans="1:1">
      <c r="A33" s="15" t="s">
        <v>34</v>
      </c>
    </row>
    <row r="34" customHeight="1" spans="1:1">
      <c r="A34" s="16" t="s">
        <v>35</v>
      </c>
    </row>
  </sheetData>
  <conditionalFormatting sqref="A1">
    <cfRule type="cellIs" dxfId="0" priority="1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AC34"/>
  <sheetViews>
    <sheetView zoomScale="115" zoomScaleNormal="115" workbookViewId="0">
      <selection activeCell="O35" sqref="O35"/>
    </sheetView>
  </sheetViews>
  <sheetFormatPr defaultColWidth="5.64601769911504" defaultRowHeight="10" customHeight="1"/>
  <cols>
    <col min="1" max="1" width="20.5132743362832" style="65" customWidth="1"/>
    <col min="2" max="2" width="4.5929203539823" style="66" customWidth="1"/>
    <col min="3" max="3" width="5.38053097345133" style="66" customWidth="1"/>
    <col min="4" max="4" width="4.98230088495575" style="66" customWidth="1"/>
    <col min="5" max="5" width="5.44247787610619" style="66" customWidth="1"/>
    <col min="6" max="6" width="5.38938053097345" style="66" customWidth="1"/>
    <col min="7" max="7" width="5.84070796460177" style="66" customWidth="1"/>
    <col min="8" max="8" width="8.09734513274336" style="66" customWidth="1"/>
    <col min="9" max="9" width="4.98230088495575" style="66" customWidth="1"/>
    <col min="10" max="10" width="4.5929203539823" style="66" customWidth="1"/>
    <col min="11" max="11" width="2.92035398230088" style="66" customWidth="1"/>
    <col min="12" max="12" width="4.71681415929203" style="66" customWidth="1"/>
    <col min="13" max="13" width="4.51327433628319" style="67" customWidth="1"/>
    <col min="14" max="14" width="3.25663716814159" style="66" customWidth="1"/>
    <col min="15" max="15" width="4.51327433628319" style="66" customWidth="1"/>
    <col min="16" max="17" width="4.11504424778761" style="66" customWidth="1"/>
    <col min="18" max="18" width="6.10619469026549" style="66" customWidth="1"/>
    <col min="19" max="19" width="6.70796460176991" style="66" customWidth="1"/>
    <col min="20" max="20" width="4.5929203539823" style="66" customWidth="1"/>
    <col min="21" max="21" width="6.63716814159292" style="66" customWidth="1"/>
    <col min="22" max="24" width="4.5929203539823" style="66" customWidth="1"/>
    <col min="25" max="25" width="5.57522123893805" style="66" customWidth="1"/>
    <col min="26" max="26" width="7.10619469026549" style="66" customWidth="1"/>
    <col min="27" max="27" width="5.04424778761062" style="66" customWidth="1"/>
    <col min="28" max="28" width="6.23893805309735" style="66" customWidth="1"/>
    <col min="29" max="29" width="5.38938053097345" style="64" customWidth="1"/>
    <col min="30" max="16384" width="5.64601769911504" style="66"/>
  </cols>
  <sheetData>
    <row r="1" s="65" customFormat="1" ht="32.5" customHeight="1" spans="1:29">
      <c r="A1" s="69" t="s">
        <v>52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9" t="s">
        <v>28</v>
      </c>
    </row>
    <row r="2" customHeight="1" spans="1:29">
      <c r="A2" s="7" t="s">
        <v>1</v>
      </c>
      <c r="B2" s="8" t="s">
        <v>29</v>
      </c>
      <c r="C2" s="8">
        <v>802</v>
      </c>
      <c r="D2" s="8">
        <v>555</v>
      </c>
      <c r="E2" s="8">
        <v>1332</v>
      </c>
      <c r="F2" s="8">
        <v>668</v>
      </c>
      <c r="G2" s="8" t="s">
        <v>29</v>
      </c>
      <c r="H2" s="8">
        <v>3</v>
      </c>
      <c r="I2" s="8" t="s">
        <v>29</v>
      </c>
      <c r="J2" s="8">
        <v>44</v>
      </c>
      <c r="K2" s="8" t="s">
        <v>29</v>
      </c>
      <c r="L2" s="8" t="s">
        <v>29</v>
      </c>
      <c r="M2" s="6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132</v>
      </c>
      <c r="U2" s="8">
        <v>14</v>
      </c>
      <c r="V2" s="8">
        <v>118</v>
      </c>
      <c r="W2" s="8">
        <v>96</v>
      </c>
      <c r="X2" s="8">
        <v>137</v>
      </c>
      <c r="Y2" s="8">
        <v>113</v>
      </c>
      <c r="Z2" s="8">
        <v>86</v>
      </c>
      <c r="AA2" s="8" t="s">
        <v>29</v>
      </c>
      <c r="AB2" s="8" t="s">
        <v>29</v>
      </c>
      <c r="AC2" s="9">
        <v>4099</v>
      </c>
    </row>
    <row r="3" customHeight="1" spans="1:29">
      <c r="A3" s="7" t="s">
        <v>2</v>
      </c>
      <c r="B3" s="8">
        <v>3388</v>
      </c>
      <c r="C3" s="8" t="s">
        <v>29</v>
      </c>
      <c r="D3" s="8" t="s">
        <v>48</v>
      </c>
      <c r="E3" s="8">
        <v>14</v>
      </c>
      <c r="F3" s="8">
        <v>86</v>
      </c>
      <c r="G3" s="8" t="s">
        <v>29</v>
      </c>
      <c r="H3" s="8" t="s">
        <v>48</v>
      </c>
      <c r="I3" s="8" t="s">
        <v>29</v>
      </c>
      <c r="J3" s="8">
        <v>2</v>
      </c>
      <c r="K3" s="8" t="s">
        <v>29</v>
      </c>
      <c r="L3" s="8" t="s">
        <v>29</v>
      </c>
      <c r="M3" s="6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 t="s">
        <v>48</v>
      </c>
      <c r="U3" s="8" t="s">
        <v>48</v>
      </c>
      <c r="V3" s="8">
        <v>17</v>
      </c>
      <c r="W3" s="8">
        <v>12</v>
      </c>
      <c r="X3" s="8">
        <v>11</v>
      </c>
      <c r="Y3" s="8">
        <v>1</v>
      </c>
      <c r="Z3" s="8">
        <v>4</v>
      </c>
      <c r="AA3" s="8" t="s">
        <v>29</v>
      </c>
      <c r="AB3" s="8" t="s">
        <v>29</v>
      </c>
      <c r="AC3" s="9">
        <v>3535</v>
      </c>
    </row>
    <row r="4" customHeight="1" spans="1:29">
      <c r="A4" s="7" t="s">
        <v>3</v>
      </c>
      <c r="B4" s="8">
        <v>842</v>
      </c>
      <c r="C4" s="8">
        <v>22</v>
      </c>
      <c r="D4" s="8" t="s">
        <v>29</v>
      </c>
      <c r="E4" s="8">
        <v>19</v>
      </c>
      <c r="F4" s="8">
        <v>224</v>
      </c>
      <c r="G4" s="8" t="s">
        <v>29</v>
      </c>
      <c r="H4" s="8" t="s">
        <v>48</v>
      </c>
      <c r="I4" s="8" t="s">
        <v>29</v>
      </c>
      <c r="J4" s="8" t="s">
        <v>48</v>
      </c>
      <c r="K4" s="8" t="s">
        <v>29</v>
      </c>
      <c r="L4" s="8" t="s">
        <v>29</v>
      </c>
      <c r="M4" s="6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 t="s">
        <v>48</v>
      </c>
      <c r="U4" s="8">
        <v>0</v>
      </c>
      <c r="V4" s="8">
        <v>14</v>
      </c>
      <c r="W4" s="8">
        <v>85</v>
      </c>
      <c r="X4" s="8">
        <v>7</v>
      </c>
      <c r="Y4" s="8">
        <v>67</v>
      </c>
      <c r="Z4" s="8">
        <v>10</v>
      </c>
      <c r="AA4" s="8" t="s">
        <v>29</v>
      </c>
      <c r="AB4" s="8" t="s">
        <v>29</v>
      </c>
      <c r="AC4" s="9">
        <v>1290</v>
      </c>
    </row>
    <row r="5" customHeight="1" spans="1:29">
      <c r="A5" s="7" t="s">
        <v>4</v>
      </c>
      <c r="B5" s="8">
        <v>1597</v>
      </c>
      <c r="C5" s="8">
        <v>14</v>
      </c>
      <c r="D5" s="8">
        <v>8</v>
      </c>
      <c r="E5" s="8" t="s">
        <v>29</v>
      </c>
      <c r="F5" s="8">
        <v>474</v>
      </c>
      <c r="G5" s="8" t="s">
        <v>29</v>
      </c>
      <c r="H5" s="8" t="s">
        <v>48</v>
      </c>
      <c r="I5" s="8" t="s">
        <v>29</v>
      </c>
      <c r="J5" s="8">
        <v>4</v>
      </c>
      <c r="K5" s="8" t="s">
        <v>29</v>
      </c>
      <c r="L5" s="8" t="s">
        <v>29</v>
      </c>
      <c r="M5" s="6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25</v>
      </c>
      <c r="U5" s="8">
        <v>1</v>
      </c>
      <c r="V5" s="8">
        <v>751</v>
      </c>
      <c r="W5" s="8">
        <v>691</v>
      </c>
      <c r="X5" s="8">
        <v>56</v>
      </c>
      <c r="Y5" s="8">
        <v>229</v>
      </c>
      <c r="Z5" s="8">
        <v>80</v>
      </c>
      <c r="AA5" s="8" t="s">
        <v>29</v>
      </c>
      <c r="AB5" s="8" t="s">
        <v>29</v>
      </c>
      <c r="AC5" s="9">
        <v>3929</v>
      </c>
    </row>
    <row r="6" customHeight="1" spans="1:29">
      <c r="A6" s="7" t="s">
        <v>5</v>
      </c>
      <c r="B6" s="8">
        <v>459</v>
      </c>
      <c r="C6" s="8">
        <v>102</v>
      </c>
      <c r="D6" s="8">
        <v>62</v>
      </c>
      <c r="E6" s="8">
        <v>126</v>
      </c>
      <c r="F6" s="8" t="s">
        <v>29</v>
      </c>
      <c r="G6" s="8" t="s">
        <v>29</v>
      </c>
      <c r="H6" s="8">
        <v>114</v>
      </c>
      <c r="I6" s="8" t="s">
        <v>29</v>
      </c>
      <c r="J6" s="8">
        <v>291</v>
      </c>
      <c r="K6" s="8" t="s">
        <v>29</v>
      </c>
      <c r="L6" s="8" t="s">
        <v>29</v>
      </c>
      <c r="M6" s="6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>
        <v>644</v>
      </c>
      <c r="U6" s="8">
        <v>12</v>
      </c>
      <c r="V6" s="8">
        <v>74</v>
      </c>
      <c r="W6" s="8">
        <v>43</v>
      </c>
      <c r="X6" s="8">
        <v>18</v>
      </c>
      <c r="Y6" s="8">
        <v>154</v>
      </c>
      <c r="Z6" s="8">
        <v>195</v>
      </c>
      <c r="AA6" s="8" t="s">
        <v>29</v>
      </c>
      <c r="AB6" s="8" t="s">
        <v>29</v>
      </c>
      <c r="AC6" s="9">
        <v>2293</v>
      </c>
    </row>
    <row r="7" customHeight="1" spans="1:29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 t="s">
        <v>29</v>
      </c>
      <c r="I7" s="8" t="s">
        <v>29</v>
      </c>
      <c r="J7" s="8" t="s">
        <v>29</v>
      </c>
      <c r="K7" s="8" t="s">
        <v>29</v>
      </c>
      <c r="L7" s="8" t="s">
        <v>29</v>
      </c>
      <c r="M7" s="6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customHeight="1" spans="1:29">
      <c r="A8" s="7" t="s">
        <v>7</v>
      </c>
      <c r="B8" s="8">
        <v>376</v>
      </c>
      <c r="C8" s="8">
        <v>22</v>
      </c>
      <c r="D8" s="8">
        <v>2</v>
      </c>
      <c r="E8" s="8">
        <v>40</v>
      </c>
      <c r="F8" s="8">
        <v>6028</v>
      </c>
      <c r="G8" s="8" t="s">
        <v>29</v>
      </c>
      <c r="H8" s="8" t="s">
        <v>29</v>
      </c>
      <c r="I8" s="8" t="s">
        <v>29</v>
      </c>
      <c r="J8" s="8">
        <v>282</v>
      </c>
      <c r="K8" s="8" t="s">
        <v>29</v>
      </c>
      <c r="L8" s="8" t="s">
        <v>29</v>
      </c>
      <c r="M8" s="6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57</v>
      </c>
      <c r="U8" s="8">
        <v>40</v>
      </c>
      <c r="V8" s="8">
        <v>926</v>
      </c>
      <c r="W8" s="8">
        <v>41</v>
      </c>
      <c r="X8" s="8">
        <v>314</v>
      </c>
      <c r="Y8" s="8">
        <v>247</v>
      </c>
      <c r="Z8" s="8">
        <v>557</v>
      </c>
      <c r="AA8" s="8" t="s">
        <v>29</v>
      </c>
      <c r="AB8" s="8" t="s">
        <v>29</v>
      </c>
      <c r="AC8" s="9">
        <v>8932</v>
      </c>
    </row>
    <row r="9" customHeight="1" spans="1:29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 t="s">
        <v>29</v>
      </c>
      <c r="I9" s="8" t="s">
        <v>29</v>
      </c>
      <c r="J9" s="8" t="s">
        <v>29</v>
      </c>
      <c r="K9" s="8" t="s">
        <v>29</v>
      </c>
      <c r="L9" s="8" t="s">
        <v>29</v>
      </c>
      <c r="M9" s="6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customHeight="1" spans="1:29">
      <c r="A10" s="7" t="s">
        <v>9</v>
      </c>
      <c r="B10" s="8">
        <v>1869</v>
      </c>
      <c r="C10" s="8">
        <v>99</v>
      </c>
      <c r="D10" s="8">
        <v>7</v>
      </c>
      <c r="E10" s="8">
        <v>144</v>
      </c>
      <c r="F10" s="8">
        <v>2056</v>
      </c>
      <c r="G10" s="8" t="s">
        <v>29</v>
      </c>
      <c r="H10" s="8">
        <v>7</v>
      </c>
      <c r="I10" s="8" t="s">
        <v>29</v>
      </c>
      <c r="J10" s="8" t="s">
        <v>29</v>
      </c>
      <c r="K10" s="8" t="s">
        <v>29</v>
      </c>
      <c r="L10" s="8" t="s">
        <v>29</v>
      </c>
      <c r="M10" s="6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516</v>
      </c>
      <c r="U10" s="8">
        <v>121</v>
      </c>
      <c r="V10" s="8">
        <v>3457</v>
      </c>
      <c r="W10" s="8">
        <v>2440</v>
      </c>
      <c r="X10" s="8">
        <v>3166</v>
      </c>
      <c r="Y10" s="8">
        <v>1082</v>
      </c>
      <c r="Z10" s="8">
        <v>4796</v>
      </c>
      <c r="AA10" s="8" t="s">
        <v>29</v>
      </c>
      <c r="AB10" s="8" t="s">
        <v>29</v>
      </c>
      <c r="AC10" s="9">
        <v>19761</v>
      </c>
    </row>
    <row r="11" customHeight="1" spans="1:29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 t="s">
        <v>29</v>
      </c>
      <c r="H11" s="8" t="s">
        <v>29</v>
      </c>
      <c r="I11" s="8" t="s">
        <v>29</v>
      </c>
      <c r="J11" s="8" t="s">
        <v>29</v>
      </c>
      <c r="K11" s="8" t="s">
        <v>29</v>
      </c>
      <c r="L11" s="8" t="s">
        <v>29</v>
      </c>
      <c r="M11" s="6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</row>
    <row r="12" customHeight="1" spans="1:29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 t="s">
        <v>29</v>
      </c>
      <c r="H12" s="8" t="s">
        <v>29</v>
      </c>
      <c r="I12" s="8" t="s">
        <v>29</v>
      </c>
      <c r="J12" s="8" t="s">
        <v>29</v>
      </c>
      <c r="K12" s="8" t="s">
        <v>29</v>
      </c>
      <c r="L12" s="8" t="s">
        <v>29</v>
      </c>
      <c r="M12" s="6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</row>
    <row r="13" customHeight="1" spans="1:29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 t="s">
        <v>29</v>
      </c>
      <c r="H13" s="8" t="s">
        <v>29</v>
      </c>
      <c r="I13" s="8" t="s">
        <v>29</v>
      </c>
      <c r="J13" s="8" t="s">
        <v>29</v>
      </c>
      <c r="K13" s="8" t="s">
        <v>29</v>
      </c>
      <c r="L13" s="8" t="s">
        <v>29</v>
      </c>
      <c r="M13" s="6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</row>
    <row r="14" customHeight="1" spans="1:29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 t="s">
        <v>29</v>
      </c>
      <c r="H14" s="8" t="s">
        <v>29</v>
      </c>
      <c r="I14" s="8" t="s">
        <v>29</v>
      </c>
      <c r="J14" s="8" t="s">
        <v>29</v>
      </c>
      <c r="K14" s="8" t="s">
        <v>29</v>
      </c>
      <c r="L14" s="8" t="s">
        <v>29</v>
      </c>
      <c r="M14" s="6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</row>
    <row r="15" customHeight="1" spans="1:29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 t="s">
        <v>29</v>
      </c>
      <c r="H15" s="8" t="s">
        <v>29</v>
      </c>
      <c r="I15" s="8" t="s">
        <v>29</v>
      </c>
      <c r="J15" s="8" t="s">
        <v>29</v>
      </c>
      <c r="K15" s="8" t="s">
        <v>29</v>
      </c>
      <c r="L15" s="8" t="s">
        <v>29</v>
      </c>
      <c r="M15" s="6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</row>
    <row r="16" customHeight="1" spans="1:29">
      <c r="A16" s="7" t="s">
        <v>15</v>
      </c>
      <c r="B16" s="8">
        <v>120</v>
      </c>
      <c r="C16" s="8">
        <v>38</v>
      </c>
      <c r="D16" s="8" t="s">
        <v>48</v>
      </c>
      <c r="E16" s="8">
        <v>94</v>
      </c>
      <c r="F16" s="8">
        <v>1203</v>
      </c>
      <c r="G16" s="8" t="s">
        <v>29</v>
      </c>
      <c r="H16" s="8">
        <v>2</v>
      </c>
      <c r="I16" s="8" t="s">
        <v>29</v>
      </c>
      <c r="J16" s="8">
        <v>37</v>
      </c>
      <c r="K16" s="8" t="s">
        <v>29</v>
      </c>
      <c r="L16" s="8" t="s">
        <v>29</v>
      </c>
      <c r="M16" s="6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>
        <v>0</v>
      </c>
      <c r="U16" s="8" t="s">
        <v>48</v>
      </c>
      <c r="V16" s="8">
        <v>64</v>
      </c>
      <c r="W16" s="8">
        <v>62</v>
      </c>
      <c r="X16" s="8">
        <v>28</v>
      </c>
      <c r="Y16" s="8">
        <v>9</v>
      </c>
      <c r="Z16" s="8">
        <v>105</v>
      </c>
      <c r="AA16" s="8" t="s">
        <v>29</v>
      </c>
      <c r="AB16" s="8" t="s">
        <v>29</v>
      </c>
      <c r="AC16" s="9">
        <v>1762</v>
      </c>
    </row>
    <row r="17" customHeight="1" spans="1:29">
      <c r="A17" s="7" t="s">
        <v>16</v>
      </c>
      <c r="B17" s="8">
        <v>343</v>
      </c>
      <c r="C17" s="8">
        <v>60</v>
      </c>
      <c r="D17" s="8">
        <v>3</v>
      </c>
      <c r="E17" s="8">
        <v>268</v>
      </c>
      <c r="F17" s="8">
        <v>1575</v>
      </c>
      <c r="G17" s="8" t="s">
        <v>29</v>
      </c>
      <c r="H17" s="8" t="s">
        <v>48</v>
      </c>
      <c r="I17" s="8" t="s">
        <v>29</v>
      </c>
      <c r="J17" s="8" t="s">
        <v>48</v>
      </c>
      <c r="K17" s="8" t="s">
        <v>29</v>
      </c>
      <c r="L17" s="8" t="s">
        <v>29</v>
      </c>
      <c r="M17" s="6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>
        <v>0</v>
      </c>
      <c r="U17" s="8">
        <v>89</v>
      </c>
      <c r="V17" s="8">
        <v>1153</v>
      </c>
      <c r="W17" s="8">
        <v>581</v>
      </c>
      <c r="X17" s="8">
        <v>60</v>
      </c>
      <c r="Y17" s="8">
        <v>5</v>
      </c>
      <c r="Z17" s="8">
        <v>296</v>
      </c>
      <c r="AA17" s="8" t="s">
        <v>29</v>
      </c>
      <c r="AB17" s="8" t="s">
        <v>29</v>
      </c>
      <c r="AC17" s="9">
        <v>4431</v>
      </c>
    </row>
    <row r="18" customHeight="1" spans="1:29">
      <c r="A18" s="7" t="s">
        <v>17</v>
      </c>
      <c r="B18" s="8">
        <v>1</v>
      </c>
      <c r="C18" s="8" t="s">
        <v>48</v>
      </c>
      <c r="D18" s="8" t="s">
        <v>48</v>
      </c>
      <c r="E18" s="8">
        <v>1</v>
      </c>
      <c r="F18" s="8">
        <v>7</v>
      </c>
      <c r="G18" s="8" t="s">
        <v>29</v>
      </c>
      <c r="H18" s="8" t="s">
        <v>48</v>
      </c>
      <c r="I18" s="8" t="s">
        <v>29</v>
      </c>
      <c r="J18" s="8">
        <v>1</v>
      </c>
      <c r="K18" s="8" t="s">
        <v>29</v>
      </c>
      <c r="L18" s="8" t="s">
        <v>29</v>
      </c>
      <c r="M18" s="6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>
        <v>0</v>
      </c>
      <c r="U18" s="8" t="s">
        <v>48</v>
      </c>
      <c r="V18" s="8">
        <v>165</v>
      </c>
      <c r="W18" s="8">
        <v>19</v>
      </c>
      <c r="X18" s="8">
        <v>3</v>
      </c>
      <c r="Y18" s="8">
        <v>4</v>
      </c>
      <c r="Z18" s="8">
        <v>2</v>
      </c>
      <c r="AA18" s="8" t="s">
        <v>29</v>
      </c>
      <c r="AB18" s="8" t="s">
        <v>29</v>
      </c>
      <c r="AC18" s="9">
        <v>202</v>
      </c>
    </row>
    <row r="19" customHeight="1" spans="1:29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 t="s">
        <v>29</v>
      </c>
      <c r="H19" s="8" t="s">
        <v>29</v>
      </c>
      <c r="I19" s="8" t="s">
        <v>29</v>
      </c>
      <c r="J19" s="8" t="s">
        <v>29</v>
      </c>
      <c r="K19" s="8" t="s">
        <v>29</v>
      </c>
      <c r="L19" s="8" t="s">
        <v>29</v>
      </c>
      <c r="M19" s="6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</row>
    <row r="20" customHeight="1" spans="1:29">
      <c r="A20" s="7" t="s">
        <v>19</v>
      </c>
      <c r="B20" s="8">
        <f>B16+B17+B18</f>
        <v>464</v>
      </c>
      <c r="C20" s="8">
        <f>C16+C17</f>
        <v>98</v>
      </c>
      <c r="D20" s="8">
        <f>D17</f>
        <v>3</v>
      </c>
      <c r="E20" s="8">
        <f>E16+E17+E18</f>
        <v>363</v>
      </c>
      <c r="F20" s="8">
        <f>F16+F17+F18</f>
        <v>2785</v>
      </c>
      <c r="G20" s="8" t="s">
        <v>29</v>
      </c>
      <c r="H20" s="8" t="s">
        <v>29</v>
      </c>
      <c r="I20" s="8" t="s">
        <v>29</v>
      </c>
      <c r="J20" s="8" t="s">
        <v>29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>
        <f>T16+T17+T18</f>
        <v>0</v>
      </c>
      <c r="U20" s="8">
        <f>U17</f>
        <v>89</v>
      </c>
      <c r="V20" s="8">
        <f>V16+V17+V18</f>
        <v>1382</v>
      </c>
      <c r="W20" s="8">
        <f>W16+W17+W18</f>
        <v>662</v>
      </c>
      <c r="X20" s="8">
        <f>X16+X17+X18</f>
        <v>91</v>
      </c>
      <c r="Y20" s="8">
        <f>Y16+Y17+Y18</f>
        <v>18</v>
      </c>
      <c r="Z20" s="8">
        <f>Z16+Z17+Z18</f>
        <v>403</v>
      </c>
      <c r="AA20" s="8" t="s">
        <v>29</v>
      </c>
      <c r="AB20" s="8" t="s">
        <v>29</v>
      </c>
      <c r="AC20" s="9">
        <f>AC16+AC17+AC18</f>
        <v>6395</v>
      </c>
    </row>
    <row r="21" customHeight="1" spans="1:29">
      <c r="A21" s="7" t="s">
        <v>20</v>
      </c>
      <c r="B21" s="8">
        <v>2</v>
      </c>
      <c r="C21" s="8" t="s">
        <v>48</v>
      </c>
      <c r="D21" s="8" t="s">
        <v>48</v>
      </c>
      <c r="E21" s="8">
        <v>5</v>
      </c>
      <c r="F21" s="8" t="s">
        <v>48</v>
      </c>
      <c r="G21" s="8" t="s">
        <v>29</v>
      </c>
      <c r="H21" s="8" t="s">
        <v>48</v>
      </c>
      <c r="I21" s="8" t="s">
        <v>29</v>
      </c>
      <c r="J21" s="8" t="s">
        <v>48</v>
      </c>
      <c r="K21" s="8" t="s">
        <v>29</v>
      </c>
      <c r="L21" s="8" t="s">
        <v>29</v>
      </c>
      <c r="M21" s="6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 t="s">
        <v>48</v>
      </c>
      <c r="U21" s="8" t="s">
        <v>29</v>
      </c>
      <c r="V21" s="8">
        <v>60</v>
      </c>
      <c r="W21" s="8">
        <v>2</v>
      </c>
      <c r="X21" s="8">
        <v>44</v>
      </c>
      <c r="Y21" s="8">
        <v>48</v>
      </c>
      <c r="Z21" s="8">
        <v>149</v>
      </c>
      <c r="AA21" s="8" t="s">
        <v>29</v>
      </c>
      <c r="AB21" s="8" t="s">
        <v>29</v>
      </c>
      <c r="AC21" s="9">
        <v>310</v>
      </c>
    </row>
    <row r="22" customHeight="1" spans="1:29">
      <c r="A22" s="7" t="s">
        <v>21</v>
      </c>
      <c r="B22" s="8">
        <v>6</v>
      </c>
      <c r="C22" s="8">
        <v>1</v>
      </c>
      <c r="D22" s="8">
        <v>2</v>
      </c>
      <c r="E22" s="8">
        <v>81</v>
      </c>
      <c r="F22" s="8">
        <v>11</v>
      </c>
      <c r="G22" s="8" t="s">
        <v>29</v>
      </c>
      <c r="H22" s="8">
        <v>7</v>
      </c>
      <c r="I22" s="8" t="s">
        <v>29</v>
      </c>
      <c r="J22" s="8">
        <v>30</v>
      </c>
      <c r="K22" s="8" t="s">
        <v>29</v>
      </c>
      <c r="L22" s="8" t="s">
        <v>29</v>
      </c>
      <c r="M22" s="6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25</v>
      </c>
      <c r="U22" s="8">
        <v>11</v>
      </c>
      <c r="V22" s="8" t="s">
        <v>29</v>
      </c>
      <c r="W22" s="8">
        <v>21</v>
      </c>
      <c r="X22" s="8">
        <v>11</v>
      </c>
      <c r="Y22" s="8">
        <v>105</v>
      </c>
      <c r="Z22" s="8">
        <v>235</v>
      </c>
      <c r="AA22" s="8" t="s">
        <v>29</v>
      </c>
      <c r="AB22" s="8" t="s">
        <v>29</v>
      </c>
      <c r="AC22" s="9">
        <v>547</v>
      </c>
    </row>
    <row r="23" customHeight="1" spans="1:29">
      <c r="A23" s="7" t="s">
        <v>22</v>
      </c>
      <c r="B23" s="8">
        <v>91</v>
      </c>
      <c r="C23" s="8" t="s">
        <v>48</v>
      </c>
      <c r="D23" s="8" t="s">
        <v>48</v>
      </c>
      <c r="E23" s="8">
        <v>80</v>
      </c>
      <c r="F23" s="8">
        <v>162</v>
      </c>
      <c r="G23" s="8" t="s">
        <v>29</v>
      </c>
      <c r="H23" s="8" t="s">
        <v>48</v>
      </c>
      <c r="I23" s="8" t="s">
        <v>29</v>
      </c>
      <c r="J23" s="8">
        <v>409</v>
      </c>
      <c r="K23" s="8" t="s">
        <v>29</v>
      </c>
      <c r="L23" s="8" t="s">
        <v>29</v>
      </c>
      <c r="M23" s="6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>
        <v>188</v>
      </c>
      <c r="U23" s="8">
        <v>7</v>
      </c>
      <c r="V23" s="8">
        <v>7</v>
      </c>
      <c r="W23" s="8" t="s">
        <v>29</v>
      </c>
      <c r="X23" s="8">
        <v>63</v>
      </c>
      <c r="Y23" s="8">
        <v>144</v>
      </c>
      <c r="Z23" s="8">
        <v>130</v>
      </c>
      <c r="AA23" s="8" t="s">
        <v>29</v>
      </c>
      <c r="AB23" s="8" t="s">
        <v>29</v>
      </c>
      <c r="AC23" s="9">
        <v>1282</v>
      </c>
    </row>
    <row r="24" customHeight="1" spans="1:29">
      <c r="A24" s="7" t="s">
        <v>23</v>
      </c>
      <c r="B24" s="8">
        <v>14</v>
      </c>
      <c r="C24" s="8">
        <v>1</v>
      </c>
      <c r="D24" s="8">
        <v>1</v>
      </c>
      <c r="E24" s="8">
        <v>5</v>
      </c>
      <c r="F24" s="8">
        <v>3</v>
      </c>
      <c r="G24" s="8" t="s">
        <v>29</v>
      </c>
      <c r="H24" s="8" t="s">
        <v>48</v>
      </c>
      <c r="I24" s="8" t="s">
        <v>29</v>
      </c>
      <c r="J24" s="8">
        <v>1</v>
      </c>
      <c r="K24" s="8" t="s">
        <v>29</v>
      </c>
      <c r="L24" s="8" t="s">
        <v>29</v>
      </c>
      <c r="M24" s="6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>
        <v>2</v>
      </c>
      <c r="U24" s="8">
        <v>58</v>
      </c>
      <c r="V24" s="8">
        <v>37</v>
      </c>
      <c r="W24" s="8">
        <v>1</v>
      </c>
      <c r="X24" s="8" t="s">
        <v>29</v>
      </c>
      <c r="Y24" s="8">
        <v>67</v>
      </c>
      <c r="Z24" s="8">
        <v>89</v>
      </c>
      <c r="AA24" s="8" t="s">
        <v>29</v>
      </c>
      <c r="AB24" s="8" t="s">
        <v>29</v>
      </c>
      <c r="AC24" s="9">
        <v>279</v>
      </c>
    </row>
    <row r="25" customHeight="1" spans="1:29">
      <c r="A25" s="7" t="s">
        <v>24</v>
      </c>
      <c r="B25" s="8">
        <v>11</v>
      </c>
      <c r="C25" s="8" t="s">
        <v>48</v>
      </c>
      <c r="D25" s="8" t="s">
        <v>48</v>
      </c>
      <c r="E25" s="8">
        <v>7</v>
      </c>
      <c r="F25" s="8">
        <v>31</v>
      </c>
      <c r="G25" s="8" t="s">
        <v>29</v>
      </c>
      <c r="H25" s="8" t="s">
        <v>48</v>
      </c>
      <c r="I25" s="8" t="s">
        <v>29</v>
      </c>
      <c r="J25" s="8">
        <v>12</v>
      </c>
      <c r="K25" s="8" t="s">
        <v>29</v>
      </c>
      <c r="L25" s="8" t="s">
        <v>29</v>
      </c>
      <c r="M25" s="6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>
        <v>78</v>
      </c>
      <c r="U25" s="8">
        <v>207</v>
      </c>
      <c r="V25" s="8">
        <v>140</v>
      </c>
      <c r="W25" s="8">
        <v>13</v>
      </c>
      <c r="X25" s="8">
        <v>4</v>
      </c>
      <c r="Y25" s="8" t="s">
        <v>29</v>
      </c>
      <c r="Z25" s="8">
        <v>991</v>
      </c>
      <c r="AA25" s="8" t="s">
        <v>29</v>
      </c>
      <c r="AB25" s="8" t="s">
        <v>29</v>
      </c>
      <c r="AC25" s="9">
        <v>1495</v>
      </c>
    </row>
    <row r="26" customHeight="1" spans="1:29">
      <c r="A26" s="7" t="s">
        <v>25</v>
      </c>
      <c r="B26" s="8">
        <v>103</v>
      </c>
      <c r="C26" s="8">
        <v>2</v>
      </c>
      <c r="D26" s="8">
        <v>1</v>
      </c>
      <c r="E26" s="8">
        <v>15</v>
      </c>
      <c r="F26" s="8">
        <v>73</v>
      </c>
      <c r="G26" s="8" t="s">
        <v>29</v>
      </c>
      <c r="H26" s="8">
        <v>1</v>
      </c>
      <c r="I26" s="8" t="s">
        <v>29</v>
      </c>
      <c r="J26" s="8">
        <v>21</v>
      </c>
      <c r="K26" s="8" t="s">
        <v>29</v>
      </c>
      <c r="L26" s="8" t="s">
        <v>29</v>
      </c>
      <c r="M26" s="6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42</v>
      </c>
      <c r="U26" s="8">
        <v>465</v>
      </c>
      <c r="V26" s="8">
        <v>557</v>
      </c>
      <c r="W26" s="8">
        <v>117</v>
      </c>
      <c r="X26" s="8">
        <v>410</v>
      </c>
      <c r="Y26" s="8">
        <v>780</v>
      </c>
      <c r="Z26" s="8" t="s">
        <v>29</v>
      </c>
      <c r="AA26" s="8" t="s">
        <v>29</v>
      </c>
      <c r="AB26" s="8" t="s">
        <v>29</v>
      </c>
      <c r="AC26" s="9">
        <v>2589</v>
      </c>
    </row>
    <row r="27" customHeight="1" spans="1:29">
      <c r="A27" s="7" t="s">
        <v>26</v>
      </c>
      <c r="B27" s="8" t="s">
        <v>29</v>
      </c>
      <c r="C27" s="8" t="s">
        <v>29</v>
      </c>
      <c r="D27" s="8" t="s">
        <v>29</v>
      </c>
      <c r="E27" s="8" t="s">
        <v>29</v>
      </c>
      <c r="F27" s="8" t="s">
        <v>29</v>
      </c>
      <c r="G27" s="8" t="s">
        <v>29</v>
      </c>
      <c r="H27" s="8" t="s">
        <v>29</v>
      </c>
      <c r="I27" s="8" t="s">
        <v>29</v>
      </c>
      <c r="J27" s="8" t="s">
        <v>29</v>
      </c>
      <c r="K27" s="8" t="s">
        <v>29</v>
      </c>
      <c r="L27" s="8" t="s">
        <v>29</v>
      </c>
      <c r="M27" s="68" t="s">
        <v>29</v>
      </c>
      <c r="N27" s="8" t="s">
        <v>29</v>
      </c>
      <c r="O27" s="8" t="s">
        <v>29</v>
      </c>
      <c r="P27" s="8" t="s">
        <v>29</v>
      </c>
      <c r="Q27" s="8" t="s">
        <v>29</v>
      </c>
      <c r="R27" s="8" t="s">
        <v>29</v>
      </c>
      <c r="S27" s="8" t="s">
        <v>29</v>
      </c>
      <c r="T27" s="8" t="s">
        <v>29</v>
      </c>
      <c r="U27" s="8" t="s">
        <v>29</v>
      </c>
      <c r="V27" s="8" t="s">
        <v>29</v>
      </c>
      <c r="W27" s="8" t="s">
        <v>29</v>
      </c>
      <c r="X27" s="8" t="s">
        <v>29</v>
      </c>
      <c r="Y27" s="8" t="s">
        <v>29</v>
      </c>
      <c r="Z27" s="8" t="s">
        <v>29</v>
      </c>
      <c r="AA27" s="8" t="s">
        <v>29</v>
      </c>
      <c r="AB27" s="8" t="s">
        <v>29</v>
      </c>
      <c r="AC27" s="9" t="s">
        <v>29</v>
      </c>
    </row>
    <row r="28" customHeight="1" spans="1:29">
      <c r="A28" s="7" t="s">
        <v>27</v>
      </c>
      <c r="B28" s="8" t="s">
        <v>29</v>
      </c>
      <c r="C28" s="8" t="s">
        <v>29</v>
      </c>
      <c r="D28" s="8" t="s">
        <v>29</v>
      </c>
      <c r="E28" s="8" t="s">
        <v>29</v>
      </c>
      <c r="F28" s="8" t="s">
        <v>29</v>
      </c>
      <c r="G28" s="8" t="s">
        <v>29</v>
      </c>
      <c r="H28" s="8" t="s">
        <v>29</v>
      </c>
      <c r="I28" s="8" t="s">
        <v>29</v>
      </c>
      <c r="J28" s="8" t="s">
        <v>29</v>
      </c>
      <c r="K28" s="8" t="s">
        <v>29</v>
      </c>
      <c r="L28" s="8" t="s">
        <v>29</v>
      </c>
      <c r="M28" s="6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 t="s">
        <v>29</v>
      </c>
      <c r="U28" s="8" t="s">
        <v>29</v>
      </c>
      <c r="V28" s="8" t="s">
        <v>29</v>
      </c>
      <c r="W28" s="8" t="s">
        <v>29</v>
      </c>
      <c r="X28" s="8" t="s">
        <v>29</v>
      </c>
      <c r="Y28" s="8" t="s">
        <v>29</v>
      </c>
      <c r="Z28" s="8" t="s">
        <v>29</v>
      </c>
      <c r="AA28" s="8" t="s">
        <v>29</v>
      </c>
      <c r="AB28" s="8" t="s">
        <v>29</v>
      </c>
      <c r="AC28" s="9" t="s">
        <v>29</v>
      </c>
    </row>
    <row r="29" s="64" customFormat="1" customHeight="1" spans="1:29">
      <c r="A29" s="9" t="s">
        <v>30</v>
      </c>
      <c r="B29" s="9">
        <v>9221</v>
      </c>
      <c r="C29" s="9">
        <v>1163</v>
      </c>
      <c r="D29" s="9">
        <v>641</v>
      </c>
      <c r="E29" s="9">
        <v>2232</v>
      </c>
      <c r="F29" s="9">
        <v>12601</v>
      </c>
      <c r="G29" s="9" t="s">
        <v>29</v>
      </c>
      <c r="H29" s="9">
        <v>136</v>
      </c>
      <c r="I29" s="9" t="s">
        <v>29</v>
      </c>
      <c r="J29" s="9">
        <v>1133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1708</v>
      </c>
      <c r="U29" s="9">
        <v>1023</v>
      </c>
      <c r="V29" s="9">
        <v>7540</v>
      </c>
      <c r="W29" s="9">
        <v>4225</v>
      </c>
      <c r="X29" s="9">
        <v>4333</v>
      </c>
      <c r="Y29" s="9">
        <v>3057</v>
      </c>
      <c r="Z29" s="9">
        <v>7725</v>
      </c>
      <c r="AA29" s="9" t="s">
        <v>29</v>
      </c>
      <c r="AB29" s="9" t="s">
        <v>29</v>
      </c>
      <c r="AC29" s="9">
        <v>56736</v>
      </c>
    </row>
    <row r="30" customHeight="1" spans="1:1">
      <c r="A30" s="10" t="s">
        <v>31</v>
      </c>
    </row>
    <row r="31" customHeight="1" spans="1:1">
      <c r="A31" s="12" t="s">
        <v>32</v>
      </c>
    </row>
    <row r="32" customHeight="1" spans="1:1">
      <c r="A32" s="12" t="s">
        <v>33</v>
      </c>
    </row>
    <row r="33" customHeight="1" spans="1:1">
      <c r="A33" s="15" t="s">
        <v>34</v>
      </c>
    </row>
    <row r="34" customHeight="1" spans="1:1">
      <c r="A34" s="16" t="s">
        <v>35</v>
      </c>
    </row>
  </sheetData>
  <conditionalFormatting sqref="A1">
    <cfRule type="cellIs" dxfId="0" priority="1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AC34"/>
  <sheetViews>
    <sheetView zoomScale="115" zoomScaleNormal="115" workbookViewId="0">
      <selection activeCell="O35" sqref="O35"/>
    </sheetView>
  </sheetViews>
  <sheetFormatPr defaultColWidth="5.64601769911504" defaultRowHeight="10" customHeight="1"/>
  <cols>
    <col min="1" max="1" width="20.5132743362832" style="65" customWidth="1"/>
    <col min="2" max="2" width="4.5929203539823" style="66" customWidth="1"/>
    <col min="3" max="3" width="5.38053097345133" style="66" customWidth="1"/>
    <col min="4" max="4" width="4.98230088495575" style="66" customWidth="1"/>
    <col min="5" max="5" width="5.44247787610619" style="66" customWidth="1"/>
    <col min="6" max="6" width="4.98230088495575" style="66" customWidth="1"/>
    <col min="7" max="7" width="5.84070796460177" style="66" customWidth="1"/>
    <col min="8" max="8" width="8.09734513274336" style="66" customWidth="1"/>
    <col min="9" max="9" width="4.98230088495575" style="66" customWidth="1"/>
    <col min="10" max="10" width="4.5929203539823" style="66" customWidth="1"/>
    <col min="11" max="11" width="2.92035398230088" style="66" customWidth="1"/>
    <col min="12" max="12" width="4.71681415929203" style="66" customWidth="1"/>
    <col min="13" max="13" width="4.51327433628319" style="67" customWidth="1"/>
    <col min="14" max="14" width="3.25663716814159" style="66" customWidth="1"/>
    <col min="15" max="15" width="4.51327433628319" style="66" customWidth="1"/>
    <col min="16" max="17" width="4.11504424778761" style="66" customWidth="1"/>
    <col min="18" max="18" width="6.10619469026549" style="66" customWidth="1"/>
    <col min="19" max="19" width="6.70796460176991" style="66" customWidth="1"/>
    <col min="20" max="20" width="4.5929203539823" style="66" customWidth="1"/>
    <col min="21" max="21" width="6.63716814159292" style="66" customWidth="1"/>
    <col min="22" max="24" width="4.5929203539823" style="66" customWidth="1"/>
    <col min="25" max="25" width="5.57522123893805" style="66" customWidth="1"/>
    <col min="26" max="26" width="7.10619469026549" style="66" customWidth="1"/>
    <col min="27" max="27" width="5.04424778761062" style="66" customWidth="1"/>
    <col min="28" max="28" width="6.23893805309735" style="66" customWidth="1"/>
    <col min="29" max="29" width="6.1858407079646" style="64" customWidth="1"/>
    <col min="30" max="16384" width="5.64601769911504" style="66"/>
  </cols>
  <sheetData>
    <row r="1" s="65" customFormat="1" ht="32.5" customHeight="1" spans="1:29">
      <c r="A1" s="6" t="s">
        <v>53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9" t="s">
        <v>28</v>
      </c>
    </row>
    <row r="2" customHeight="1" spans="1:29">
      <c r="A2" s="7" t="s">
        <v>1</v>
      </c>
      <c r="B2" s="8" t="s">
        <v>29</v>
      </c>
      <c r="C2" s="8">
        <v>25.2</v>
      </c>
      <c r="D2" s="8">
        <v>32.9</v>
      </c>
      <c r="E2" s="8">
        <v>68.7</v>
      </c>
      <c r="F2" s="8">
        <v>34.2</v>
      </c>
      <c r="G2" s="8" t="s">
        <v>29</v>
      </c>
      <c r="H2" s="8" t="s">
        <v>44</v>
      </c>
      <c r="I2" s="8" t="s">
        <v>29</v>
      </c>
      <c r="J2" s="8">
        <v>1.9</v>
      </c>
      <c r="K2" s="8" t="s">
        <v>29</v>
      </c>
      <c r="L2" s="8" t="s">
        <v>29</v>
      </c>
      <c r="M2" s="6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44</v>
      </c>
      <c r="T2" s="8">
        <v>6.2</v>
      </c>
      <c r="U2" s="8">
        <v>0.4</v>
      </c>
      <c r="V2" s="8">
        <v>8.9</v>
      </c>
      <c r="W2" s="8">
        <v>3.8</v>
      </c>
      <c r="X2" s="8">
        <v>7.9</v>
      </c>
      <c r="Y2" s="8">
        <v>4.6</v>
      </c>
      <c r="Z2" s="8">
        <v>3.6</v>
      </c>
      <c r="AA2" s="8" t="s">
        <v>29</v>
      </c>
      <c r="AB2" s="8" t="s">
        <v>29</v>
      </c>
      <c r="AC2" s="9">
        <v>198.3</v>
      </c>
    </row>
    <row r="3" customHeight="1" spans="1:29">
      <c r="A3" s="7" t="s">
        <v>2</v>
      </c>
      <c r="B3" s="8">
        <v>28</v>
      </c>
      <c r="C3" s="8" t="s">
        <v>29</v>
      </c>
      <c r="D3" s="8" t="s">
        <v>44</v>
      </c>
      <c r="E3" s="8">
        <v>0.2</v>
      </c>
      <c r="F3" s="8">
        <v>0.8</v>
      </c>
      <c r="G3" s="8" t="s">
        <v>29</v>
      </c>
      <c r="H3" s="8" t="s">
        <v>44</v>
      </c>
      <c r="I3" s="8" t="s">
        <v>29</v>
      </c>
      <c r="J3" s="8" t="s">
        <v>44</v>
      </c>
      <c r="K3" s="8" t="s">
        <v>29</v>
      </c>
      <c r="L3" s="8" t="s">
        <v>29</v>
      </c>
      <c r="M3" s="6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44</v>
      </c>
      <c r="T3" s="8" t="s">
        <v>44</v>
      </c>
      <c r="U3" s="8" t="s">
        <v>44</v>
      </c>
      <c r="V3" s="8">
        <v>0.4</v>
      </c>
      <c r="W3" s="8">
        <v>0.1</v>
      </c>
      <c r="X3" s="8">
        <v>0.5</v>
      </c>
      <c r="Y3" s="8" t="s">
        <v>44</v>
      </c>
      <c r="Z3" s="8" t="s">
        <v>44</v>
      </c>
      <c r="AA3" s="8" t="s">
        <v>29</v>
      </c>
      <c r="AB3" s="8" t="s">
        <v>29</v>
      </c>
      <c r="AC3" s="9">
        <v>30</v>
      </c>
    </row>
    <row r="4" customHeight="1" spans="1:29">
      <c r="A4" s="7" t="s">
        <v>3</v>
      </c>
      <c r="B4" s="8">
        <v>3.3</v>
      </c>
      <c r="C4" s="8" t="s">
        <v>44</v>
      </c>
      <c r="D4" s="8" t="s">
        <v>29</v>
      </c>
      <c r="E4" s="8">
        <v>1.4</v>
      </c>
      <c r="F4" s="8" t="s">
        <v>44</v>
      </c>
      <c r="G4" s="8" t="s">
        <v>29</v>
      </c>
      <c r="H4" s="8" t="s">
        <v>44</v>
      </c>
      <c r="I4" s="8" t="s">
        <v>29</v>
      </c>
      <c r="J4" s="8" t="s">
        <v>44</v>
      </c>
      <c r="K4" s="8" t="s">
        <v>29</v>
      </c>
      <c r="L4" s="8" t="s">
        <v>29</v>
      </c>
      <c r="M4" s="6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44</v>
      </c>
      <c r="T4" s="8" t="s">
        <v>44</v>
      </c>
      <c r="U4" s="8" t="s">
        <v>44</v>
      </c>
      <c r="V4" s="8">
        <v>0.3</v>
      </c>
      <c r="W4" s="8" t="s">
        <v>44</v>
      </c>
      <c r="X4" s="8" t="s">
        <v>44</v>
      </c>
      <c r="Y4" s="8">
        <v>2.3</v>
      </c>
      <c r="Z4" s="8">
        <v>0.8</v>
      </c>
      <c r="AA4" s="8" t="s">
        <v>29</v>
      </c>
      <c r="AB4" s="8" t="s">
        <v>29</v>
      </c>
      <c r="AC4" s="9">
        <v>8.2</v>
      </c>
    </row>
    <row r="5" customHeight="1" spans="1:29">
      <c r="A5" s="7" t="s">
        <v>4</v>
      </c>
      <c r="B5" s="8">
        <v>8.3</v>
      </c>
      <c r="C5" s="8">
        <v>0.1</v>
      </c>
      <c r="D5" s="8">
        <v>0.3</v>
      </c>
      <c r="E5" s="8" t="s">
        <v>29</v>
      </c>
      <c r="F5" s="8">
        <v>4</v>
      </c>
      <c r="G5" s="8" t="s">
        <v>29</v>
      </c>
      <c r="H5" s="8" t="s">
        <v>44</v>
      </c>
      <c r="I5" s="8" t="s">
        <v>29</v>
      </c>
      <c r="J5" s="8">
        <v>0.1</v>
      </c>
      <c r="K5" s="8" t="s">
        <v>29</v>
      </c>
      <c r="L5" s="8" t="s">
        <v>29</v>
      </c>
      <c r="M5" s="6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44</v>
      </c>
      <c r="T5" s="8">
        <v>0.5</v>
      </c>
      <c r="U5" s="8" t="s">
        <v>44</v>
      </c>
      <c r="V5" s="8">
        <v>4.9</v>
      </c>
      <c r="W5" s="8" t="s">
        <v>44</v>
      </c>
      <c r="X5" s="8">
        <v>0.1</v>
      </c>
      <c r="Y5" s="8">
        <v>9.7</v>
      </c>
      <c r="Z5" s="8">
        <v>0.8</v>
      </c>
      <c r="AA5" s="8" t="s">
        <v>29</v>
      </c>
      <c r="AB5" s="8" t="s">
        <v>29</v>
      </c>
      <c r="AC5" s="9">
        <v>29</v>
      </c>
    </row>
    <row r="6" customHeight="1" spans="1:29">
      <c r="A6" s="7" t="s">
        <v>5</v>
      </c>
      <c r="B6" s="8">
        <v>22.3</v>
      </c>
      <c r="C6" s="8">
        <v>3.3</v>
      </c>
      <c r="D6" s="8">
        <v>3.5</v>
      </c>
      <c r="E6" s="8">
        <v>6.9</v>
      </c>
      <c r="F6" s="8" t="s">
        <v>29</v>
      </c>
      <c r="G6" s="8" t="s">
        <v>29</v>
      </c>
      <c r="H6" s="8">
        <v>0.2</v>
      </c>
      <c r="I6" s="8" t="s">
        <v>29</v>
      </c>
      <c r="J6" s="8">
        <v>12.8</v>
      </c>
      <c r="K6" s="8" t="s">
        <v>29</v>
      </c>
      <c r="L6" s="8" t="s">
        <v>29</v>
      </c>
      <c r="M6" s="6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>
        <v>2.9</v>
      </c>
      <c r="T6" s="8">
        <v>43.7</v>
      </c>
      <c r="U6" s="8">
        <v>0.6</v>
      </c>
      <c r="V6" s="8">
        <v>2.3</v>
      </c>
      <c r="W6" s="8">
        <v>0.3</v>
      </c>
      <c r="X6" s="8">
        <v>0.9</v>
      </c>
      <c r="Y6" s="8">
        <v>23</v>
      </c>
      <c r="Z6" s="8">
        <v>6.5</v>
      </c>
      <c r="AA6" s="8" t="s">
        <v>29</v>
      </c>
      <c r="AB6" s="8" t="s">
        <v>29</v>
      </c>
      <c r="AC6" s="9">
        <v>129.2</v>
      </c>
    </row>
    <row r="7" customHeight="1" spans="1:29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 t="s">
        <v>29</v>
      </c>
      <c r="I7" s="8" t="s">
        <v>29</v>
      </c>
      <c r="J7" s="8" t="s">
        <v>29</v>
      </c>
      <c r="K7" s="8" t="s">
        <v>29</v>
      </c>
      <c r="L7" s="8" t="s">
        <v>29</v>
      </c>
      <c r="M7" s="6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customHeight="1" spans="1:29">
      <c r="A8" s="7" t="s">
        <v>7</v>
      </c>
      <c r="B8" s="8">
        <v>15.6</v>
      </c>
      <c r="C8" s="8">
        <v>0.2</v>
      </c>
      <c r="D8" s="8">
        <v>0.1</v>
      </c>
      <c r="E8" s="8">
        <v>0.9</v>
      </c>
      <c r="F8" s="8">
        <v>88.9</v>
      </c>
      <c r="G8" s="8" t="s">
        <v>29</v>
      </c>
      <c r="H8" s="8" t="s">
        <v>29</v>
      </c>
      <c r="I8" s="8" t="s">
        <v>29</v>
      </c>
      <c r="J8" s="8">
        <v>4.4</v>
      </c>
      <c r="K8" s="8" t="s">
        <v>29</v>
      </c>
      <c r="L8" s="8" t="s">
        <v>29</v>
      </c>
      <c r="M8" s="6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>
        <v>9.5</v>
      </c>
      <c r="T8" s="8">
        <v>2.6</v>
      </c>
      <c r="U8" s="8" t="s">
        <v>44</v>
      </c>
      <c r="V8" s="8">
        <v>3.8</v>
      </c>
      <c r="W8" s="8">
        <v>0.1</v>
      </c>
      <c r="X8" s="8">
        <v>1.9</v>
      </c>
      <c r="Y8" s="8">
        <v>13.9</v>
      </c>
      <c r="Z8" s="8">
        <v>8.4</v>
      </c>
      <c r="AA8" s="8" t="s">
        <v>29</v>
      </c>
      <c r="AB8" s="8" t="s">
        <v>29</v>
      </c>
      <c r="AC8" s="9">
        <v>150.1</v>
      </c>
    </row>
    <row r="9" customHeight="1" spans="1:29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 t="s">
        <v>29</v>
      </c>
      <c r="I9" s="8" t="s">
        <v>29</v>
      </c>
      <c r="J9" s="8" t="s">
        <v>29</v>
      </c>
      <c r="K9" s="8" t="s">
        <v>29</v>
      </c>
      <c r="L9" s="8" t="s">
        <v>29</v>
      </c>
      <c r="M9" s="6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customHeight="1" spans="1:29">
      <c r="A10" s="7" t="s">
        <v>9</v>
      </c>
      <c r="B10" s="8">
        <v>0.9</v>
      </c>
      <c r="C10" s="8" t="s">
        <v>44</v>
      </c>
      <c r="D10" s="8" t="s">
        <v>44</v>
      </c>
      <c r="E10" s="8">
        <v>1.7</v>
      </c>
      <c r="F10" s="8">
        <v>23.5</v>
      </c>
      <c r="G10" s="8" t="s">
        <v>29</v>
      </c>
      <c r="H10" s="8" t="s">
        <v>44</v>
      </c>
      <c r="I10" s="8" t="s">
        <v>29</v>
      </c>
      <c r="J10" s="8" t="s">
        <v>29</v>
      </c>
      <c r="K10" s="8" t="s">
        <v>29</v>
      </c>
      <c r="L10" s="8" t="s">
        <v>29</v>
      </c>
      <c r="M10" s="6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>
        <v>0.3</v>
      </c>
      <c r="T10" s="8">
        <v>15.8</v>
      </c>
      <c r="U10" s="8">
        <v>0.9</v>
      </c>
      <c r="V10" s="8">
        <v>3.4</v>
      </c>
      <c r="W10" s="8">
        <v>15.2</v>
      </c>
      <c r="X10" s="8">
        <v>17.8</v>
      </c>
      <c r="Y10" s="8">
        <v>14.3</v>
      </c>
      <c r="Z10" s="8">
        <v>47.3</v>
      </c>
      <c r="AA10" s="8" t="s">
        <v>29</v>
      </c>
      <c r="AB10" s="8" t="s">
        <v>29</v>
      </c>
      <c r="AC10" s="9">
        <v>141.3</v>
      </c>
    </row>
    <row r="11" customHeight="1" spans="1:29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 t="s">
        <v>29</v>
      </c>
      <c r="H11" s="8" t="s">
        <v>29</v>
      </c>
      <c r="I11" s="8" t="s">
        <v>29</v>
      </c>
      <c r="J11" s="8" t="s">
        <v>29</v>
      </c>
      <c r="K11" s="8" t="s">
        <v>29</v>
      </c>
      <c r="L11" s="8" t="s">
        <v>29</v>
      </c>
      <c r="M11" s="6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</row>
    <row r="12" customHeight="1" spans="1:29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 t="s">
        <v>29</v>
      </c>
      <c r="H12" s="8" t="s">
        <v>29</v>
      </c>
      <c r="I12" s="8" t="s">
        <v>29</v>
      </c>
      <c r="J12" s="8" t="s">
        <v>29</v>
      </c>
      <c r="K12" s="8" t="s">
        <v>29</v>
      </c>
      <c r="L12" s="8" t="s">
        <v>29</v>
      </c>
      <c r="M12" s="6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</row>
    <row r="13" customHeight="1" spans="1:29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 t="s">
        <v>29</v>
      </c>
      <c r="H13" s="8" t="s">
        <v>29</v>
      </c>
      <c r="I13" s="8" t="s">
        <v>29</v>
      </c>
      <c r="J13" s="8" t="s">
        <v>29</v>
      </c>
      <c r="K13" s="8" t="s">
        <v>29</v>
      </c>
      <c r="L13" s="8" t="s">
        <v>29</v>
      </c>
      <c r="M13" s="6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</row>
    <row r="14" customHeight="1" spans="1:29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 t="s">
        <v>29</v>
      </c>
      <c r="H14" s="8" t="s">
        <v>29</v>
      </c>
      <c r="I14" s="8" t="s">
        <v>29</v>
      </c>
      <c r="J14" s="8" t="s">
        <v>29</v>
      </c>
      <c r="K14" s="8" t="s">
        <v>29</v>
      </c>
      <c r="L14" s="8" t="s">
        <v>29</v>
      </c>
      <c r="M14" s="6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</row>
    <row r="15" customHeight="1" spans="1:29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 t="s">
        <v>29</v>
      </c>
      <c r="H15" s="8" t="s">
        <v>29</v>
      </c>
      <c r="I15" s="8" t="s">
        <v>29</v>
      </c>
      <c r="J15" s="8" t="s">
        <v>29</v>
      </c>
      <c r="K15" s="8" t="s">
        <v>29</v>
      </c>
      <c r="L15" s="8" t="s">
        <v>29</v>
      </c>
      <c r="M15" s="6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</row>
    <row r="16" customHeight="1" spans="1:29">
      <c r="A16" s="7" t="s">
        <v>15</v>
      </c>
      <c r="B16" s="8">
        <v>5.3</v>
      </c>
      <c r="C16" s="8" t="s">
        <v>44</v>
      </c>
      <c r="D16" s="8" t="s">
        <v>44</v>
      </c>
      <c r="E16" s="8">
        <v>3</v>
      </c>
      <c r="F16" s="8">
        <v>6.5</v>
      </c>
      <c r="G16" s="8" t="s">
        <v>29</v>
      </c>
      <c r="H16" s="8" t="s">
        <v>44</v>
      </c>
      <c r="I16" s="8" t="s">
        <v>29</v>
      </c>
      <c r="J16" s="8">
        <v>0.2</v>
      </c>
      <c r="K16" s="8" t="s">
        <v>29</v>
      </c>
      <c r="L16" s="8" t="s">
        <v>29</v>
      </c>
      <c r="M16" s="6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44</v>
      </c>
      <c r="T16" s="8">
        <v>0</v>
      </c>
      <c r="U16" s="8" t="s">
        <v>44</v>
      </c>
      <c r="V16" s="8">
        <v>0</v>
      </c>
      <c r="W16" s="8">
        <v>0.4</v>
      </c>
      <c r="X16" s="8">
        <v>1.3</v>
      </c>
      <c r="Y16" s="8">
        <v>0.3</v>
      </c>
      <c r="Z16" s="8">
        <v>2.1</v>
      </c>
      <c r="AA16" s="8" t="s">
        <v>29</v>
      </c>
      <c r="AB16" s="8" t="s">
        <v>29</v>
      </c>
      <c r="AC16" s="9">
        <v>19</v>
      </c>
    </row>
    <row r="17" customHeight="1" spans="1:29">
      <c r="A17" s="7" t="s">
        <v>16</v>
      </c>
      <c r="B17" s="8">
        <v>2.2</v>
      </c>
      <c r="C17" s="8" t="s">
        <v>44</v>
      </c>
      <c r="D17" s="8">
        <v>0</v>
      </c>
      <c r="E17" s="8">
        <v>0.1</v>
      </c>
      <c r="F17" s="8">
        <v>1.7</v>
      </c>
      <c r="G17" s="8" t="s">
        <v>29</v>
      </c>
      <c r="H17" s="8">
        <v>0</v>
      </c>
      <c r="I17" s="8" t="s">
        <v>29</v>
      </c>
      <c r="J17" s="8">
        <v>0</v>
      </c>
      <c r="K17" s="8" t="s">
        <v>29</v>
      </c>
      <c r="L17" s="8" t="s">
        <v>29</v>
      </c>
      <c r="M17" s="6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44</v>
      </c>
      <c r="T17" s="8">
        <v>0</v>
      </c>
      <c r="U17" s="8">
        <v>0.1</v>
      </c>
      <c r="V17" s="8">
        <v>0.1</v>
      </c>
      <c r="W17" s="8" t="s">
        <v>44</v>
      </c>
      <c r="X17" s="8">
        <v>0.3</v>
      </c>
      <c r="Y17" s="8">
        <v>0.7</v>
      </c>
      <c r="Z17" s="8">
        <v>1</v>
      </c>
      <c r="AA17" s="8" t="s">
        <v>29</v>
      </c>
      <c r="AB17" s="8" t="s">
        <v>29</v>
      </c>
      <c r="AC17" s="9">
        <v>6.2</v>
      </c>
    </row>
    <row r="18" customHeight="1" spans="1:29">
      <c r="A18" s="7" t="s">
        <v>17</v>
      </c>
      <c r="B18" s="8" t="s">
        <v>44</v>
      </c>
      <c r="C18" s="8" t="s">
        <v>44</v>
      </c>
      <c r="D18" s="8" t="s">
        <v>44</v>
      </c>
      <c r="E18" s="8">
        <v>0.1</v>
      </c>
      <c r="F18" s="8">
        <v>0.2</v>
      </c>
      <c r="G18" s="8" t="s">
        <v>29</v>
      </c>
      <c r="H18" s="8" t="s">
        <v>44</v>
      </c>
      <c r="I18" s="8" t="s">
        <v>29</v>
      </c>
      <c r="J18" s="8">
        <v>0.7</v>
      </c>
      <c r="K18" s="8" t="s">
        <v>29</v>
      </c>
      <c r="L18" s="8" t="s">
        <v>29</v>
      </c>
      <c r="M18" s="6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>
        <v>0</v>
      </c>
      <c r="T18" s="8">
        <v>0</v>
      </c>
      <c r="U18" s="8" t="s">
        <v>44</v>
      </c>
      <c r="V18" s="8" t="s">
        <v>44</v>
      </c>
      <c r="W18" s="8" t="s">
        <v>44</v>
      </c>
      <c r="X18" s="8" t="s">
        <v>44</v>
      </c>
      <c r="Y18" s="8">
        <v>0.2</v>
      </c>
      <c r="Z18" s="8">
        <v>0.3</v>
      </c>
      <c r="AA18" s="8" t="s">
        <v>29</v>
      </c>
      <c r="AB18" s="8" t="s">
        <v>29</v>
      </c>
      <c r="AC18" s="9">
        <v>1.5</v>
      </c>
    </row>
    <row r="19" customHeight="1" spans="1:29">
      <c r="A19" s="7" t="s">
        <v>18</v>
      </c>
      <c r="B19" s="8">
        <v>0.9</v>
      </c>
      <c r="C19" s="8">
        <v>0.1</v>
      </c>
      <c r="D19" s="8" t="s">
        <v>44</v>
      </c>
      <c r="E19" s="8" t="s">
        <v>44</v>
      </c>
      <c r="F19" s="8">
        <v>7.3</v>
      </c>
      <c r="G19" s="8" t="s">
        <v>29</v>
      </c>
      <c r="H19" s="8">
        <v>1.4</v>
      </c>
      <c r="I19" s="8" t="s">
        <v>29</v>
      </c>
      <c r="J19" s="8">
        <v>0.1</v>
      </c>
      <c r="K19" s="8" t="s">
        <v>29</v>
      </c>
      <c r="L19" s="8" t="s">
        <v>29</v>
      </c>
      <c r="M19" s="6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44</v>
      </c>
      <c r="U19" s="8" t="s">
        <v>44</v>
      </c>
      <c r="V19" s="8">
        <v>0.3</v>
      </c>
      <c r="W19" s="8" t="s">
        <v>44</v>
      </c>
      <c r="X19" s="8" t="s">
        <v>44</v>
      </c>
      <c r="Y19" s="8">
        <v>0.6</v>
      </c>
      <c r="Z19" s="8">
        <v>1.1</v>
      </c>
      <c r="AA19" s="8" t="s">
        <v>29</v>
      </c>
      <c r="AB19" s="8" t="s">
        <v>29</v>
      </c>
      <c r="AC19" s="9">
        <v>11.9</v>
      </c>
    </row>
    <row r="20" customHeight="1" spans="1:29">
      <c r="A20" s="7" t="s">
        <v>19</v>
      </c>
      <c r="B20" s="8">
        <f>B16+B17</f>
        <v>7.5</v>
      </c>
      <c r="C20" s="8" t="str">
        <f>C16</f>
        <v>†</v>
      </c>
      <c r="D20" s="8" t="str">
        <f>D16</f>
        <v>†</v>
      </c>
      <c r="E20" s="8">
        <f>E16+E17+E18</f>
        <v>3.2</v>
      </c>
      <c r="F20" s="8">
        <f>F16+F17+F18</f>
        <v>8.4</v>
      </c>
      <c r="G20" s="8" t="s">
        <v>29</v>
      </c>
      <c r="H20" s="8">
        <f>H17</f>
        <v>0</v>
      </c>
      <c r="I20" s="8" t="s">
        <v>29</v>
      </c>
      <c r="J20" s="8">
        <f>J16+J17+J18</f>
        <v>0.9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tr">
        <f>S16</f>
        <v>†</v>
      </c>
      <c r="T20" s="8">
        <f>T16+T17+T18</f>
        <v>0</v>
      </c>
      <c r="U20" s="8">
        <f>U17</f>
        <v>0.1</v>
      </c>
      <c r="V20" s="8">
        <f>V17</f>
        <v>0.1</v>
      </c>
      <c r="W20" s="8">
        <f>W16</f>
        <v>0.4</v>
      </c>
      <c r="X20" s="8">
        <f>X16+X17</f>
        <v>1.6</v>
      </c>
      <c r="Y20" s="8">
        <f>Y16+Y17+Y18</f>
        <v>1.2</v>
      </c>
      <c r="Z20" s="8">
        <f>Z16+Z17+Z18</f>
        <v>3.4</v>
      </c>
      <c r="AA20" s="8" t="s">
        <v>29</v>
      </c>
      <c r="AB20" s="8" t="s">
        <v>29</v>
      </c>
      <c r="AC20" s="9">
        <f>AC16+AC17+AC18</f>
        <v>26.7</v>
      </c>
    </row>
    <row r="21" customHeight="1" spans="1:29">
      <c r="A21" s="7" t="s">
        <v>20</v>
      </c>
      <c r="B21" s="8">
        <v>0</v>
      </c>
      <c r="C21" s="8" t="s">
        <v>44</v>
      </c>
      <c r="D21" s="8" t="s">
        <v>44</v>
      </c>
      <c r="E21" s="8" t="s">
        <v>44</v>
      </c>
      <c r="F21" s="8" t="s">
        <v>44</v>
      </c>
      <c r="G21" s="8" t="s">
        <v>29</v>
      </c>
      <c r="H21" s="8" t="s">
        <v>44</v>
      </c>
      <c r="I21" s="8" t="s">
        <v>29</v>
      </c>
      <c r="J21" s="8" t="s">
        <v>44</v>
      </c>
      <c r="K21" s="8" t="s">
        <v>29</v>
      </c>
      <c r="L21" s="8" t="s">
        <v>29</v>
      </c>
      <c r="M21" s="6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44</v>
      </c>
      <c r="T21" s="8" t="s">
        <v>44</v>
      </c>
      <c r="U21" s="8" t="s">
        <v>29</v>
      </c>
      <c r="V21" s="8">
        <v>0.1</v>
      </c>
      <c r="W21" s="8" t="s">
        <v>44</v>
      </c>
      <c r="X21" s="8">
        <v>1</v>
      </c>
      <c r="Y21" s="8">
        <v>1.3</v>
      </c>
      <c r="Z21" s="8">
        <v>0.6</v>
      </c>
      <c r="AA21" s="8" t="s">
        <v>29</v>
      </c>
      <c r="AB21" s="8" t="s">
        <v>29</v>
      </c>
      <c r="AC21" s="9">
        <v>3</v>
      </c>
    </row>
    <row r="22" customHeight="1" spans="1:29">
      <c r="A22" s="7" t="s">
        <v>21</v>
      </c>
      <c r="B22" s="8">
        <v>0.3</v>
      </c>
      <c r="C22" s="8">
        <v>0.2</v>
      </c>
      <c r="D22" s="8">
        <v>0.1</v>
      </c>
      <c r="E22" s="8">
        <v>3.7</v>
      </c>
      <c r="F22" s="8">
        <v>2.3</v>
      </c>
      <c r="G22" s="8" t="s">
        <v>29</v>
      </c>
      <c r="H22" s="8">
        <v>0.3</v>
      </c>
      <c r="I22" s="8" t="s">
        <v>29</v>
      </c>
      <c r="J22" s="8">
        <v>1.1</v>
      </c>
      <c r="K22" s="8" t="s">
        <v>29</v>
      </c>
      <c r="L22" s="8" t="s">
        <v>29</v>
      </c>
      <c r="M22" s="6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>
        <v>0.1</v>
      </c>
      <c r="T22" s="8">
        <v>1.4</v>
      </c>
      <c r="U22" s="8">
        <v>1.2</v>
      </c>
      <c r="V22" s="8" t="s">
        <v>29</v>
      </c>
      <c r="W22" s="8">
        <v>0.6</v>
      </c>
      <c r="X22" s="8">
        <v>0.7</v>
      </c>
      <c r="Y22" s="8">
        <v>7</v>
      </c>
      <c r="Z22" s="8">
        <v>17.7</v>
      </c>
      <c r="AA22" s="8" t="s">
        <v>29</v>
      </c>
      <c r="AB22" s="8" t="s">
        <v>29</v>
      </c>
      <c r="AC22" s="9">
        <v>36.7</v>
      </c>
    </row>
    <row r="23" customHeight="1" spans="1:29">
      <c r="A23" s="7" t="s">
        <v>22</v>
      </c>
      <c r="B23" s="8">
        <v>3.9</v>
      </c>
      <c r="C23" s="8">
        <v>0.1</v>
      </c>
      <c r="D23" s="8" t="s">
        <v>44</v>
      </c>
      <c r="E23" s="8">
        <v>3</v>
      </c>
      <c r="F23" s="8">
        <v>10.8</v>
      </c>
      <c r="G23" s="8" t="s">
        <v>29</v>
      </c>
      <c r="H23" s="8" t="s">
        <v>44</v>
      </c>
      <c r="I23" s="8" t="s">
        <v>29</v>
      </c>
      <c r="J23" s="8">
        <v>14.1</v>
      </c>
      <c r="K23" s="8" t="s">
        <v>29</v>
      </c>
      <c r="L23" s="8" t="s">
        <v>29</v>
      </c>
      <c r="M23" s="6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44</v>
      </c>
      <c r="T23" s="8">
        <v>6.2</v>
      </c>
      <c r="U23" s="8">
        <v>1.2</v>
      </c>
      <c r="V23" s="8">
        <v>1.1</v>
      </c>
      <c r="W23" s="8" t="s">
        <v>29</v>
      </c>
      <c r="X23" s="8">
        <v>2.3</v>
      </c>
      <c r="Y23" s="8">
        <v>6</v>
      </c>
      <c r="Z23" s="8">
        <v>6.3</v>
      </c>
      <c r="AA23" s="8" t="s">
        <v>29</v>
      </c>
      <c r="AB23" s="8" t="s">
        <v>29</v>
      </c>
      <c r="AC23" s="9">
        <v>55</v>
      </c>
    </row>
    <row r="24" customHeight="1" spans="1:29">
      <c r="A24" s="7" t="s">
        <v>23</v>
      </c>
      <c r="B24" s="8">
        <v>0.8</v>
      </c>
      <c r="C24" s="8" t="s">
        <v>44</v>
      </c>
      <c r="D24" s="8">
        <v>0</v>
      </c>
      <c r="E24" s="8">
        <v>0.7</v>
      </c>
      <c r="F24" s="8">
        <v>0.2</v>
      </c>
      <c r="G24" s="8" t="s">
        <v>29</v>
      </c>
      <c r="H24" s="8" t="s">
        <v>44</v>
      </c>
      <c r="I24" s="8" t="s">
        <v>29</v>
      </c>
      <c r="J24" s="8">
        <v>0.1</v>
      </c>
      <c r="K24" s="8" t="s">
        <v>29</v>
      </c>
      <c r="L24" s="8" t="s">
        <v>29</v>
      </c>
      <c r="M24" s="6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44</v>
      </c>
      <c r="T24" s="8" t="s">
        <v>44</v>
      </c>
      <c r="U24" s="8">
        <v>3.6</v>
      </c>
      <c r="V24" s="8">
        <v>2.1</v>
      </c>
      <c r="W24" s="8" t="s">
        <v>44</v>
      </c>
      <c r="X24" s="8" t="s">
        <v>29</v>
      </c>
      <c r="Y24" s="8">
        <v>4</v>
      </c>
      <c r="Z24" s="8">
        <v>5.8</v>
      </c>
      <c r="AA24" s="8" t="s">
        <v>29</v>
      </c>
      <c r="AB24" s="8" t="s">
        <v>29</v>
      </c>
      <c r="AC24" s="9">
        <v>17.4</v>
      </c>
    </row>
    <row r="25" customHeight="1" spans="1:29">
      <c r="A25" s="7" t="s">
        <v>24</v>
      </c>
      <c r="B25" s="8">
        <v>0.9</v>
      </c>
      <c r="C25" s="8">
        <v>0.1</v>
      </c>
      <c r="D25" s="8" t="s">
        <v>44</v>
      </c>
      <c r="E25" s="8">
        <v>0.1</v>
      </c>
      <c r="F25" s="8">
        <v>0.5</v>
      </c>
      <c r="G25" s="8" t="s">
        <v>29</v>
      </c>
      <c r="H25" s="8" t="s">
        <v>44</v>
      </c>
      <c r="I25" s="8" t="s">
        <v>29</v>
      </c>
      <c r="J25" s="8">
        <v>0.6</v>
      </c>
      <c r="K25" s="8" t="s">
        <v>29</v>
      </c>
      <c r="L25" s="8" t="s">
        <v>29</v>
      </c>
      <c r="M25" s="6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44</v>
      </c>
      <c r="T25" s="8">
        <v>5.1</v>
      </c>
      <c r="U25" s="8">
        <v>8.6</v>
      </c>
      <c r="V25" s="8">
        <v>9.6</v>
      </c>
      <c r="W25" s="8">
        <v>1.2</v>
      </c>
      <c r="X25" s="8">
        <v>0.9</v>
      </c>
      <c r="Y25" s="8" t="s">
        <v>29</v>
      </c>
      <c r="Z25" s="8">
        <v>61.1</v>
      </c>
      <c r="AA25" s="8" t="s">
        <v>29</v>
      </c>
      <c r="AB25" s="8" t="s">
        <v>29</v>
      </c>
      <c r="AC25" s="9">
        <v>88.7</v>
      </c>
    </row>
    <row r="26" customHeight="1" spans="1:29">
      <c r="A26" s="7" t="s">
        <v>25</v>
      </c>
      <c r="B26" s="8">
        <v>5.4</v>
      </c>
      <c r="C26" s="8" t="s">
        <v>44</v>
      </c>
      <c r="D26" s="8">
        <v>0.1</v>
      </c>
      <c r="E26" s="8">
        <v>0.8</v>
      </c>
      <c r="F26" s="8">
        <v>3.1</v>
      </c>
      <c r="G26" s="8" t="s">
        <v>29</v>
      </c>
      <c r="H26" s="8" t="s">
        <v>44</v>
      </c>
      <c r="I26" s="8" t="s">
        <v>29</v>
      </c>
      <c r="J26" s="8">
        <v>0.9</v>
      </c>
      <c r="K26" s="8" t="s">
        <v>29</v>
      </c>
      <c r="L26" s="8" t="s">
        <v>29</v>
      </c>
      <c r="M26" s="6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44</v>
      </c>
      <c r="T26" s="8">
        <v>1.6</v>
      </c>
      <c r="U26" s="8">
        <v>9.2</v>
      </c>
      <c r="V26" s="8">
        <v>32.1</v>
      </c>
      <c r="W26" s="8">
        <v>1.6</v>
      </c>
      <c r="X26" s="8">
        <v>11</v>
      </c>
      <c r="Y26" s="8">
        <v>37.8</v>
      </c>
      <c r="Z26" s="8" t="s">
        <v>29</v>
      </c>
      <c r="AA26" s="8" t="s">
        <v>29</v>
      </c>
      <c r="AB26" s="8" t="s">
        <v>29</v>
      </c>
      <c r="AC26" s="9">
        <v>103.6</v>
      </c>
    </row>
    <row r="27" customHeight="1" spans="1:29">
      <c r="A27" s="7" t="s">
        <v>26</v>
      </c>
      <c r="B27" s="8" t="s">
        <v>29</v>
      </c>
      <c r="C27" s="8" t="s">
        <v>29</v>
      </c>
      <c r="D27" s="8" t="s">
        <v>29</v>
      </c>
      <c r="E27" s="8" t="s">
        <v>29</v>
      </c>
      <c r="F27" s="8" t="s">
        <v>29</v>
      </c>
      <c r="G27" s="8" t="s">
        <v>29</v>
      </c>
      <c r="H27" s="8" t="s">
        <v>29</v>
      </c>
      <c r="I27" s="8" t="s">
        <v>29</v>
      </c>
      <c r="J27" s="8" t="s">
        <v>29</v>
      </c>
      <c r="K27" s="8" t="s">
        <v>29</v>
      </c>
      <c r="L27" s="8" t="s">
        <v>29</v>
      </c>
      <c r="M27" s="68" t="s">
        <v>29</v>
      </c>
      <c r="N27" s="8" t="s">
        <v>29</v>
      </c>
      <c r="O27" s="8" t="s">
        <v>29</v>
      </c>
      <c r="P27" s="8" t="s">
        <v>29</v>
      </c>
      <c r="Q27" s="8" t="s">
        <v>29</v>
      </c>
      <c r="R27" s="8" t="s">
        <v>29</v>
      </c>
      <c r="S27" s="8" t="s">
        <v>29</v>
      </c>
      <c r="T27" s="8" t="s">
        <v>29</v>
      </c>
      <c r="U27" s="8" t="s">
        <v>29</v>
      </c>
      <c r="V27" s="8" t="s">
        <v>29</v>
      </c>
      <c r="W27" s="8" t="s">
        <v>29</v>
      </c>
      <c r="X27" s="8" t="s">
        <v>29</v>
      </c>
      <c r="Y27" s="8" t="s">
        <v>29</v>
      </c>
      <c r="Z27" s="8" t="s">
        <v>29</v>
      </c>
      <c r="AA27" s="8" t="s">
        <v>29</v>
      </c>
      <c r="AB27" s="8" t="s">
        <v>29</v>
      </c>
      <c r="AC27" s="9" t="s">
        <v>29</v>
      </c>
    </row>
    <row r="28" customHeight="1" spans="1:29">
      <c r="A28" s="7" t="s">
        <v>27</v>
      </c>
      <c r="B28" s="8" t="s">
        <v>29</v>
      </c>
      <c r="C28" s="8" t="s">
        <v>29</v>
      </c>
      <c r="D28" s="8" t="s">
        <v>29</v>
      </c>
      <c r="E28" s="8" t="s">
        <v>29</v>
      </c>
      <c r="F28" s="8" t="s">
        <v>29</v>
      </c>
      <c r="G28" s="8" t="s">
        <v>29</v>
      </c>
      <c r="H28" s="8" t="s">
        <v>29</v>
      </c>
      <c r="I28" s="8" t="s">
        <v>29</v>
      </c>
      <c r="J28" s="8" t="s">
        <v>29</v>
      </c>
      <c r="K28" s="8" t="s">
        <v>29</v>
      </c>
      <c r="L28" s="8" t="s">
        <v>29</v>
      </c>
      <c r="M28" s="6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 t="s">
        <v>29</v>
      </c>
      <c r="U28" s="8" t="s">
        <v>29</v>
      </c>
      <c r="V28" s="8" t="s">
        <v>29</v>
      </c>
      <c r="W28" s="8" t="s">
        <v>29</v>
      </c>
      <c r="X28" s="8" t="s">
        <v>29</v>
      </c>
      <c r="Y28" s="8" t="s">
        <v>29</v>
      </c>
      <c r="Z28" s="8" t="s">
        <v>29</v>
      </c>
      <c r="AA28" s="8" t="s">
        <v>29</v>
      </c>
      <c r="AB28" s="8" t="s">
        <v>29</v>
      </c>
      <c r="AC28" s="9" t="s">
        <v>29</v>
      </c>
    </row>
    <row r="29" s="64" customFormat="1" customHeight="1" spans="1:29">
      <c r="A29" s="9" t="s">
        <v>30</v>
      </c>
      <c r="B29" s="9">
        <v>98.1</v>
      </c>
      <c r="C29" s="9">
        <v>29.3</v>
      </c>
      <c r="D29" s="9">
        <v>37</v>
      </c>
      <c r="E29" s="9">
        <v>91.3</v>
      </c>
      <c r="F29" s="9">
        <v>184</v>
      </c>
      <c r="G29" s="9" t="s">
        <v>29</v>
      </c>
      <c r="H29" s="9">
        <v>2</v>
      </c>
      <c r="I29" s="9" t="s">
        <v>29</v>
      </c>
      <c r="J29" s="9">
        <v>37.1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>
        <v>12.9</v>
      </c>
      <c r="T29" s="9">
        <v>83.2</v>
      </c>
      <c r="U29" s="9">
        <v>25.8</v>
      </c>
      <c r="V29" s="9">
        <v>69.5</v>
      </c>
      <c r="W29" s="9">
        <v>23.3</v>
      </c>
      <c r="X29" s="9">
        <v>46.7</v>
      </c>
      <c r="Y29" s="9">
        <v>125.7</v>
      </c>
      <c r="Z29" s="9">
        <v>163.3</v>
      </c>
      <c r="AA29" s="9" t="s">
        <v>29</v>
      </c>
      <c r="AB29" s="9" t="s">
        <v>29</v>
      </c>
      <c r="AC29" s="9">
        <v>1029.3</v>
      </c>
    </row>
    <row r="30" customHeight="1" spans="1:1">
      <c r="A30" s="10" t="s">
        <v>31</v>
      </c>
    </row>
    <row r="31" customHeight="1" spans="1:1">
      <c r="A31" s="12" t="s">
        <v>32</v>
      </c>
    </row>
    <row r="32" customHeight="1" spans="1:1">
      <c r="A32" s="12" t="s">
        <v>33</v>
      </c>
    </row>
    <row r="33" customHeight="1" spans="1:1">
      <c r="A33" s="15" t="s">
        <v>34</v>
      </c>
    </row>
    <row r="34" customHeight="1" spans="1:1">
      <c r="A34" s="16" t="s">
        <v>35</v>
      </c>
    </row>
  </sheetData>
  <conditionalFormatting sqref="A1">
    <cfRule type="cellIs" dxfId="2" priority="1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AC34"/>
  <sheetViews>
    <sheetView zoomScale="115" zoomScaleNormal="115" workbookViewId="0">
      <selection activeCell="O35" sqref="O35"/>
    </sheetView>
  </sheetViews>
  <sheetFormatPr defaultColWidth="5.64601769911504" defaultRowHeight="10" customHeight="1"/>
  <cols>
    <col min="1" max="1" width="20.5132743362832" style="65" customWidth="1"/>
    <col min="2" max="2" width="5.38938053097345" style="66" customWidth="1"/>
    <col min="3" max="3" width="5.38053097345133" style="66" customWidth="1"/>
    <col min="4" max="4" width="4.98230088495575" style="66" customWidth="1"/>
    <col min="5" max="5" width="6.97345132743363" style="66" customWidth="1"/>
    <col min="6" max="6" width="5.38938053097345" style="66" customWidth="1"/>
    <col min="7" max="7" width="5.84070796460177" style="66" customWidth="1"/>
    <col min="8" max="8" width="8.09734513274336" style="66" customWidth="1"/>
    <col min="9" max="9" width="4.98230088495575" style="66" customWidth="1"/>
    <col min="10" max="10" width="4.5929203539823" style="66" customWidth="1"/>
    <col min="11" max="11" width="2.92035398230088" style="66" customWidth="1"/>
    <col min="12" max="12" width="4.71681415929203" style="66" customWidth="1"/>
    <col min="13" max="13" width="4.51327433628319" style="67" customWidth="1"/>
    <col min="14" max="14" width="3.25663716814159" style="66" customWidth="1"/>
    <col min="15" max="15" width="4.51327433628319" style="66" customWidth="1"/>
    <col min="16" max="17" width="4.11504424778761" style="66" customWidth="1"/>
    <col min="18" max="18" width="6.10619469026549" style="66" customWidth="1"/>
    <col min="19" max="19" width="6.70796460176991" style="66" customWidth="1"/>
    <col min="20" max="20" width="4.5929203539823" style="66" customWidth="1"/>
    <col min="21" max="21" width="6.63716814159292" style="66" customWidth="1"/>
    <col min="22" max="24" width="4.5929203539823" style="66" customWidth="1"/>
    <col min="25" max="25" width="6.84070796460177" style="66" customWidth="1"/>
    <col min="26" max="26" width="7.10619469026549" style="66" customWidth="1"/>
    <col min="27" max="27" width="5.04424778761062" style="66" customWidth="1"/>
    <col min="28" max="28" width="6.23893805309735" style="66" customWidth="1"/>
    <col min="29" max="29" width="6.1858407079646" style="64" customWidth="1"/>
    <col min="30" max="16384" width="5.64601769911504" style="66"/>
  </cols>
  <sheetData>
    <row r="1" s="65" customFormat="1" ht="32.5" customHeight="1" spans="1:29">
      <c r="A1" s="6" t="s">
        <v>54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9" t="s">
        <v>28</v>
      </c>
    </row>
    <row r="2" customHeight="1" spans="1:29">
      <c r="A2" s="7" t="s">
        <v>1</v>
      </c>
      <c r="B2" s="8" t="s">
        <v>29</v>
      </c>
      <c r="C2" s="8">
        <v>27</v>
      </c>
      <c r="D2" s="8">
        <v>34.6</v>
      </c>
      <c r="E2" s="8">
        <v>66.6</v>
      </c>
      <c r="F2" s="8">
        <v>33.6</v>
      </c>
      <c r="G2" s="8" t="s">
        <v>29</v>
      </c>
      <c r="H2" s="8" t="s">
        <v>44</v>
      </c>
      <c r="I2" s="8" t="s">
        <v>29</v>
      </c>
      <c r="J2" s="8">
        <v>2.3</v>
      </c>
      <c r="K2" s="8" t="s">
        <v>29</v>
      </c>
      <c r="L2" s="8" t="s">
        <v>29</v>
      </c>
      <c r="M2" s="6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44</v>
      </c>
      <c r="T2" s="8">
        <v>5.6</v>
      </c>
      <c r="U2" s="8">
        <v>0.5</v>
      </c>
      <c r="V2" s="8">
        <v>7.2</v>
      </c>
      <c r="W2" s="8">
        <v>6.7</v>
      </c>
      <c r="X2" s="8">
        <v>7.7</v>
      </c>
      <c r="Y2" s="8">
        <v>4.3</v>
      </c>
      <c r="Z2" s="8">
        <v>7</v>
      </c>
      <c r="AA2" s="8" t="s">
        <v>29</v>
      </c>
      <c r="AB2" s="8" t="s">
        <v>29</v>
      </c>
      <c r="AC2" s="9">
        <v>203.1</v>
      </c>
    </row>
    <row r="3" customHeight="1" spans="1:29">
      <c r="A3" s="7" t="s">
        <v>2</v>
      </c>
      <c r="B3" s="8">
        <v>26</v>
      </c>
      <c r="C3" s="8" t="s">
        <v>29</v>
      </c>
      <c r="D3" s="8">
        <v>0.1</v>
      </c>
      <c r="E3" s="8">
        <v>0.3</v>
      </c>
      <c r="F3" s="8">
        <v>2.1</v>
      </c>
      <c r="G3" s="8" t="s">
        <v>29</v>
      </c>
      <c r="H3" s="8" t="s">
        <v>44</v>
      </c>
      <c r="I3" s="8" t="s">
        <v>29</v>
      </c>
      <c r="J3" s="8" t="s">
        <v>44</v>
      </c>
      <c r="K3" s="8" t="s">
        <v>29</v>
      </c>
      <c r="L3" s="8" t="s">
        <v>29</v>
      </c>
      <c r="M3" s="6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44</v>
      </c>
      <c r="T3" s="8">
        <v>0.2</v>
      </c>
      <c r="U3" s="8" t="s">
        <v>44</v>
      </c>
      <c r="V3" s="8">
        <v>0.2</v>
      </c>
      <c r="W3" s="8">
        <v>0.1</v>
      </c>
      <c r="X3" s="8">
        <v>0.4</v>
      </c>
      <c r="Y3" s="8" t="s">
        <v>44</v>
      </c>
      <c r="Z3" s="8">
        <v>0.1</v>
      </c>
      <c r="AA3" s="8" t="s">
        <v>29</v>
      </c>
      <c r="AB3" s="8" t="s">
        <v>29</v>
      </c>
      <c r="AC3" s="9">
        <v>29.4</v>
      </c>
    </row>
    <row r="4" customHeight="1" spans="1:29">
      <c r="A4" s="7" t="s">
        <v>3</v>
      </c>
      <c r="B4" s="8">
        <v>4.2</v>
      </c>
      <c r="C4" s="8" t="s">
        <v>44</v>
      </c>
      <c r="D4" s="8" t="s">
        <v>29</v>
      </c>
      <c r="E4" s="8">
        <v>1.5</v>
      </c>
      <c r="F4" s="8">
        <v>0.2</v>
      </c>
      <c r="G4" s="8" t="s">
        <v>29</v>
      </c>
      <c r="H4" s="8" t="s">
        <v>44</v>
      </c>
      <c r="I4" s="8" t="s">
        <v>29</v>
      </c>
      <c r="J4" s="8" t="s">
        <v>44</v>
      </c>
      <c r="K4" s="8" t="s">
        <v>29</v>
      </c>
      <c r="L4" s="8" t="s">
        <v>29</v>
      </c>
      <c r="M4" s="6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44</v>
      </c>
      <c r="T4" s="8">
        <v>0.1</v>
      </c>
      <c r="U4" s="8" t="s">
        <v>44</v>
      </c>
      <c r="V4" s="8">
        <v>0.2</v>
      </c>
      <c r="W4" s="8" t="s">
        <v>44</v>
      </c>
      <c r="X4" s="8">
        <v>0</v>
      </c>
      <c r="Y4" s="8">
        <v>2.5</v>
      </c>
      <c r="Z4" s="8">
        <v>0.2</v>
      </c>
      <c r="AA4" s="8" t="s">
        <v>29</v>
      </c>
      <c r="AB4" s="8" t="s">
        <v>29</v>
      </c>
      <c r="AC4" s="9">
        <v>8.8</v>
      </c>
    </row>
    <row r="5" customHeight="1" spans="1:29">
      <c r="A5" s="7" t="s">
        <v>4</v>
      </c>
      <c r="B5" s="8">
        <v>9.6</v>
      </c>
      <c r="C5" s="8">
        <v>0.1</v>
      </c>
      <c r="D5" s="8">
        <v>1.1</v>
      </c>
      <c r="E5" s="8" t="s">
        <v>29</v>
      </c>
      <c r="F5" s="8">
        <v>4.8</v>
      </c>
      <c r="G5" s="8" t="s">
        <v>29</v>
      </c>
      <c r="H5" s="8" t="s">
        <v>44</v>
      </c>
      <c r="I5" s="8" t="s">
        <v>29</v>
      </c>
      <c r="J5" s="8">
        <v>0.2</v>
      </c>
      <c r="K5" s="8" t="s">
        <v>29</v>
      </c>
      <c r="L5" s="8" t="s">
        <v>29</v>
      </c>
      <c r="M5" s="6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44</v>
      </c>
      <c r="T5" s="8">
        <v>1.8</v>
      </c>
      <c r="U5" s="8">
        <v>0.1</v>
      </c>
      <c r="V5" s="8">
        <v>3.2</v>
      </c>
      <c r="W5" s="8" t="s">
        <v>44</v>
      </c>
      <c r="X5" s="8">
        <v>0.2</v>
      </c>
      <c r="Y5" s="8">
        <v>7.9</v>
      </c>
      <c r="Z5" s="8">
        <v>0.6</v>
      </c>
      <c r="AA5" s="8" t="s">
        <v>29</v>
      </c>
      <c r="AB5" s="8" t="s">
        <v>29</v>
      </c>
      <c r="AC5" s="9">
        <v>29.6</v>
      </c>
    </row>
    <row r="6" customHeight="1" spans="1:29">
      <c r="A6" s="7" t="s">
        <v>5</v>
      </c>
      <c r="B6" s="8">
        <v>21.4</v>
      </c>
      <c r="C6" s="8">
        <v>4</v>
      </c>
      <c r="D6" s="8">
        <v>1.7</v>
      </c>
      <c r="E6" s="8">
        <v>7</v>
      </c>
      <c r="F6" s="8" t="s">
        <v>29</v>
      </c>
      <c r="G6" s="8" t="s">
        <v>29</v>
      </c>
      <c r="H6" s="8">
        <v>0.5</v>
      </c>
      <c r="I6" s="8" t="s">
        <v>29</v>
      </c>
      <c r="J6" s="8">
        <v>15.4</v>
      </c>
      <c r="K6" s="8" t="s">
        <v>29</v>
      </c>
      <c r="L6" s="8" t="s">
        <v>29</v>
      </c>
      <c r="M6" s="6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>
        <v>2.8</v>
      </c>
      <c r="T6" s="8">
        <v>45.8</v>
      </c>
      <c r="U6" s="8">
        <v>0.1</v>
      </c>
      <c r="V6" s="8">
        <v>4.8</v>
      </c>
      <c r="W6" s="8">
        <v>0.6</v>
      </c>
      <c r="X6" s="8">
        <v>0.6</v>
      </c>
      <c r="Y6" s="8">
        <v>21.7</v>
      </c>
      <c r="Z6" s="8">
        <v>5.6</v>
      </c>
      <c r="AA6" s="8" t="s">
        <v>29</v>
      </c>
      <c r="AB6" s="8" t="s">
        <v>29</v>
      </c>
      <c r="AC6" s="9">
        <v>132.2</v>
      </c>
    </row>
    <row r="7" customHeight="1" spans="1:29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 t="s">
        <v>29</v>
      </c>
      <c r="I7" s="8" t="s">
        <v>29</v>
      </c>
      <c r="J7" s="8" t="s">
        <v>29</v>
      </c>
      <c r="K7" s="8" t="s">
        <v>29</v>
      </c>
      <c r="L7" s="8" t="s">
        <v>29</v>
      </c>
      <c r="M7" s="6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customHeight="1" spans="1:29">
      <c r="A8" s="7" t="s">
        <v>7</v>
      </c>
      <c r="B8" s="8">
        <v>18.9</v>
      </c>
      <c r="C8" s="8" t="s">
        <v>44</v>
      </c>
      <c r="D8" s="8">
        <v>0</v>
      </c>
      <c r="E8" s="8">
        <v>2.2</v>
      </c>
      <c r="F8" s="8">
        <v>89.3</v>
      </c>
      <c r="G8" s="8" t="s">
        <v>29</v>
      </c>
      <c r="H8" s="8" t="s">
        <v>29</v>
      </c>
      <c r="I8" s="8" t="s">
        <v>29</v>
      </c>
      <c r="J8" s="8">
        <v>4.2</v>
      </c>
      <c r="K8" s="8" t="s">
        <v>29</v>
      </c>
      <c r="L8" s="8" t="s">
        <v>29</v>
      </c>
      <c r="M8" s="6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>
        <v>9.1</v>
      </c>
      <c r="T8" s="8">
        <v>2.7</v>
      </c>
      <c r="U8" s="8">
        <v>0</v>
      </c>
      <c r="V8" s="8">
        <v>2.3</v>
      </c>
      <c r="W8" s="8">
        <v>0.5</v>
      </c>
      <c r="X8" s="8">
        <v>1.6</v>
      </c>
      <c r="Y8" s="8">
        <v>10.4</v>
      </c>
      <c r="Z8" s="8">
        <v>9.7</v>
      </c>
      <c r="AA8" s="8" t="s">
        <v>29</v>
      </c>
      <c r="AB8" s="8" t="s">
        <v>29</v>
      </c>
      <c r="AC8" s="9">
        <v>151</v>
      </c>
    </row>
    <row r="9" customHeight="1" spans="1:29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 t="s">
        <v>29</v>
      </c>
      <c r="I9" s="8" t="s">
        <v>29</v>
      </c>
      <c r="J9" s="8" t="s">
        <v>29</v>
      </c>
      <c r="K9" s="8" t="s">
        <v>29</v>
      </c>
      <c r="L9" s="8" t="s">
        <v>29</v>
      </c>
      <c r="M9" s="6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customHeight="1" spans="1:29">
      <c r="A10" s="7" t="s">
        <v>9</v>
      </c>
      <c r="B10" s="8">
        <f>B11+B13+B14+B15</f>
        <v>1.3</v>
      </c>
      <c r="C10" s="8" t="str">
        <f>C15</f>
        <v>†</v>
      </c>
      <c r="D10" s="8" t="str">
        <f>D15</f>
        <v>†</v>
      </c>
      <c r="E10" s="8" t="s">
        <v>29</v>
      </c>
      <c r="F10" s="8">
        <f>F11+F12+F13+F14+F15</f>
        <v>28.1</v>
      </c>
      <c r="G10" s="8" t="s">
        <v>29</v>
      </c>
      <c r="H10" s="8" t="str">
        <f>H15</f>
        <v>†</v>
      </c>
      <c r="I10" s="8" t="s">
        <v>29</v>
      </c>
      <c r="J10" s="8">
        <f>J11+J12+J13+J14+J15</f>
        <v>14.2</v>
      </c>
      <c r="K10" s="8" t="s">
        <v>29</v>
      </c>
      <c r="L10" s="8" t="s">
        <v>29</v>
      </c>
      <c r="M10" s="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>
        <f>S15</f>
        <v>0.2</v>
      </c>
      <c r="T10" s="8">
        <f>T12+T13+T14+T15</f>
        <v>20.1</v>
      </c>
      <c r="U10" s="8">
        <f>U14+U15</f>
        <v>0.2</v>
      </c>
      <c r="V10" s="8">
        <f>V12+V13+V14+V15</f>
        <v>15</v>
      </c>
      <c r="W10" s="8">
        <f>W11+W12+W13+W14+W15</f>
        <v>17.8</v>
      </c>
      <c r="X10" s="8">
        <f>X12+X13+X14+X15</f>
        <v>16.4</v>
      </c>
      <c r="Y10" s="8">
        <f>Y11+Y12+Y13+Y14+Y15</f>
        <v>16.2</v>
      </c>
      <c r="Z10" s="8">
        <f>Z11+Z12+Z13+Z14+Z15</f>
        <v>52.5</v>
      </c>
      <c r="AA10" s="8" t="s">
        <v>29</v>
      </c>
      <c r="AB10" s="8" t="s">
        <v>29</v>
      </c>
      <c r="AC10" s="9">
        <f>AC11+AC12+AC13+AC14+AC15</f>
        <v>184.3</v>
      </c>
    </row>
    <row r="11" customHeight="1" spans="1:29">
      <c r="A11" s="7" t="s">
        <v>10</v>
      </c>
      <c r="B11" s="8">
        <v>0.2</v>
      </c>
      <c r="C11" s="8">
        <v>0</v>
      </c>
      <c r="D11" s="8">
        <v>0</v>
      </c>
      <c r="E11" s="8" t="s">
        <v>29</v>
      </c>
      <c r="F11" s="8">
        <v>0.1</v>
      </c>
      <c r="G11" s="8" t="s">
        <v>29</v>
      </c>
      <c r="H11" s="8">
        <v>0</v>
      </c>
      <c r="I11" s="8" t="s">
        <v>29</v>
      </c>
      <c r="J11" s="8">
        <v>0.2</v>
      </c>
      <c r="K11" s="8" t="s">
        <v>29</v>
      </c>
      <c r="L11" s="8" t="s">
        <v>29</v>
      </c>
      <c r="M11" s="6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44</v>
      </c>
      <c r="T11" s="8" t="s">
        <v>44</v>
      </c>
      <c r="U11" s="8">
        <v>0</v>
      </c>
      <c r="V11" s="8" t="s">
        <v>44</v>
      </c>
      <c r="W11" s="8">
        <v>0.1</v>
      </c>
      <c r="X11" s="8" t="s">
        <v>44</v>
      </c>
      <c r="Y11" s="8">
        <v>0.5</v>
      </c>
      <c r="Z11" s="8">
        <v>0.3</v>
      </c>
      <c r="AA11" s="8" t="s">
        <v>29</v>
      </c>
      <c r="AB11" s="8" t="s">
        <v>29</v>
      </c>
      <c r="AC11" s="9">
        <v>1.5</v>
      </c>
    </row>
    <row r="12" customHeight="1" spans="1:29">
      <c r="A12" s="7" t="s">
        <v>11</v>
      </c>
      <c r="B12" s="8" t="s">
        <v>44</v>
      </c>
      <c r="C12" s="8">
        <v>0</v>
      </c>
      <c r="D12" s="8">
        <v>0</v>
      </c>
      <c r="E12" s="8">
        <v>0.6</v>
      </c>
      <c r="F12" s="8">
        <v>2.3</v>
      </c>
      <c r="G12" s="8" t="s">
        <v>29</v>
      </c>
      <c r="H12" s="8">
        <v>0</v>
      </c>
      <c r="I12" s="8" t="s">
        <v>29</v>
      </c>
      <c r="J12" s="8">
        <v>1.1</v>
      </c>
      <c r="K12" s="8" t="s">
        <v>29</v>
      </c>
      <c r="L12" s="8" t="s">
        <v>29</v>
      </c>
      <c r="M12" s="6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44</v>
      </c>
      <c r="T12" s="8">
        <v>3</v>
      </c>
      <c r="U12" s="8" t="s">
        <v>44</v>
      </c>
      <c r="V12" s="8">
        <v>1.4</v>
      </c>
      <c r="W12" s="8">
        <v>0.9</v>
      </c>
      <c r="X12" s="8">
        <v>2.9</v>
      </c>
      <c r="Y12" s="8">
        <v>2</v>
      </c>
      <c r="Z12" s="8">
        <v>10.7</v>
      </c>
      <c r="AA12" s="8" t="s">
        <v>29</v>
      </c>
      <c r="AB12" s="8" t="s">
        <v>29</v>
      </c>
      <c r="AC12" s="9">
        <v>25</v>
      </c>
    </row>
    <row r="13" customHeight="1" spans="1:29">
      <c r="A13" s="7" t="s">
        <v>12</v>
      </c>
      <c r="B13" s="8">
        <v>0.3</v>
      </c>
      <c r="C13" s="8" t="s">
        <v>44</v>
      </c>
      <c r="D13" s="8">
        <v>0</v>
      </c>
      <c r="E13" s="8">
        <v>0.5</v>
      </c>
      <c r="F13" s="8">
        <v>12.6</v>
      </c>
      <c r="G13" s="8" t="s">
        <v>29</v>
      </c>
      <c r="H13" s="8">
        <v>0</v>
      </c>
      <c r="I13" s="8" t="s">
        <v>29</v>
      </c>
      <c r="J13" s="8">
        <v>1.3</v>
      </c>
      <c r="K13" s="8" t="s">
        <v>29</v>
      </c>
      <c r="L13" s="8" t="s">
        <v>29</v>
      </c>
      <c r="M13" s="6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44</v>
      </c>
      <c r="T13" s="8">
        <v>6.4</v>
      </c>
      <c r="U13" s="8" t="s">
        <v>44</v>
      </c>
      <c r="V13" s="8">
        <v>2.2</v>
      </c>
      <c r="W13" s="8">
        <v>7.7</v>
      </c>
      <c r="X13" s="8">
        <v>2.3</v>
      </c>
      <c r="Y13" s="8">
        <v>5.1</v>
      </c>
      <c r="Z13" s="8">
        <v>9.9</v>
      </c>
      <c r="AA13" s="8" t="s">
        <v>29</v>
      </c>
      <c r="AB13" s="8" t="s">
        <v>29</v>
      </c>
      <c r="AC13" s="9">
        <v>48.4</v>
      </c>
    </row>
    <row r="14" customHeight="1" spans="1:29">
      <c r="A14" s="7" t="s">
        <v>13</v>
      </c>
      <c r="B14" s="8">
        <v>0.1</v>
      </c>
      <c r="C14" s="8" t="s">
        <v>44</v>
      </c>
      <c r="D14" s="8" t="s">
        <v>44</v>
      </c>
      <c r="E14" s="8">
        <v>0.7</v>
      </c>
      <c r="F14" s="8">
        <v>6.8</v>
      </c>
      <c r="G14" s="8" t="s">
        <v>29</v>
      </c>
      <c r="H14" s="8" t="s">
        <v>44</v>
      </c>
      <c r="I14" s="8" t="s">
        <v>29</v>
      </c>
      <c r="J14" s="8">
        <v>2.2</v>
      </c>
      <c r="K14" s="8" t="s">
        <v>29</v>
      </c>
      <c r="L14" s="8" t="s">
        <v>29</v>
      </c>
      <c r="M14" s="6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44</v>
      </c>
      <c r="T14" s="8">
        <v>7.1</v>
      </c>
      <c r="U14" s="8">
        <v>0.1</v>
      </c>
      <c r="V14" s="8">
        <v>8.2</v>
      </c>
      <c r="W14" s="8">
        <v>5.1</v>
      </c>
      <c r="X14" s="8">
        <v>5.3</v>
      </c>
      <c r="Y14" s="8">
        <v>5.5</v>
      </c>
      <c r="Z14" s="8">
        <v>19.8</v>
      </c>
      <c r="AA14" s="8" t="s">
        <v>29</v>
      </c>
      <c r="AB14" s="8" t="s">
        <v>29</v>
      </c>
      <c r="AC14" s="9">
        <v>60.8</v>
      </c>
    </row>
    <row r="15" customHeight="1" spans="1:29">
      <c r="A15" s="7" t="s">
        <v>14</v>
      </c>
      <c r="B15" s="8">
        <v>0.7</v>
      </c>
      <c r="C15" s="8" t="s">
        <v>44</v>
      </c>
      <c r="D15" s="8" t="s">
        <v>44</v>
      </c>
      <c r="E15" s="8">
        <v>0.3</v>
      </c>
      <c r="F15" s="8">
        <v>6.3</v>
      </c>
      <c r="G15" s="8" t="s">
        <v>29</v>
      </c>
      <c r="H15" s="8" t="s">
        <v>44</v>
      </c>
      <c r="I15" s="8" t="s">
        <v>29</v>
      </c>
      <c r="J15" s="8">
        <v>9.4</v>
      </c>
      <c r="K15" s="8" t="s">
        <v>29</v>
      </c>
      <c r="L15" s="8" t="s">
        <v>29</v>
      </c>
      <c r="M15" s="6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>
        <v>0.2</v>
      </c>
      <c r="T15" s="8">
        <v>3.6</v>
      </c>
      <c r="U15" s="8">
        <v>0.1</v>
      </c>
      <c r="V15" s="8">
        <v>3.2</v>
      </c>
      <c r="W15" s="8">
        <v>4</v>
      </c>
      <c r="X15" s="8">
        <v>5.9</v>
      </c>
      <c r="Y15" s="8">
        <v>3.1</v>
      </c>
      <c r="Z15" s="8">
        <v>11.8</v>
      </c>
      <c r="AA15" s="8" t="s">
        <v>29</v>
      </c>
      <c r="AB15" s="8" t="s">
        <v>29</v>
      </c>
      <c r="AC15" s="9">
        <v>48.6</v>
      </c>
    </row>
    <row r="16" customHeight="1" spans="1:29">
      <c r="A16" s="7" t="s">
        <v>15</v>
      </c>
      <c r="B16" s="8">
        <v>6.6</v>
      </c>
      <c r="C16" s="8" t="s">
        <v>44</v>
      </c>
      <c r="D16" s="8">
        <v>0.1</v>
      </c>
      <c r="E16" s="8">
        <v>3.7</v>
      </c>
      <c r="F16" s="8">
        <v>10.7</v>
      </c>
      <c r="G16" s="8" t="s">
        <v>29</v>
      </c>
      <c r="H16" s="8" t="s">
        <v>44</v>
      </c>
      <c r="I16" s="8" t="s">
        <v>29</v>
      </c>
      <c r="J16" s="8">
        <v>0.6</v>
      </c>
      <c r="K16" s="8" t="s">
        <v>29</v>
      </c>
      <c r="L16" s="8" t="s">
        <v>29</v>
      </c>
      <c r="M16" s="6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44</v>
      </c>
      <c r="T16" s="8">
        <v>0.3</v>
      </c>
      <c r="U16" s="8" t="s">
        <v>44</v>
      </c>
      <c r="V16" s="8">
        <v>0.9</v>
      </c>
      <c r="W16" s="8">
        <v>0.2</v>
      </c>
      <c r="X16" s="8">
        <v>0.5</v>
      </c>
      <c r="Y16" s="8" t="s">
        <v>44</v>
      </c>
      <c r="Z16" s="8">
        <v>1.2</v>
      </c>
      <c r="AA16" s="8" t="s">
        <v>29</v>
      </c>
      <c r="AB16" s="8" t="s">
        <v>29</v>
      </c>
      <c r="AC16" s="9">
        <v>24.8</v>
      </c>
    </row>
    <row r="17" customHeight="1" spans="1:29">
      <c r="A17" s="7" t="s">
        <v>16</v>
      </c>
      <c r="B17" s="8">
        <v>2.2</v>
      </c>
      <c r="C17" s="8" t="s">
        <v>44</v>
      </c>
      <c r="D17" s="8" t="s">
        <v>44</v>
      </c>
      <c r="E17" s="8">
        <v>0.5</v>
      </c>
      <c r="F17" s="8">
        <v>2.4</v>
      </c>
      <c r="G17" s="8" t="s">
        <v>29</v>
      </c>
      <c r="H17" s="8" t="s">
        <v>44</v>
      </c>
      <c r="I17" s="8" t="s">
        <v>29</v>
      </c>
      <c r="J17" s="8" t="s">
        <v>44</v>
      </c>
      <c r="K17" s="8" t="s">
        <v>29</v>
      </c>
      <c r="L17" s="8" t="s">
        <v>29</v>
      </c>
      <c r="M17" s="6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44</v>
      </c>
      <c r="T17" s="8">
        <v>0.2</v>
      </c>
      <c r="U17" s="8">
        <v>0.3</v>
      </c>
      <c r="V17" s="8">
        <v>0.6</v>
      </c>
      <c r="W17" s="8" t="s">
        <v>44</v>
      </c>
      <c r="X17" s="8">
        <v>0.1</v>
      </c>
      <c r="Y17" s="8" t="s">
        <v>44</v>
      </c>
      <c r="Z17" s="8">
        <v>0.9</v>
      </c>
      <c r="AA17" s="8" t="s">
        <v>29</v>
      </c>
      <c r="AB17" s="8" t="s">
        <v>29</v>
      </c>
      <c r="AC17" s="9">
        <v>7.3</v>
      </c>
    </row>
    <row r="18" customHeight="1" spans="1:29">
      <c r="A18" s="7" t="s">
        <v>17</v>
      </c>
      <c r="B18" s="8" t="s">
        <v>44</v>
      </c>
      <c r="C18" s="8" t="s">
        <v>44</v>
      </c>
      <c r="D18" s="8" t="s">
        <v>44</v>
      </c>
      <c r="E18" s="8">
        <v>0.1</v>
      </c>
      <c r="F18" s="8">
        <v>0.2</v>
      </c>
      <c r="G18" s="8" t="s">
        <v>29</v>
      </c>
      <c r="H18" s="8" t="s">
        <v>44</v>
      </c>
      <c r="I18" s="8" t="s">
        <v>29</v>
      </c>
      <c r="J18" s="8">
        <v>0.8</v>
      </c>
      <c r="K18" s="8" t="s">
        <v>29</v>
      </c>
      <c r="L18" s="8" t="s">
        <v>29</v>
      </c>
      <c r="M18" s="6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44</v>
      </c>
      <c r="T18" s="8">
        <v>0.6</v>
      </c>
      <c r="U18" s="8" t="s">
        <v>44</v>
      </c>
      <c r="V18" s="8" t="s">
        <v>44</v>
      </c>
      <c r="W18" s="8" t="s">
        <v>44</v>
      </c>
      <c r="X18" s="8" t="s">
        <v>44</v>
      </c>
      <c r="Y18" s="8">
        <v>0.2</v>
      </c>
      <c r="Z18" s="8">
        <v>0.2</v>
      </c>
      <c r="AA18" s="8" t="s">
        <v>29</v>
      </c>
      <c r="AB18" s="8" t="s">
        <v>29</v>
      </c>
      <c r="AC18" s="9">
        <v>2.3</v>
      </c>
    </row>
    <row r="19" customHeight="1" spans="1:29">
      <c r="A19" s="7" t="s">
        <v>18</v>
      </c>
      <c r="B19" s="8">
        <v>0.7</v>
      </c>
      <c r="C19" s="8" t="s">
        <v>44</v>
      </c>
      <c r="D19" s="8" t="s">
        <v>44</v>
      </c>
      <c r="E19" s="8">
        <v>0.1</v>
      </c>
      <c r="F19" s="8">
        <v>5.7</v>
      </c>
      <c r="G19" s="8" t="s">
        <v>29</v>
      </c>
      <c r="H19" s="8">
        <v>0.7</v>
      </c>
      <c r="I19" s="8" t="s">
        <v>29</v>
      </c>
      <c r="J19" s="8" t="s">
        <v>44</v>
      </c>
      <c r="K19" s="8" t="s">
        <v>29</v>
      </c>
      <c r="L19" s="8" t="s">
        <v>29</v>
      </c>
      <c r="M19" s="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>
        <v>0.1</v>
      </c>
      <c r="U19" s="8" t="s">
        <v>44</v>
      </c>
      <c r="V19" s="8">
        <v>0.3</v>
      </c>
      <c r="W19" s="8" t="s">
        <v>44</v>
      </c>
      <c r="X19" s="8" t="s">
        <v>44</v>
      </c>
      <c r="Y19" s="8">
        <v>0.2</v>
      </c>
      <c r="Z19" s="8">
        <v>0.8</v>
      </c>
      <c r="AA19" s="8" t="s">
        <v>29</v>
      </c>
      <c r="AB19" s="8" t="s">
        <v>29</v>
      </c>
      <c r="AC19" s="9">
        <v>8.7</v>
      </c>
    </row>
    <row r="20" customHeight="1" spans="1:29">
      <c r="A20" s="7" t="s">
        <v>19</v>
      </c>
      <c r="B20" s="8">
        <f>B16+B17</f>
        <v>8.8</v>
      </c>
      <c r="C20" s="8" t="str">
        <f>C16</f>
        <v>†</v>
      </c>
      <c r="D20" s="8">
        <f>D16</f>
        <v>0.1</v>
      </c>
      <c r="E20" s="8">
        <f>E16+E17+E18</f>
        <v>4.3</v>
      </c>
      <c r="F20" s="8">
        <f>F16+F17+F18</f>
        <v>13.3</v>
      </c>
      <c r="G20" s="8" t="s">
        <v>29</v>
      </c>
      <c r="H20" s="8" t="str">
        <f>H16</f>
        <v>†</v>
      </c>
      <c r="I20" s="8" t="s">
        <v>29</v>
      </c>
      <c r="J20" s="8">
        <f>J16+J18</f>
        <v>1.4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tr">
        <f>S16</f>
        <v>†</v>
      </c>
      <c r="T20" s="8">
        <f>T16+T17+T18</f>
        <v>1.1</v>
      </c>
      <c r="U20" s="8">
        <f>U17</f>
        <v>0.3</v>
      </c>
      <c r="V20" s="8">
        <f>V16+V17</f>
        <v>1.5</v>
      </c>
      <c r="W20" s="8">
        <f>W16</f>
        <v>0.2</v>
      </c>
      <c r="X20" s="8">
        <f>X16+X17</f>
        <v>0.6</v>
      </c>
      <c r="Y20" s="8">
        <f>Y18</f>
        <v>0.2</v>
      </c>
      <c r="Z20" s="8">
        <f>Z16+Z17+Z18</f>
        <v>2.3</v>
      </c>
      <c r="AA20" s="8" t="s">
        <v>29</v>
      </c>
      <c r="AB20" s="8" t="s">
        <v>29</v>
      </c>
      <c r="AC20" s="9">
        <f>AC16+AC17+AC18</f>
        <v>34.4</v>
      </c>
    </row>
    <row r="21" customHeight="1" spans="1:29">
      <c r="A21" s="7" t="s">
        <v>20</v>
      </c>
      <c r="B21" s="8" t="s">
        <v>44</v>
      </c>
      <c r="C21" s="8" t="s">
        <v>44</v>
      </c>
      <c r="D21" s="8" t="s">
        <v>44</v>
      </c>
      <c r="E21" s="8" t="s">
        <v>44</v>
      </c>
      <c r="F21" s="8">
        <v>1.2</v>
      </c>
      <c r="G21" s="8" t="s">
        <v>29</v>
      </c>
      <c r="H21" s="8" t="s">
        <v>44</v>
      </c>
      <c r="I21" s="8" t="s">
        <v>29</v>
      </c>
      <c r="J21" s="8" t="s">
        <v>44</v>
      </c>
      <c r="K21" s="8" t="s">
        <v>29</v>
      </c>
      <c r="L21" s="8" t="s">
        <v>29</v>
      </c>
      <c r="M21" s="6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44</v>
      </c>
      <c r="T21" s="8" t="s">
        <v>44</v>
      </c>
      <c r="U21" s="8" t="s">
        <v>29</v>
      </c>
      <c r="V21" s="8">
        <v>0.4</v>
      </c>
      <c r="W21" s="8" t="s">
        <v>44</v>
      </c>
      <c r="X21" s="8">
        <v>0.9</v>
      </c>
      <c r="Y21" s="8">
        <v>0.5</v>
      </c>
      <c r="Z21" s="8">
        <v>0.7</v>
      </c>
      <c r="AA21" s="8" t="s">
        <v>29</v>
      </c>
      <c r="AB21" s="8" t="s">
        <v>29</v>
      </c>
      <c r="AC21" s="9">
        <v>3.9</v>
      </c>
    </row>
    <row r="22" customHeight="1" spans="1:29">
      <c r="A22" s="7" t="s">
        <v>21</v>
      </c>
      <c r="B22" s="8">
        <v>1</v>
      </c>
      <c r="C22" s="8">
        <v>0.4</v>
      </c>
      <c r="D22" s="8">
        <v>0.1</v>
      </c>
      <c r="E22" s="8">
        <v>3.8</v>
      </c>
      <c r="F22" s="8">
        <v>2.4</v>
      </c>
      <c r="G22" s="8" t="s">
        <v>29</v>
      </c>
      <c r="H22" s="8">
        <v>0.3</v>
      </c>
      <c r="I22" s="8" t="s">
        <v>29</v>
      </c>
      <c r="J22" s="8">
        <v>1.8</v>
      </c>
      <c r="K22" s="8" t="s">
        <v>29</v>
      </c>
      <c r="L22" s="8" t="s">
        <v>29</v>
      </c>
      <c r="M22" s="6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44</v>
      </c>
      <c r="T22" s="8">
        <v>1.6</v>
      </c>
      <c r="U22" s="8">
        <v>1.8</v>
      </c>
      <c r="V22" s="8" t="s">
        <v>29</v>
      </c>
      <c r="W22" s="8">
        <v>0.9</v>
      </c>
      <c r="X22" s="8">
        <v>0.4</v>
      </c>
      <c r="Y22" s="8">
        <v>8.6</v>
      </c>
      <c r="Z22" s="8">
        <v>22.8</v>
      </c>
      <c r="AA22" s="8" t="s">
        <v>29</v>
      </c>
      <c r="AB22" s="8" t="s">
        <v>29</v>
      </c>
      <c r="AC22" s="9">
        <v>46</v>
      </c>
    </row>
    <row r="23" customHeight="1" spans="1:29">
      <c r="A23" s="7" t="s">
        <v>22</v>
      </c>
      <c r="B23" s="8">
        <v>4.3</v>
      </c>
      <c r="C23" s="8" t="s">
        <v>44</v>
      </c>
      <c r="D23" s="8" t="s">
        <v>44</v>
      </c>
      <c r="E23" s="8">
        <v>0.5</v>
      </c>
      <c r="F23" s="8">
        <v>13.9</v>
      </c>
      <c r="G23" s="8" t="s">
        <v>29</v>
      </c>
      <c r="H23" s="8" t="s">
        <v>44</v>
      </c>
      <c r="I23" s="8" t="s">
        <v>29</v>
      </c>
      <c r="J23" s="8">
        <v>13.9</v>
      </c>
      <c r="K23" s="8" t="s">
        <v>29</v>
      </c>
      <c r="L23" s="8" t="s">
        <v>29</v>
      </c>
      <c r="M23" s="6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44</v>
      </c>
      <c r="T23" s="8">
        <v>7.1</v>
      </c>
      <c r="U23" s="8">
        <v>2.5</v>
      </c>
      <c r="V23" s="8">
        <v>0.4</v>
      </c>
      <c r="W23" s="8" t="s">
        <v>29</v>
      </c>
      <c r="X23" s="8">
        <v>1.9</v>
      </c>
      <c r="Y23" s="8">
        <v>7.5</v>
      </c>
      <c r="Z23" s="8">
        <v>9.9</v>
      </c>
      <c r="AA23" s="8" t="s">
        <v>29</v>
      </c>
      <c r="AB23" s="8" t="s">
        <v>29</v>
      </c>
      <c r="AC23" s="9">
        <v>61.9</v>
      </c>
    </row>
    <row r="24" customHeight="1" spans="1:29">
      <c r="A24" s="7" t="s">
        <v>23</v>
      </c>
      <c r="B24" s="8">
        <v>1.1</v>
      </c>
      <c r="C24" s="8" t="s">
        <v>44</v>
      </c>
      <c r="D24" s="8">
        <v>0.1</v>
      </c>
      <c r="E24" s="8">
        <v>0.6</v>
      </c>
      <c r="F24" s="8">
        <v>0.2</v>
      </c>
      <c r="G24" s="8" t="s">
        <v>29</v>
      </c>
      <c r="H24" s="8" t="s">
        <v>44</v>
      </c>
      <c r="I24" s="8" t="s">
        <v>29</v>
      </c>
      <c r="J24" s="8">
        <v>0.1</v>
      </c>
      <c r="K24" s="8" t="s">
        <v>29</v>
      </c>
      <c r="L24" s="8" t="s">
        <v>29</v>
      </c>
      <c r="M24" s="6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44</v>
      </c>
      <c r="T24" s="8" t="s">
        <v>44</v>
      </c>
      <c r="U24" s="8">
        <v>4.2</v>
      </c>
      <c r="V24" s="8">
        <v>2.8</v>
      </c>
      <c r="W24" s="8" t="s">
        <v>44</v>
      </c>
      <c r="X24" s="8" t="s">
        <v>29</v>
      </c>
      <c r="Y24" s="8">
        <v>2.7</v>
      </c>
      <c r="Z24" s="8">
        <v>2.9</v>
      </c>
      <c r="AA24" s="8" t="s">
        <v>29</v>
      </c>
      <c r="AB24" s="8" t="s">
        <v>29</v>
      </c>
      <c r="AC24" s="9">
        <v>14.7</v>
      </c>
    </row>
    <row r="25" customHeight="1" spans="1:29">
      <c r="A25" s="7" t="s">
        <v>24</v>
      </c>
      <c r="B25" s="8">
        <v>0.9</v>
      </c>
      <c r="C25" s="8" t="s">
        <v>44</v>
      </c>
      <c r="D25" s="8">
        <v>0.2</v>
      </c>
      <c r="E25" s="8">
        <v>0.4</v>
      </c>
      <c r="F25" s="8">
        <v>2</v>
      </c>
      <c r="G25" s="8" t="s">
        <v>29</v>
      </c>
      <c r="H25" s="8" t="s">
        <v>44</v>
      </c>
      <c r="I25" s="8" t="s">
        <v>29</v>
      </c>
      <c r="J25" s="8">
        <v>0.7</v>
      </c>
      <c r="K25" s="8" t="s">
        <v>29</v>
      </c>
      <c r="L25" s="8" t="s">
        <v>29</v>
      </c>
      <c r="M25" s="6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44</v>
      </c>
      <c r="T25" s="8">
        <v>2.4</v>
      </c>
      <c r="U25" s="8">
        <v>7</v>
      </c>
      <c r="V25" s="8">
        <v>7</v>
      </c>
      <c r="W25" s="8">
        <v>1.4</v>
      </c>
      <c r="X25" s="8">
        <v>1.2</v>
      </c>
      <c r="Y25" s="8" t="s">
        <v>29</v>
      </c>
      <c r="Z25" s="8">
        <v>70.6</v>
      </c>
      <c r="AA25" s="8" t="s">
        <v>29</v>
      </c>
      <c r="AB25" s="8" t="s">
        <v>29</v>
      </c>
      <c r="AC25" s="9">
        <v>93.7</v>
      </c>
    </row>
    <row r="26" customHeight="1" spans="1:29">
      <c r="A26" s="7" t="s">
        <v>25</v>
      </c>
      <c r="B26" s="8">
        <v>6.2</v>
      </c>
      <c r="C26" s="8" t="s">
        <v>44</v>
      </c>
      <c r="D26" s="8">
        <v>0.2</v>
      </c>
      <c r="E26" s="8">
        <v>1.2</v>
      </c>
      <c r="F26" s="8">
        <v>4</v>
      </c>
      <c r="G26" s="8" t="s">
        <v>29</v>
      </c>
      <c r="H26" s="8">
        <v>0.1</v>
      </c>
      <c r="I26" s="8" t="s">
        <v>29</v>
      </c>
      <c r="J26" s="8">
        <v>1</v>
      </c>
      <c r="K26" s="8" t="s">
        <v>29</v>
      </c>
      <c r="L26" s="8" t="s">
        <v>29</v>
      </c>
      <c r="M26" s="6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44</v>
      </c>
      <c r="T26" s="8">
        <v>3.7</v>
      </c>
      <c r="U26" s="8">
        <v>10.9</v>
      </c>
      <c r="V26" s="8">
        <v>29.1</v>
      </c>
      <c r="W26" s="8">
        <v>1.6</v>
      </c>
      <c r="X26" s="8">
        <v>7</v>
      </c>
      <c r="Y26" s="8">
        <v>38.7</v>
      </c>
      <c r="Z26" s="8" t="s">
        <v>29</v>
      </c>
      <c r="AA26" s="8" t="s">
        <v>29</v>
      </c>
      <c r="AB26" s="8" t="s">
        <v>29</v>
      </c>
      <c r="AC26" s="9">
        <v>103.5</v>
      </c>
    </row>
    <row r="27" customHeight="1" spans="1:29">
      <c r="A27" s="7" t="s">
        <v>26</v>
      </c>
      <c r="B27" s="8" t="s">
        <v>29</v>
      </c>
      <c r="C27" s="8" t="s">
        <v>29</v>
      </c>
      <c r="D27" s="8" t="s">
        <v>29</v>
      </c>
      <c r="E27" s="8" t="s">
        <v>29</v>
      </c>
      <c r="F27" s="8" t="s">
        <v>29</v>
      </c>
      <c r="G27" s="8" t="s">
        <v>29</v>
      </c>
      <c r="H27" s="8" t="s">
        <v>29</v>
      </c>
      <c r="I27" s="8" t="s">
        <v>29</v>
      </c>
      <c r="J27" s="8" t="s">
        <v>29</v>
      </c>
      <c r="K27" s="8" t="s">
        <v>29</v>
      </c>
      <c r="L27" s="8" t="s">
        <v>29</v>
      </c>
      <c r="M27" s="68" t="s">
        <v>29</v>
      </c>
      <c r="N27" s="8" t="s">
        <v>29</v>
      </c>
      <c r="O27" s="8" t="s">
        <v>29</v>
      </c>
      <c r="P27" s="8" t="s">
        <v>29</v>
      </c>
      <c r="Q27" s="8" t="s">
        <v>29</v>
      </c>
      <c r="R27" s="8" t="s">
        <v>29</v>
      </c>
      <c r="S27" s="8" t="s">
        <v>29</v>
      </c>
      <c r="T27" s="8" t="s">
        <v>29</v>
      </c>
      <c r="U27" s="8" t="s">
        <v>29</v>
      </c>
      <c r="V27" s="8" t="s">
        <v>29</v>
      </c>
      <c r="W27" s="8" t="s">
        <v>29</v>
      </c>
      <c r="X27" s="8" t="s">
        <v>29</v>
      </c>
      <c r="Y27" s="8" t="s">
        <v>29</v>
      </c>
      <c r="Z27" s="8" t="s">
        <v>29</v>
      </c>
      <c r="AA27" s="8" t="s">
        <v>29</v>
      </c>
      <c r="AB27" s="8" t="s">
        <v>29</v>
      </c>
      <c r="AC27" s="9" t="s">
        <v>29</v>
      </c>
    </row>
    <row r="28" customHeight="1" spans="1:29">
      <c r="A28" s="7" t="s">
        <v>27</v>
      </c>
      <c r="B28" s="8" t="s">
        <v>29</v>
      </c>
      <c r="C28" s="8" t="s">
        <v>29</v>
      </c>
      <c r="D28" s="8" t="s">
        <v>29</v>
      </c>
      <c r="E28" s="8" t="s">
        <v>29</v>
      </c>
      <c r="F28" s="8" t="s">
        <v>29</v>
      </c>
      <c r="G28" s="8" t="s">
        <v>29</v>
      </c>
      <c r="H28" s="8" t="s">
        <v>29</v>
      </c>
      <c r="I28" s="8" t="s">
        <v>29</v>
      </c>
      <c r="J28" s="8" t="s">
        <v>29</v>
      </c>
      <c r="K28" s="8" t="s">
        <v>29</v>
      </c>
      <c r="L28" s="8" t="s">
        <v>29</v>
      </c>
      <c r="M28" s="6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 t="s">
        <v>29</v>
      </c>
      <c r="U28" s="8" t="s">
        <v>29</v>
      </c>
      <c r="V28" s="8" t="s">
        <v>29</v>
      </c>
      <c r="W28" s="8" t="s">
        <v>29</v>
      </c>
      <c r="X28" s="8" t="s">
        <v>29</v>
      </c>
      <c r="Y28" s="8" t="s">
        <v>29</v>
      </c>
      <c r="Z28" s="8" t="s">
        <v>29</v>
      </c>
      <c r="AA28" s="8" t="s">
        <v>29</v>
      </c>
      <c r="AB28" s="8" t="s">
        <v>29</v>
      </c>
      <c r="AC28" s="9" t="s">
        <v>29</v>
      </c>
    </row>
    <row r="29" s="64" customFormat="1" customHeight="1" spans="1:29">
      <c r="A29" s="9" t="s">
        <v>30</v>
      </c>
      <c r="B29" s="9">
        <v>104.5</v>
      </c>
      <c r="C29" s="9">
        <v>31.6</v>
      </c>
      <c r="D29" s="9">
        <v>38.2</v>
      </c>
      <c r="E29" s="9">
        <v>90.5</v>
      </c>
      <c r="F29" s="9">
        <v>200.8</v>
      </c>
      <c r="G29" s="9" t="s">
        <v>29</v>
      </c>
      <c r="H29" s="9">
        <v>1.7</v>
      </c>
      <c r="I29" s="9" t="s">
        <v>29</v>
      </c>
      <c r="J29" s="9">
        <v>55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>
        <v>12.2</v>
      </c>
      <c r="T29" s="9">
        <v>92.4</v>
      </c>
      <c r="U29" s="9">
        <v>27.6</v>
      </c>
      <c r="V29" s="9">
        <v>74.5</v>
      </c>
      <c r="W29" s="9">
        <v>30</v>
      </c>
      <c r="X29" s="9">
        <v>39.1</v>
      </c>
      <c r="Y29" s="9">
        <v>121.4</v>
      </c>
      <c r="Z29" s="9">
        <v>185.8</v>
      </c>
      <c r="AA29" s="9" t="s">
        <v>29</v>
      </c>
      <c r="AB29" s="9" t="s">
        <v>29</v>
      </c>
      <c r="AC29" s="9">
        <v>1105.2</v>
      </c>
    </row>
    <row r="30" customHeight="1" spans="1:1">
      <c r="A30" s="10" t="s">
        <v>31</v>
      </c>
    </row>
    <row r="31" customHeight="1" spans="1:1">
      <c r="A31" s="12" t="s">
        <v>32</v>
      </c>
    </row>
    <row r="32" customHeight="1" spans="1:1">
      <c r="A32" s="12" t="s">
        <v>33</v>
      </c>
    </row>
    <row r="33" customHeight="1" spans="1:1">
      <c r="A33" s="15" t="s">
        <v>34</v>
      </c>
    </row>
    <row r="34" customHeight="1" spans="1:1">
      <c r="A34" s="16" t="s">
        <v>35</v>
      </c>
    </row>
  </sheetData>
  <conditionalFormatting sqref="A1">
    <cfRule type="cellIs" dxfId="2" priority="1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AD34"/>
  <sheetViews>
    <sheetView zoomScale="115" zoomScaleNormal="115" workbookViewId="0">
      <selection activeCell="O35" sqref="O35"/>
    </sheetView>
  </sheetViews>
  <sheetFormatPr defaultColWidth="5.64601769911504" defaultRowHeight="10" customHeight="1"/>
  <cols>
    <col min="1" max="1" width="20.5132743362832" style="65" customWidth="1"/>
    <col min="2" max="2" width="5.38938053097345" style="66" customWidth="1"/>
    <col min="3" max="3" width="5.38053097345133" style="66" customWidth="1"/>
    <col min="4" max="4" width="4.98230088495575" style="66" customWidth="1"/>
    <col min="5" max="5" width="5.44247787610619" style="66" customWidth="1"/>
    <col min="6" max="6" width="5.38938053097345" style="66" customWidth="1"/>
    <col min="7" max="7" width="5.84070796460177" style="66" customWidth="1"/>
    <col min="8" max="8" width="8.09734513274336" style="66" customWidth="1"/>
    <col min="9" max="9" width="4.98230088495575" style="66" customWidth="1"/>
    <col min="10" max="10" width="4.5929203539823" style="66" customWidth="1"/>
    <col min="11" max="11" width="2.92035398230088" style="66" customWidth="1"/>
    <col min="12" max="12" width="4.71681415929203" style="66" customWidth="1"/>
    <col min="13" max="13" width="4.51327433628319" style="67" customWidth="1"/>
    <col min="14" max="14" width="3.25663716814159" style="66" customWidth="1"/>
    <col min="15" max="15" width="4.51327433628319" style="66" customWidth="1"/>
    <col min="16" max="17" width="4.11504424778761" style="66" customWidth="1"/>
    <col min="18" max="18" width="6.10619469026549" style="66" customWidth="1"/>
    <col min="19" max="19" width="6.70796460176991" style="66" customWidth="1"/>
    <col min="20" max="20" width="4.5929203539823" style="66" customWidth="1"/>
    <col min="21" max="21" width="6.63716814159292" style="66" customWidth="1"/>
    <col min="22" max="24" width="4.5929203539823" style="66" customWidth="1"/>
    <col min="25" max="25" width="5.57522123893805" style="66" customWidth="1"/>
    <col min="26" max="26" width="7.10619469026549" style="66" customWidth="1"/>
    <col min="27" max="27" width="5.04424778761062" style="66" customWidth="1"/>
    <col min="28" max="28" width="6.23893805309735" style="66" customWidth="1"/>
    <col min="29" max="29" width="6.1858407079646" style="64" customWidth="1"/>
    <col min="30" max="16384" width="5.64601769911504" style="66"/>
  </cols>
  <sheetData>
    <row r="1" s="1" customFormat="1" ht="32.5" customHeight="1" spans="1:30">
      <c r="A1" s="6" t="s">
        <v>55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9" t="s">
        <v>28</v>
      </c>
      <c r="AD1" s="24"/>
    </row>
    <row r="2" customHeight="1" spans="1:29">
      <c r="A2" s="7" t="s">
        <v>1</v>
      </c>
      <c r="B2" s="8" t="s">
        <v>29</v>
      </c>
      <c r="C2" s="8">
        <v>24.7</v>
      </c>
      <c r="D2" s="8">
        <v>38.4</v>
      </c>
      <c r="E2" s="8">
        <v>80</v>
      </c>
      <c r="F2" s="8">
        <v>25.5</v>
      </c>
      <c r="G2" s="8" t="s">
        <v>29</v>
      </c>
      <c r="H2" s="8" t="s">
        <v>44</v>
      </c>
      <c r="I2" s="8" t="s">
        <v>29</v>
      </c>
      <c r="J2" s="8">
        <v>2.1</v>
      </c>
      <c r="K2" s="8" t="s">
        <v>29</v>
      </c>
      <c r="L2" s="8" t="s">
        <v>29</v>
      </c>
      <c r="M2" s="6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44</v>
      </c>
      <c r="T2" s="8">
        <v>6.5</v>
      </c>
      <c r="U2" s="8">
        <v>0.8</v>
      </c>
      <c r="V2" s="8">
        <v>8.2</v>
      </c>
      <c r="W2" s="8">
        <v>8.4</v>
      </c>
      <c r="X2" s="8">
        <v>10.5</v>
      </c>
      <c r="Y2" s="8">
        <v>6.9</v>
      </c>
      <c r="Z2" s="8">
        <v>9.1</v>
      </c>
      <c r="AA2" s="8" t="s">
        <v>29</v>
      </c>
      <c r="AB2" s="8" t="s">
        <v>29</v>
      </c>
      <c r="AC2" s="9">
        <v>221</v>
      </c>
    </row>
    <row r="3" customHeight="1" spans="1:29">
      <c r="A3" s="7" t="s">
        <v>2</v>
      </c>
      <c r="B3" s="8">
        <v>28.8</v>
      </c>
      <c r="C3" s="8" t="s">
        <v>29</v>
      </c>
      <c r="D3" s="8">
        <v>0.9</v>
      </c>
      <c r="E3" s="8">
        <v>0.6</v>
      </c>
      <c r="F3" s="8">
        <v>2.4</v>
      </c>
      <c r="G3" s="8" t="s">
        <v>29</v>
      </c>
      <c r="H3" s="8" t="s">
        <v>44</v>
      </c>
      <c r="I3" s="8" t="s">
        <v>29</v>
      </c>
      <c r="J3" s="8" t="s">
        <v>44</v>
      </c>
      <c r="K3" s="8" t="s">
        <v>29</v>
      </c>
      <c r="L3" s="8" t="s">
        <v>29</v>
      </c>
      <c r="M3" s="6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44</v>
      </c>
      <c r="T3" s="8">
        <v>0.1</v>
      </c>
      <c r="U3" s="8" t="s">
        <v>44</v>
      </c>
      <c r="V3" s="8">
        <v>0.4</v>
      </c>
      <c r="W3" s="8">
        <v>0.6</v>
      </c>
      <c r="X3" s="8">
        <v>0.4</v>
      </c>
      <c r="Y3" s="8">
        <v>0.2</v>
      </c>
      <c r="Z3" s="8" t="s">
        <v>44</v>
      </c>
      <c r="AA3" s="8" t="s">
        <v>29</v>
      </c>
      <c r="AB3" s="8" t="s">
        <v>29</v>
      </c>
      <c r="AC3" s="9">
        <v>34.5</v>
      </c>
    </row>
    <row r="4" customHeight="1" spans="1:29">
      <c r="A4" s="7" t="s">
        <v>3</v>
      </c>
      <c r="B4" s="8">
        <v>3.5</v>
      </c>
      <c r="C4" s="8" t="s">
        <v>44</v>
      </c>
      <c r="D4" s="8" t="s">
        <v>29</v>
      </c>
      <c r="E4" s="8">
        <v>0.9</v>
      </c>
      <c r="F4" s="8">
        <v>0.1</v>
      </c>
      <c r="G4" s="8" t="s">
        <v>29</v>
      </c>
      <c r="H4" s="8" t="s">
        <v>44</v>
      </c>
      <c r="I4" s="8" t="s">
        <v>29</v>
      </c>
      <c r="J4" s="8" t="s">
        <v>44</v>
      </c>
      <c r="K4" s="8" t="s">
        <v>29</v>
      </c>
      <c r="L4" s="8" t="s">
        <v>29</v>
      </c>
      <c r="M4" s="6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44</v>
      </c>
      <c r="T4" s="8">
        <v>0.3</v>
      </c>
      <c r="U4" s="8" t="s">
        <v>44</v>
      </c>
      <c r="V4" s="8" t="s">
        <v>44</v>
      </c>
      <c r="W4" s="8" t="s">
        <v>44</v>
      </c>
      <c r="X4" s="8">
        <v>0</v>
      </c>
      <c r="Y4" s="8">
        <v>1.2</v>
      </c>
      <c r="Z4" s="8">
        <v>0.1</v>
      </c>
      <c r="AA4" s="8" t="s">
        <v>29</v>
      </c>
      <c r="AB4" s="8" t="s">
        <v>29</v>
      </c>
      <c r="AC4" s="9">
        <v>6.2</v>
      </c>
    </row>
    <row r="5" customHeight="1" spans="1:29">
      <c r="A5" s="7" t="s">
        <v>4</v>
      </c>
      <c r="B5" s="8">
        <v>10.6</v>
      </c>
      <c r="C5" s="8">
        <v>0.1</v>
      </c>
      <c r="D5" s="8">
        <v>1.1</v>
      </c>
      <c r="E5" s="8" t="s">
        <v>29</v>
      </c>
      <c r="F5" s="8">
        <v>3.9</v>
      </c>
      <c r="G5" s="8" t="s">
        <v>29</v>
      </c>
      <c r="H5" s="8" t="s">
        <v>44</v>
      </c>
      <c r="I5" s="8" t="s">
        <v>29</v>
      </c>
      <c r="J5" s="8">
        <v>0.3</v>
      </c>
      <c r="K5" s="8" t="s">
        <v>29</v>
      </c>
      <c r="L5" s="8" t="s">
        <v>29</v>
      </c>
      <c r="M5" s="6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44</v>
      </c>
      <c r="T5" s="8">
        <v>2</v>
      </c>
      <c r="U5" s="8">
        <v>0.2</v>
      </c>
      <c r="V5" s="8">
        <v>1.3</v>
      </c>
      <c r="W5" s="8">
        <v>0.1</v>
      </c>
      <c r="X5" s="8">
        <v>0.2</v>
      </c>
      <c r="Y5" s="8">
        <v>8.6</v>
      </c>
      <c r="Z5" s="8">
        <v>0.4</v>
      </c>
      <c r="AA5" s="8" t="s">
        <v>29</v>
      </c>
      <c r="AB5" s="8" t="s">
        <v>29</v>
      </c>
      <c r="AC5" s="9">
        <v>28.8</v>
      </c>
    </row>
    <row r="6" customHeight="1" spans="1:29">
      <c r="A6" s="7" t="s">
        <v>5</v>
      </c>
      <c r="B6" s="8">
        <v>20.9</v>
      </c>
      <c r="C6" s="8">
        <v>5.3</v>
      </c>
      <c r="D6" s="8">
        <v>2.3</v>
      </c>
      <c r="E6" s="8">
        <v>8.5</v>
      </c>
      <c r="F6" s="8" t="s">
        <v>29</v>
      </c>
      <c r="G6" s="8" t="s">
        <v>29</v>
      </c>
      <c r="H6" s="8">
        <v>0.3</v>
      </c>
      <c r="I6" s="8" t="s">
        <v>29</v>
      </c>
      <c r="J6" s="8">
        <v>17.5</v>
      </c>
      <c r="K6" s="8" t="s">
        <v>29</v>
      </c>
      <c r="L6" s="8" t="s">
        <v>29</v>
      </c>
      <c r="M6" s="6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>
        <v>2.6</v>
      </c>
      <c r="T6" s="8">
        <v>42.2</v>
      </c>
      <c r="U6" s="8">
        <v>0.1</v>
      </c>
      <c r="V6" s="8">
        <v>5.2</v>
      </c>
      <c r="W6" s="8">
        <v>0.7</v>
      </c>
      <c r="X6" s="8">
        <v>0.4</v>
      </c>
      <c r="Y6" s="8">
        <v>20.8</v>
      </c>
      <c r="Z6" s="8">
        <v>7.4</v>
      </c>
      <c r="AA6" s="8" t="s">
        <v>29</v>
      </c>
      <c r="AB6" s="8" t="s">
        <v>29</v>
      </c>
      <c r="AC6" s="9">
        <v>134.2</v>
      </c>
    </row>
    <row r="7" customHeight="1" spans="1:29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 t="s">
        <v>29</v>
      </c>
      <c r="I7" s="8" t="s">
        <v>29</v>
      </c>
      <c r="J7" s="8" t="s">
        <v>29</v>
      </c>
      <c r="K7" s="8" t="s">
        <v>29</v>
      </c>
      <c r="L7" s="8" t="s">
        <v>29</v>
      </c>
      <c r="M7" s="6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customHeight="1" spans="1:29">
      <c r="A8" s="7" t="s">
        <v>7</v>
      </c>
      <c r="B8" s="8">
        <v>16.1</v>
      </c>
      <c r="C8" s="8">
        <v>0.3</v>
      </c>
      <c r="D8" s="8" t="s">
        <v>44</v>
      </c>
      <c r="E8" s="8">
        <v>1.9</v>
      </c>
      <c r="F8" s="8">
        <v>84.7</v>
      </c>
      <c r="G8" s="8" t="s">
        <v>29</v>
      </c>
      <c r="H8" s="8" t="s">
        <v>29</v>
      </c>
      <c r="I8" s="8" t="s">
        <v>29</v>
      </c>
      <c r="J8" s="8">
        <v>2.4</v>
      </c>
      <c r="K8" s="8" t="s">
        <v>29</v>
      </c>
      <c r="L8" s="8" t="s">
        <v>29</v>
      </c>
      <c r="M8" s="6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>
        <v>10.7</v>
      </c>
      <c r="T8" s="8">
        <v>3.4</v>
      </c>
      <c r="U8" s="8" t="s">
        <v>44</v>
      </c>
      <c r="V8" s="8">
        <v>2.1</v>
      </c>
      <c r="W8" s="8">
        <v>0.4</v>
      </c>
      <c r="X8" s="8">
        <v>2</v>
      </c>
      <c r="Y8" s="8">
        <v>12.5</v>
      </c>
      <c r="Z8" s="8">
        <v>9.1</v>
      </c>
      <c r="AA8" s="8" t="s">
        <v>29</v>
      </c>
      <c r="AB8" s="8" t="s">
        <v>29</v>
      </c>
      <c r="AC8" s="9">
        <v>145.6</v>
      </c>
    </row>
    <row r="9" customHeight="1" spans="1:29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 t="s">
        <v>29</v>
      </c>
      <c r="I9" s="8" t="s">
        <v>29</v>
      </c>
      <c r="J9" s="8" t="s">
        <v>29</v>
      </c>
      <c r="K9" s="8" t="s">
        <v>29</v>
      </c>
      <c r="L9" s="8" t="s">
        <v>29</v>
      </c>
      <c r="M9" s="6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customHeight="1" spans="1:29">
      <c r="A10" s="7" t="s">
        <v>9</v>
      </c>
      <c r="B10" s="8">
        <f>B11+B13+B14+B15</f>
        <v>1.5</v>
      </c>
      <c r="C10" s="8" t="str">
        <f>C15</f>
        <v>†</v>
      </c>
      <c r="D10" s="8">
        <f>D14</f>
        <v>0.1</v>
      </c>
      <c r="E10" s="8">
        <f>E11+E12+E13+E14+E15</f>
        <v>0.8</v>
      </c>
      <c r="F10" s="8">
        <f>F11+F12+F13+F14+F15</f>
        <v>28.9</v>
      </c>
      <c r="G10" s="8" t="s">
        <v>29</v>
      </c>
      <c r="H10" s="8" t="str">
        <f>H15</f>
        <v>†</v>
      </c>
      <c r="I10" s="8" t="s">
        <v>29</v>
      </c>
      <c r="J10" s="8">
        <f>J11+J12+J13+J14+J15</f>
        <v>10.6</v>
      </c>
      <c r="K10" s="8" t="s">
        <v>29</v>
      </c>
      <c r="L10" s="8" t="s">
        <v>29</v>
      </c>
      <c r="M10" s="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>
        <f>S13+S15</f>
        <v>0.2</v>
      </c>
      <c r="T10" s="8">
        <f>T12+T13+T14+T15</f>
        <v>23.8</v>
      </c>
      <c r="U10" s="8">
        <f>U14+U15</f>
        <v>0.2</v>
      </c>
      <c r="V10" s="8">
        <f>V11+V12+V13+V14+V15</f>
        <v>17.3</v>
      </c>
      <c r="W10" s="8">
        <f>W12+W13+W14+W15</f>
        <v>19.4</v>
      </c>
      <c r="X10" s="8">
        <f>X11+X12+X13+X14+X15</f>
        <v>15.5</v>
      </c>
      <c r="Y10" s="8">
        <f>Y11+Y12+Y13+Y14+Y15</f>
        <v>17.9</v>
      </c>
      <c r="Z10" s="8">
        <f>Z11+Z12+Z13+Z14+Z15</f>
        <v>57.9</v>
      </c>
      <c r="AA10" s="8" t="s">
        <v>29</v>
      </c>
      <c r="AB10" s="8" t="s">
        <v>29</v>
      </c>
      <c r="AC10" s="9">
        <f>AC11+AC12+AC13+AC14+AC15</f>
        <v>194</v>
      </c>
    </row>
    <row r="11" customHeight="1" spans="1:29">
      <c r="A11" s="7" t="s">
        <v>10</v>
      </c>
      <c r="B11" s="8">
        <v>0.2</v>
      </c>
      <c r="C11" s="8">
        <v>0</v>
      </c>
      <c r="D11" s="8" t="s">
        <v>44</v>
      </c>
      <c r="E11" s="8">
        <v>0</v>
      </c>
      <c r="F11" s="8">
        <v>0.2</v>
      </c>
      <c r="G11" s="8" t="s">
        <v>29</v>
      </c>
      <c r="H11" s="8">
        <v>0</v>
      </c>
      <c r="I11" s="8" t="s">
        <v>29</v>
      </c>
      <c r="J11" s="8">
        <v>0.2</v>
      </c>
      <c r="K11" s="8" t="s">
        <v>29</v>
      </c>
      <c r="L11" s="8" t="s">
        <v>29</v>
      </c>
      <c r="M11" s="6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>
        <v>0</v>
      </c>
      <c r="T11" s="8" t="s">
        <v>44</v>
      </c>
      <c r="U11" s="8">
        <v>0</v>
      </c>
      <c r="V11" s="8">
        <v>0</v>
      </c>
      <c r="W11" s="8" t="s">
        <v>44</v>
      </c>
      <c r="X11" s="8">
        <v>0</v>
      </c>
      <c r="Y11" s="8">
        <v>4</v>
      </c>
      <c r="Z11" s="8">
        <v>0.5</v>
      </c>
      <c r="AA11" s="8" t="s">
        <v>29</v>
      </c>
      <c r="AB11" s="8" t="s">
        <v>29</v>
      </c>
      <c r="AC11" s="9">
        <v>5.1</v>
      </c>
    </row>
    <row r="12" customHeight="1" spans="1:29">
      <c r="A12" s="7" t="s">
        <v>11</v>
      </c>
      <c r="B12" s="8" t="s">
        <v>44</v>
      </c>
      <c r="C12" s="8">
        <v>0</v>
      </c>
      <c r="D12" s="8">
        <v>0</v>
      </c>
      <c r="E12" s="8">
        <v>0.2</v>
      </c>
      <c r="F12" s="8">
        <v>2.9</v>
      </c>
      <c r="G12" s="8" t="s">
        <v>29</v>
      </c>
      <c r="H12" s="8">
        <v>0</v>
      </c>
      <c r="I12" s="8" t="s">
        <v>29</v>
      </c>
      <c r="J12" s="8">
        <v>0.1</v>
      </c>
      <c r="K12" s="8" t="s">
        <v>29</v>
      </c>
      <c r="L12" s="8" t="s">
        <v>29</v>
      </c>
      <c r="M12" s="6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44</v>
      </c>
      <c r="T12" s="8">
        <v>2.7</v>
      </c>
      <c r="U12" s="8" t="s">
        <v>44</v>
      </c>
      <c r="V12" s="8">
        <v>1.4</v>
      </c>
      <c r="W12" s="8">
        <v>1.5</v>
      </c>
      <c r="X12" s="8">
        <v>3.1</v>
      </c>
      <c r="Y12" s="8">
        <v>2.1</v>
      </c>
      <c r="Z12" s="8">
        <v>9.6</v>
      </c>
      <c r="AA12" s="8" t="s">
        <v>29</v>
      </c>
      <c r="AB12" s="8" t="s">
        <v>29</v>
      </c>
      <c r="AC12" s="9">
        <v>23.5</v>
      </c>
    </row>
    <row r="13" customHeight="1" spans="1:29">
      <c r="A13" s="7" t="s">
        <v>12</v>
      </c>
      <c r="B13" s="8">
        <v>0.3</v>
      </c>
      <c r="C13" s="8" t="s">
        <v>44</v>
      </c>
      <c r="D13" s="8">
        <v>0</v>
      </c>
      <c r="E13" s="8">
        <v>0.3</v>
      </c>
      <c r="F13" s="8">
        <v>12.3</v>
      </c>
      <c r="G13" s="8" t="s">
        <v>29</v>
      </c>
      <c r="H13" s="8" t="s">
        <v>44</v>
      </c>
      <c r="I13" s="8" t="s">
        <v>29</v>
      </c>
      <c r="J13" s="8">
        <v>1.4</v>
      </c>
      <c r="K13" s="8" t="s">
        <v>29</v>
      </c>
      <c r="L13" s="8" t="s">
        <v>29</v>
      </c>
      <c r="M13" s="6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>
        <v>0.1</v>
      </c>
      <c r="T13" s="8">
        <v>9.5</v>
      </c>
      <c r="U13" s="8" t="s">
        <v>44</v>
      </c>
      <c r="V13" s="8">
        <v>2.8</v>
      </c>
      <c r="W13" s="8">
        <v>8.1</v>
      </c>
      <c r="X13" s="8">
        <v>2.5</v>
      </c>
      <c r="Y13" s="8">
        <v>4.8</v>
      </c>
      <c r="Z13" s="8">
        <v>8.7</v>
      </c>
      <c r="AA13" s="8" t="s">
        <v>29</v>
      </c>
      <c r="AB13" s="8" t="s">
        <v>29</v>
      </c>
      <c r="AC13" s="9">
        <v>50.7</v>
      </c>
    </row>
    <row r="14" customHeight="1" spans="1:29">
      <c r="A14" s="7" t="s">
        <v>13</v>
      </c>
      <c r="B14" s="8">
        <v>0.6</v>
      </c>
      <c r="C14" s="8" t="s">
        <v>44</v>
      </c>
      <c r="D14" s="8">
        <v>0.1</v>
      </c>
      <c r="E14" s="8">
        <v>0.2</v>
      </c>
      <c r="F14" s="8">
        <v>6.5</v>
      </c>
      <c r="G14" s="8" t="s">
        <v>29</v>
      </c>
      <c r="H14" s="8" t="s">
        <v>44</v>
      </c>
      <c r="I14" s="8" t="s">
        <v>29</v>
      </c>
      <c r="J14" s="8">
        <v>2.1</v>
      </c>
      <c r="K14" s="8" t="s">
        <v>29</v>
      </c>
      <c r="L14" s="8" t="s">
        <v>29</v>
      </c>
      <c r="M14" s="6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44</v>
      </c>
      <c r="T14" s="8">
        <v>7.7</v>
      </c>
      <c r="U14" s="8">
        <v>0.1</v>
      </c>
      <c r="V14" s="8">
        <v>8.9</v>
      </c>
      <c r="W14" s="8">
        <v>5.4</v>
      </c>
      <c r="X14" s="8">
        <v>4.8</v>
      </c>
      <c r="Y14" s="8">
        <v>4.3</v>
      </c>
      <c r="Z14" s="8">
        <v>25</v>
      </c>
      <c r="AA14" s="8" t="s">
        <v>29</v>
      </c>
      <c r="AB14" s="8" t="s">
        <v>29</v>
      </c>
      <c r="AC14" s="9">
        <v>65.8</v>
      </c>
    </row>
    <row r="15" customHeight="1" spans="1:29">
      <c r="A15" s="7" t="s">
        <v>14</v>
      </c>
      <c r="B15" s="8">
        <v>0.4</v>
      </c>
      <c r="C15" s="8" t="s">
        <v>44</v>
      </c>
      <c r="D15" s="8" t="s">
        <v>44</v>
      </c>
      <c r="E15" s="8">
        <v>0.1</v>
      </c>
      <c r="F15" s="8">
        <v>7</v>
      </c>
      <c r="G15" s="8" t="s">
        <v>29</v>
      </c>
      <c r="H15" s="8" t="s">
        <v>44</v>
      </c>
      <c r="I15" s="8" t="s">
        <v>29</v>
      </c>
      <c r="J15" s="8">
        <v>6.8</v>
      </c>
      <c r="K15" s="8" t="s">
        <v>29</v>
      </c>
      <c r="L15" s="8" t="s">
        <v>29</v>
      </c>
      <c r="M15" s="6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>
        <v>0.1</v>
      </c>
      <c r="T15" s="8">
        <v>3.9</v>
      </c>
      <c r="U15" s="8">
        <v>0.1</v>
      </c>
      <c r="V15" s="8">
        <v>4.2</v>
      </c>
      <c r="W15" s="8">
        <v>4.4</v>
      </c>
      <c r="X15" s="8">
        <v>5.1</v>
      </c>
      <c r="Y15" s="8">
        <v>2.7</v>
      </c>
      <c r="Z15" s="8">
        <v>14.1</v>
      </c>
      <c r="AA15" s="8" t="s">
        <v>29</v>
      </c>
      <c r="AB15" s="8" t="s">
        <v>29</v>
      </c>
      <c r="AC15" s="9">
        <v>48.9</v>
      </c>
    </row>
    <row r="16" customHeight="1" spans="1:29">
      <c r="A16" s="7" t="s">
        <v>15</v>
      </c>
      <c r="B16" s="8">
        <v>6.4</v>
      </c>
      <c r="C16" s="8" t="s">
        <v>44</v>
      </c>
      <c r="D16" s="8" t="s">
        <v>44</v>
      </c>
      <c r="E16" s="8">
        <v>3.7</v>
      </c>
      <c r="F16" s="8">
        <v>10.7</v>
      </c>
      <c r="G16" s="8" t="s">
        <v>29</v>
      </c>
      <c r="H16" s="8" t="s">
        <v>44</v>
      </c>
      <c r="I16" s="8" t="s">
        <v>29</v>
      </c>
      <c r="J16" s="8">
        <v>0.5</v>
      </c>
      <c r="K16" s="8" t="s">
        <v>29</v>
      </c>
      <c r="L16" s="8" t="s">
        <v>29</v>
      </c>
      <c r="M16" s="6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44</v>
      </c>
      <c r="T16" s="8">
        <v>0.5</v>
      </c>
      <c r="U16" s="8" t="s">
        <v>44</v>
      </c>
      <c r="V16" s="8">
        <v>0.6</v>
      </c>
      <c r="W16" s="8">
        <v>0.2</v>
      </c>
      <c r="X16" s="8">
        <v>0.6</v>
      </c>
      <c r="Y16" s="8">
        <v>0.2</v>
      </c>
      <c r="Z16" s="8">
        <v>1.7</v>
      </c>
      <c r="AA16" s="8" t="s">
        <v>29</v>
      </c>
      <c r="AB16" s="8" t="s">
        <v>29</v>
      </c>
      <c r="AC16" s="9">
        <v>25.1</v>
      </c>
    </row>
    <row r="17" customHeight="1" spans="1:29">
      <c r="A17" s="7" t="s">
        <v>16</v>
      </c>
      <c r="B17" s="8">
        <v>2</v>
      </c>
      <c r="C17" s="8" t="s">
        <v>44</v>
      </c>
      <c r="D17" s="8" t="s">
        <v>44</v>
      </c>
      <c r="E17" s="8">
        <v>0.7</v>
      </c>
      <c r="F17" s="8">
        <v>2</v>
      </c>
      <c r="G17" s="8" t="s">
        <v>29</v>
      </c>
      <c r="H17" s="8" t="s">
        <v>44</v>
      </c>
      <c r="I17" s="8" t="s">
        <v>29</v>
      </c>
      <c r="J17" s="8" t="s">
        <v>44</v>
      </c>
      <c r="K17" s="8" t="s">
        <v>29</v>
      </c>
      <c r="L17" s="8" t="s">
        <v>29</v>
      </c>
      <c r="M17" s="6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44</v>
      </c>
      <c r="T17" s="8">
        <v>0.3</v>
      </c>
      <c r="U17" s="8">
        <v>0.4</v>
      </c>
      <c r="V17" s="8">
        <v>1.7</v>
      </c>
      <c r="W17" s="8" t="s">
        <v>44</v>
      </c>
      <c r="X17" s="8" t="s">
        <v>44</v>
      </c>
      <c r="Y17" s="8">
        <v>0.1</v>
      </c>
      <c r="Z17" s="8">
        <v>0.8</v>
      </c>
      <c r="AA17" s="8" t="s">
        <v>29</v>
      </c>
      <c r="AB17" s="8" t="s">
        <v>29</v>
      </c>
      <c r="AC17" s="9">
        <v>8.1</v>
      </c>
    </row>
    <row r="18" customHeight="1" spans="1:29">
      <c r="A18" s="7" t="s">
        <v>17</v>
      </c>
      <c r="B18" s="8" t="s">
        <v>44</v>
      </c>
      <c r="C18" s="8" t="s">
        <v>44</v>
      </c>
      <c r="D18" s="8" t="s">
        <v>44</v>
      </c>
      <c r="E18" s="8">
        <v>0.1</v>
      </c>
      <c r="F18" s="8">
        <v>0.3</v>
      </c>
      <c r="G18" s="8" t="s">
        <v>29</v>
      </c>
      <c r="H18" s="8" t="s">
        <v>44</v>
      </c>
      <c r="I18" s="8" t="s">
        <v>29</v>
      </c>
      <c r="J18" s="8">
        <v>0.8</v>
      </c>
      <c r="K18" s="8" t="s">
        <v>29</v>
      </c>
      <c r="L18" s="8" t="s">
        <v>29</v>
      </c>
      <c r="M18" s="6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44</v>
      </c>
      <c r="T18" s="8">
        <v>0.6</v>
      </c>
      <c r="U18" s="8" t="s">
        <v>44</v>
      </c>
      <c r="V18" s="8" t="s">
        <v>44</v>
      </c>
      <c r="W18" s="8" t="s">
        <v>44</v>
      </c>
      <c r="X18" s="8" t="s">
        <v>44</v>
      </c>
      <c r="Y18" s="8">
        <v>0.1</v>
      </c>
      <c r="Z18" s="8">
        <v>0.2</v>
      </c>
      <c r="AA18" s="8" t="s">
        <v>29</v>
      </c>
      <c r="AB18" s="8" t="s">
        <v>29</v>
      </c>
      <c r="AC18" s="9">
        <v>2.2</v>
      </c>
    </row>
    <row r="19" customHeight="1" spans="1:29">
      <c r="A19" s="7" t="s">
        <v>18</v>
      </c>
      <c r="B19" s="8">
        <v>0.7</v>
      </c>
      <c r="C19" s="8">
        <v>0.5</v>
      </c>
      <c r="D19" s="8" t="s">
        <v>44</v>
      </c>
      <c r="E19" s="8">
        <v>0.1</v>
      </c>
      <c r="F19" s="8">
        <v>4.5</v>
      </c>
      <c r="G19" s="8" t="s">
        <v>29</v>
      </c>
      <c r="H19" s="8">
        <v>0.5</v>
      </c>
      <c r="I19" s="8" t="s">
        <v>29</v>
      </c>
      <c r="J19" s="8">
        <v>0.1</v>
      </c>
      <c r="K19" s="8" t="s">
        <v>29</v>
      </c>
      <c r="L19" s="8" t="s">
        <v>29</v>
      </c>
      <c r="M19" s="6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>
        <v>0.4</v>
      </c>
      <c r="U19" s="8" t="s">
        <v>44</v>
      </c>
      <c r="V19" s="8">
        <v>0.5</v>
      </c>
      <c r="W19" s="8">
        <v>0.1</v>
      </c>
      <c r="X19" s="8" t="s">
        <v>44</v>
      </c>
      <c r="Y19" s="8">
        <v>0.1</v>
      </c>
      <c r="Z19" s="8">
        <v>0.6</v>
      </c>
      <c r="AA19" s="8" t="s">
        <v>29</v>
      </c>
      <c r="AB19" s="8" t="s">
        <v>29</v>
      </c>
      <c r="AC19" s="9">
        <v>8</v>
      </c>
    </row>
    <row r="20" customHeight="1" spans="1:29">
      <c r="A20" s="7" t="s">
        <v>19</v>
      </c>
      <c r="B20" s="8">
        <f>B16+B17</f>
        <v>8.4</v>
      </c>
      <c r="C20" s="8" t="str">
        <f>C16</f>
        <v>†</v>
      </c>
      <c r="D20" s="8" t="str">
        <f>D16</f>
        <v>†</v>
      </c>
      <c r="E20" s="8">
        <f>E16+E17+E18</f>
        <v>4.5</v>
      </c>
      <c r="F20" s="8">
        <f>F16+F17+F18</f>
        <v>13</v>
      </c>
      <c r="G20" s="8" t="str">
        <f>G16</f>
        <v>n/a</v>
      </c>
      <c r="H20" s="8" t="str">
        <f>H16</f>
        <v>†</v>
      </c>
      <c r="I20" s="8" t="s">
        <v>29</v>
      </c>
      <c r="J20" s="8">
        <f>J16+J18</f>
        <v>1.3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tr">
        <f>S16</f>
        <v>†</v>
      </c>
      <c r="T20" s="8">
        <f>T16+T17+T18</f>
        <v>1.4</v>
      </c>
      <c r="U20" s="8">
        <f>U17</f>
        <v>0.4</v>
      </c>
      <c r="V20" s="8">
        <f>V16+V17</f>
        <v>2.3</v>
      </c>
      <c r="W20" s="8">
        <f>W16</f>
        <v>0.2</v>
      </c>
      <c r="X20" s="8">
        <f>X16</f>
        <v>0.6</v>
      </c>
      <c r="Y20" s="8">
        <f>Y16+Y17+Y18</f>
        <v>0.4</v>
      </c>
      <c r="Z20" s="8">
        <f>Z16+Z17+Z18</f>
        <v>2.7</v>
      </c>
      <c r="AA20" s="8" t="s">
        <v>29</v>
      </c>
      <c r="AB20" s="8" t="s">
        <v>29</v>
      </c>
      <c r="AC20" s="9">
        <f>AC16+AC17+AC18</f>
        <v>35.4</v>
      </c>
    </row>
    <row r="21" customHeight="1" spans="1:29">
      <c r="A21" s="7" t="s">
        <v>20</v>
      </c>
      <c r="B21" s="8">
        <v>0</v>
      </c>
      <c r="C21" s="8" t="s">
        <v>44</v>
      </c>
      <c r="D21" s="8" t="s">
        <v>44</v>
      </c>
      <c r="E21" s="8" t="s">
        <v>44</v>
      </c>
      <c r="F21" s="8" t="s">
        <v>44</v>
      </c>
      <c r="G21" s="8" t="s">
        <v>29</v>
      </c>
      <c r="H21" s="8" t="s">
        <v>44</v>
      </c>
      <c r="I21" s="8" t="s">
        <v>29</v>
      </c>
      <c r="J21" s="8" t="s">
        <v>44</v>
      </c>
      <c r="K21" s="8" t="s">
        <v>29</v>
      </c>
      <c r="L21" s="8" t="s">
        <v>29</v>
      </c>
      <c r="M21" s="6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44</v>
      </c>
      <c r="T21" s="8">
        <v>0.1</v>
      </c>
      <c r="U21" s="8" t="s">
        <v>29</v>
      </c>
      <c r="V21" s="8">
        <v>0.4</v>
      </c>
      <c r="W21" s="8">
        <v>0.1</v>
      </c>
      <c r="X21" s="8">
        <v>0.7</v>
      </c>
      <c r="Y21" s="8">
        <v>0.5</v>
      </c>
      <c r="Z21" s="8">
        <v>0.8</v>
      </c>
      <c r="AA21" s="8" t="s">
        <v>29</v>
      </c>
      <c r="AB21" s="8" t="s">
        <v>29</v>
      </c>
      <c r="AC21" s="9">
        <v>2.6</v>
      </c>
    </row>
    <row r="22" customHeight="1" spans="1:29">
      <c r="A22" s="7" t="s">
        <v>21</v>
      </c>
      <c r="B22" s="8">
        <v>1</v>
      </c>
      <c r="C22" s="8">
        <v>0.3</v>
      </c>
      <c r="D22" s="8" t="s">
        <v>44</v>
      </c>
      <c r="E22" s="8">
        <v>3.7</v>
      </c>
      <c r="F22" s="8">
        <v>2.5</v>
      </c>
      <c r="G22" s="8" t="s">
        <v>29</v>
      </c>
      <c r="H22" s="8">
        <v>0.3</v>
      </c>
      <c r="I22" s="8" t="s">
        <v>29</v>
      </c>
      <c r="J22" s="8">
        <v>1.2</v>
      </c>
      <c r="K22" s="8" t="s">
        <v>29</v>
      </c>
      <c r="L22" s="8" t="s">
        <v>29</v>
      </c>
      <c r="M22" s="6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44</v>
      </c>
      <c r="T22" s="8">
        <v>1.5</v>
      </c>
      <c r="U22" s="8">
        <v>2.4</v>
      </c>
      <c r="V22" s="8" t="s">
        <v>29</v>
      </c>
      <c r="W22" s="8">
        <v>1</v>
      </c>
      <c r="X22" s="8">
        <v>0.6</v>
      </c>
      <c r="Y22" s="8">
        <v>8.9</v>
      </c>
      <c r="Z22" s="8">
        <v>24.6</v>
      </c>
      <c r="AA22" s="8" t="s">
        <v>29</v>
      </c>
      <c r="AB22" s="8" t="s">
        <v>29</v>
      </c>
      <c r="AC22" s="9">
        <v>48</v>
      </c>
    </row>
    <row r="23" customHeight="1" spans="1:29">
      <c r="A23" s="7" t="s">
        <v>22</v>
      </c>
      <c r="B23" s="8">
        <v>4</v>
      </c>
      <c r="C23" s="8" t="s">
        <v>44</v>
      </c>
      <c r="D23" s="8">
        <v>0</v>
      </c>
      <c r="E23" s="8">
        <v>0.2</v>
      </c>
      <c r="F23" s="8">
        <v>6.7</v>
      </c>
      <c r="G23" s="8" t="s">
        <v>29</v>
      </c>
      <c r="H23" s="8" t="s">
        <v>44</v>
      </c>
      <c r="I23" s="8" t="s">
        <v>29</v>
      </c>
      <c r="J23" s="8">
        <v>10.5</v>
      </c>
      <c r="K23" s="8" t="s">
        <v>29</v>
      </c>
      <c r="L23" s="8" t="s">
        <v>29</v>
      </c>
      <c r="M23" s="6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>
        <v>0.1</v>
      </c>
      <c r="T23" s="8">
        <v>8.3</v>
      </c>
      <c r="U23" s="8">
        <v>1.6</v>
      </c>
      <c r="V23" s="8">
        <v>0.9</v>
      </c>
      <c r="W23" s="8" t="s">
        <v>29</v>
      </c>
      <c r="X23" s="8">
        <v>2.5</v>
      </c>
      <c r="Y23" s="8">
        <v>8.7</v>
      </c>
      <c r="Z23" s="8">
        <v>12.7</v>
      </c>
      <c r="AA23" s="8" t="s">
        <v>29</v>
      </c>
      <c r="AB23" s="8" t="s">
        <v>29</v>
      </c>
      <c r="AC23" s="9">
        <v>56.2</v>
      </c>
    </row>
    <row r="24" customHeight="1" spans="1:29">
      <c r="A24" s="7" t="s">
        <v>23</v>
      </c>
      <c r="B24" s="8">
        <v>1.2</v>
      </c>
      <c r="C24" s="8" t="s">
        <v>44</v>
      </c>
      <c r="D24" s="8">
        <v>0.3</v>
      </c>
      <c r="E24" s="8">
        <v>0.6</v>
      </c>
      <c r="F24" s="8" t="s">
        <v>44</v>
      </c>
      <c r="G24" s="8" t="s">
        <v>29</v>
      </c>
      <c r="H24" s="8" t="s">
        <v>44</v>
      </c>
      <c r="I24" s="8" t="s">
        <v>29</v>
      </c>
      <c r="J24" s="8" t="s">
        <v>44</v>
      </c>
      <c r="K24" s="8" t="s">
        <v>29</v>
      </c>
      <c r="L24" s="8" t="s">
        <v>29</v>
      </c>
      <c r="M24" s="6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44</v>
      </c>
      <c r="T24" s="8" t="s">
        <v>44</v>
      </c>
      <c r="U24" s="8">
        <v>4.1</v>
      </c>
      <c r="V24" s="8">
        <v>2.3</v>
      </c>
      <c r="W24" s="8" t="s">
        <v>44</v>
      </c>
      <c r="X24" s="8" t="s">
        <v>29</v>
      </c>
      <c r="Y24" s="8">
        <v>3</v>
      </c>
      <c r="Z24" s="8">
        <v>4.1</v>
      </c>
      <c r="AA24" s="8" t="s">
        <v>29</v>
      </c>
      <c r="AB24" s="8" t="s">
        <v>29</v>
      </c>
      <c r="AC24" s="9">
        <v>15.9</v>
      </c>
    </row>
    <row r="25" customHeight="1" spans="1:29">
      <c r="A25" s="7" t="s">
        <v>24</v>
      </c>
      <c r="B25" s="8">
        <v>0.9</v>
      </c>
      <c r="C25" s="8">
        <v>0.1</v>
      </c>
      <c r="D25" s="8">
        <v>0.4</v>
      </c>
      <c r="E25" s="8">
        <v>0.4</v>
      </c>
      <c r="F25" s="8">
        <v>1.3</v>
      </c>
      <c r="G25" s="8" t="s">
        <v>29</v>
      </c>
      <c r="H25" s="8" t="s">
        <v>44</v>
      </c>
      <c r="I25" s="8" t="s">
        <v>29</v>
      </c>
      <c r="J25" s="8">
        <v>0.9</v>
      </c>
      <c r="K25" s="8" t="s">
        <v>29</v>
      </c>
      <c r="L25" s="8" t="s">
        <v>29</v>
      </c>
      <c r="M25" s="6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44</v>
      </c>
      <c r="T25" s="8">
        <v>2.6</v>
      </c>
      <c r="U25" s="8">
        <v>9</v>
      </c>
      <c r="V25" s="8">
        <v>11.5</v>
      </c>
      <c r="W25" s="8">
        <v>0.8</v>
      </c>
      <c r="X25" s="8">
        <v>1</v>
      </c>
      <c r="Y25" s="8" t="s">
        <v>29</v>
      </c>
      <c r="Z25" s="8">
        <v>66.9</v>
      </c>
      <c r="AA25" s="8" t="s">
        <v>29</v>
      </c>
      <c r="AB25" s="8" t="s">
        <v>29</v>
      </c>
      <c r="AC25" s="9">
        <v>95.9</v>
      </c>
    </row>
    <row r="26" customHeight="1" spans="1:29">
      <c r="A26" s="7" t="s">
        <v>25</v>
      </c>
      <c r="B26" s="8">
        <v>5.8</v>
      </c>
      <c r="C26" s="8" t="s">
        <v>44</v>
      </c>
      <c r="D26" s="8">
        <v>0.3</v>
      </c>
      <c r="E26" s="8">
        <v>0.5</v>
      </c>
      <c r="F26" s="8">
        <v>3.3</v>
      </c>
      <c r="G26" s="8" t="s">
        <v>29</v>
      </c>
      <c r="H26" s="8">
        <v>0.1</v>
      </c>
      <c r="I26" s="8" t="s">
        <v>29</v>
      </c>
      <c r="J26" s="8">
        <v>1.4</v>
      </c>
      <c r="K26" s="8" t="s">
        <v>29</v>
      </c>
      <c r="L26" s="8" t="s">
        <v>29</v>
      </c>
      <c r="M26" s="6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44</v>
      </c>
      <c r="T26" s="8">
        <v>4.4</v>
      </c>
      <c r="U26" s="8">
        <v>12.6</v>
      </c>
      <c r="V26" s="8">
        <v>31.9</v>
      </c>
      <c r="W26" s="8">
        <v>1.9</v>
      </c>
      <c r="X26" s="8">
        <v>7.7</v>
      </c>
      <c r="Y26" s="8">
        <v>39</v>
      </c>
      <c r="Z26" s="8" t="s">
        <v>29</v>
      </c>
      <c r="AA26" s="8" t="s">
        <v>29</v>
      </c>
      <c r="AB26" s="8" t="s">
        <v>29</v>
      </c>
      <c r="AC26" s="9">
        <v>108.9</v>
      </c>
    </row>
    <row r="27" customHeight="1" spans="1:29">
      <c r="A27" s="7" t="s">
        <v>26</v>
      </c>
      <c r="B27" s="8" t="s">
        <v>29</v>
      </c>
      <c r="C27" s="8" t="s">
        <v>29</v>
      </c>
      <c r="D27" s="8" t="s">
        <v>29</v>
      </c>
      <c r="E27" s="8" t="s">
        <v>29</v>
      </c>
      <c r="F27" s="8" t="s">
        <v>29</v>
      </c>
      <c r="G27" s="8" t="s">
        <v>29</v>
      </c>
      <c r="H27" s="8" t="s">
        <v>29</v>
      </c>
      <c r="I27" s="8" t="s">
        <v>29</v>
      </c>
      <c r="J27" s="8" t="s">
        <v>29</v>
      </c>
      <c r="K27" s="8" t="s">
        <v>29</v>
      </c>
      <c r="L27" s="8" t="s">
        <v>29</v>
      </c>
      <c r="M27" s="68" t="s">
        <v>29</v>
      </c>
      <c r="N27" s="8" t="s">
        <v>29</v>
      </c>
      <c r="O27" s="8" t="s">
        <v>29</v>
      </c>
      <c r="P27" s="8" t="s">
        <v>29</v>
      </c>
      <c r="Q27" s="8" t="s">
        <v>29</v>
      </c>
      <c r="R27" s="8" t="s">
        <v>29</v>
      </c>
      <c r="S27" s="8" t="s">
        <v>29</v>
      </c>
      <c r="T27" s="8" t="s">
        <v>29</v>
      </c>
      <c r="U27" s="8" t="s">
        <v>29</v>
      </c>
      <c r="V27" s="8" t="s">
        <v>29</v>
      </c>
      <c r="W27" s="8" t="s">
        <v>29</v>
      </c>
      <c r="X27" s="8" t="s">
        <v>29</v>
      </c>
      <c r="Y27" s="8" t="s">
        <v>29</v>
      </c>
      <c r="Z27" s="8" t="s">
        <v>29</v>
      </c>
      <c r="AA27" s="8" t="s">
        <v>29</v>
      </c>
      <c r="AB27" s="8" t="s">
        <v>29</v>
      </c>
      <c r="AC27" s="9" t="s">
        <v>29</v>
      </c>
    </row>
    <row r="28" customHeight="1" spans="1:29">
      <c r="A28" s="7" t="s">
        <v>27</v>
      </c>
      <c r="B28" s="8" t="s">
        <v>29</v>
      </c>
      <c r="C28" s="8" t="s">
        <v>29</v>
      </c>
      <c r="D28" s="8" t="s">
        <v>29</v>
      </c>
      <c r="E28" s="8" t="s">
        <v>29</v>
      </c>
      <c r="F28" s="8" t="s">
        <v>29</v>
      </c>
      <c r="G28" s="8" t="s">
        <v>29</v>
      </c>
      <c r="H28" s="8" t="s">
        <v>29</v>
      </c>
      <c r="I28" s="8" t="s">
        <v>29</v>
      </c>
      <c r="J28" s="8" t="s">
        <v>29</v>
      </c>
      <c r="K28" s="8" t="s">
        <v>29</v>
      </c>
      <c r="L28" s="8" t="s">
        <v>29</v>
      </c>
      <c r="M28" s="6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 t="s">
        <v>29</v>
      </c>
      <c r="U28" s="8" t="s">
        <v>29</v>
      </c>
      <c r="V28" s="8" t="s">
        <v>29</v>
      </c>
      <c r="W28" s="8" t="s">
        <v>29</v>
      </c>
      <c r="X28" s="8" t="s">
        <v>29</v>
      </c>
      <c r="Y28" s="8" t="s">
        <v>29</v>
      </c>
      <c r="Z28" s="8" t="s">
        <v>29</v>
      </c>
      <c r="AA28" s="8" t="s">
        <v>29</v>
      </c>
      <c r="AB28" s="8" t="s">
        <v>29</v>
      </c>
      <c r="AC28" s="9" t="s">
        <v>29</v>
      </c>
    </row>
    <row r="29" s="64" customFormat="1" customHeight="1" spans="1:29">
      <c r="A29" s="9" t="s">
        <v>30</v>
      </c>
      <c r="B29" s="9">
        <v>103.5</v>
      </c>
      <c r="C29" s="9">
        <v>31.2</v>
      </c>
      <c r="D29" s="9">
        <v>43.9</v>
      </c>
      <c r="E29" s="9">
        <v>102.9</v>
      </c>
      <c r="F29" s="9">
        <v>176.9</v>
      </c>
      <c r="G29" s="9" t="s">
        <v>29</v>
      </c>
      <c r="H29" s="9">
        <v>1.2</v>
      </c>
      <c r="I29" s="9" t="s">
        <v>29</v>
      </c>
      <c r="J29" s="9">
        <v>48.5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>
        <v>13.7</v>
      </c>
      <c r="T29" s="9">
        <v>96.8</v>
      </c>
      <c r="U29" s="9">
        <v>31.2</v>
      </c>
      <c r="V29" s="9">
        <v>84.4</v>
      </c>
      <c r="W29" s="9">
        <v>33.9</v>
      </c>
      <c r="X29" s="9">
        <v>42.1</v>
      </c>
      <c r="Y29" s="9">
        <v>128.5</v>
      </c>
      <c r="Z29" s="9">
        <v>196.6</v>
      </c>
      <c r="AA29" s="9" t="s">
        <v>29</v>
      </c>
      <c r="AB29" s="9" t="s">
        <v>29</v>
      </c>
      <c r="AC29" s="9">
        <v>1135.1</v>
      </c>
    </row>
    <row r="30" customHeight="1" spans="1:1">
      <c r="A30" s="10" t="s">
        <v>31</v>
      </c>
    </row>
    <row r="31" customHeight="1" spans="1:1">
      <c r="A31" s="12" t="s">
        <v>32</v>
      </c>
    </row>
    <row r="32" customHeight="1" spans="1:1">
      <c r="A32" s="12" t="s">
        <v>33</v>
      </c>
    </row>
    <row r="33" customHeight="1" spans="1:1">
      <c r="A33" s="15" t="s">
        <v>34</v>
      </c>
    </row>
    <row r="34" customHeight="1" spans="1:1">
      <c r="A34" s="16" t="s">
        <v>35</v>
      </c>
    </row>
  </sheetData>
  <conditionalFormatting sqref="A1">
    <cfRule type="cellIs" dxfId="2" priority="1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AD38"/>
  <sheetViews>
    <sheetView showGridLines="0" workbookViewId="0">
      <selection activeCell="O35" sqref="O35"/>
    </sheetView>
  </sheetViews>
  <sheetFormatPr defaultColWidth="5.64601769911504" defaultRowHeight="10" customHeight="1"/>
  <cols>
    <col min="1" max="1" width="20.5132743362832" style="15" customWidth="1"/>
    <col min="2" max="6" width="10.1681415929204" style="62" customWidth="1"/>
    <col min="7" max="7" width="5.84070796460177" style="62" customWidth="1"/>
    <col min="8" max="8" width="10.1681415929204" style="62" customWidth="1"/>
    <col min="9" max="9" width="4.98230088495575" style="62" customWidth="1"/>
    <col min="10" max="10" width="10.1681415929204" style="62" customWidth="1"/>
    <col min="11" max="11" width="2.92035398230088" style="62" customWidth="1"/>
    <col min="12" max="12" width="4.71681415929203" style="62" customWidth="1"/>
    <col min="13" max="13" width="4.51327433628319" style="63" customWidth="1"/>
    <col min="14" max="14" width="3.25663716814159" style="62" customWidth="1"/>
    <col min="15" max="15" width="4.51327433628319" style="62" customWidth="1"/>
    <col min="16" max="17" width="4.11504424778761" style="62" customWidth="1"/>
    <col min="18" max="18" width="6.10619469026549" style="62" customWidth="1"/>
    <col min="19" max="23" width="10.1681415929204" style="62" customWidth="1"/>
    <col min="24" max="24" width="10.1681415929204" style="59" customWidth="1"/>
    <col min="25" max="25" width="10.1681415929204" style="60" customWidth="1"/>
    <col min="26" max="26" width="10.1681415929204" style="57" customWidth="1"/>
    <col min="27" max="27" width="5.04424778761062" style="57" customWidth="1"/>
    <col min="28" max="28" width="6.23893805309735" style="57" customWidth="1"/>
    <col min="29" max="29" width="10.1681415929204" style="56" customWidth="1"/>
    <col min="30" max="16384" width="5.64601769911504" style="57"/>
  </cols>
  <sheetData>
    <row r="1" s="1" customFormat="1" ht="32.5" customHeight="1" spans="1:30">
      <c r="A1" s="6" t="s">
        <v>56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9" t="s">
        <v>28</v>
      </c>
      <c r="AD1" s="24"/>
    </row>
    <row r="2" s="29" customFormat="1" customHeight="1" spans="1:29">
      <c r="A2" s="7" t="s">
        <v>1</v>
      </c>
      <c r="B2" s="8" t="s">
        <v>29</v>
      </c>
      <c r="C2" s="8">
        <v>27.7952817824377</v>
      </c>
      <c r="D2" s="8">
        <v>57.7950196592398</v>
      </c>
      <c r="E2" s="8">
        <v>80.7025052035306</v>
      </c>
      <c r="F2" s="8">
        <v>28.2868424671011</v>
      </c>
      <c r="G2" s="8" t="s">
        <v>29</v>
      </c>
      <c r="H2" s="8">
        <v>0.0308426</v>
      </c>
      <c r="I2" s="8" t="s">
        <v>29</v>
      </c>
      <c r="J2" s="8">
        <v>2.94081492106728</v>
      </c>
      <c r="K2" s="8" t="s">
        <v>29</v>
      </c>
      <c r="L2" s="8" t="s">
        <v>29</v>
      </c>
      <c r="M2" s="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>
        <v>0.00148671098951507</v>
      </c>
      <c r="T2" s="8">
        <v>7.38609154477751</v>
      </c>
      <c r="U2" s="8">
        <v>1.12227077283081</v>
      </c>
      <c r="V2" s="8">
        <v>6.214553578</v>
      </c>
      <c r="W2" s="8">
        <v>4.6281689375</v>
      </c>
      <c r="X2" s="8">
        <v>11.643679866</v>
      </c>
      <c r="Y2" s="8">
        <v>6.94023591087811</v>
      </c>
      <c r="Z2" s="8">
        <v>16.0998768777495</v>
      </c>
      <c r="AA2" s="8" t="s">
        <v>29</v>
      </c>
      <c r="AB2" s="8" t="s">
        <v>29</v>
      </c>
      <c r="AC2" s="9">
        <v>251.587670832102</v>
      </c>
    </row>
    <row r="3" s="29" customFormat="1" customHeight="1" spans="1:29">
      <c r="A3" s="7" t="s">
        <v>2</v>
      </c>
      <c r="B3" s="8">
        <v>27.837876802097</v>
      </c>
      <c r="C3" s="8" t="s">
        <v>29</v>
      </c>
      <c r="D3" s="8">
        <v>1.47049549771927</v>
      </c>
      <c r="E3" s="8">
        <v>0.844481096108279</v>
      </c>
      <c r="F3" s="8">
        <v>1.63714669885555</v>
      </c>
      <c r="G3" s="8" t="s">
        <v>29</v>
      </c>
      <c r="H3" s="8">
        <v>0.00456240185722709</v>
      </c>
      <c r="I3" s="8" t="s">
        <v>29</v>
      </c>
      <c r="J3" s="8">
        <v>0.00480749694987433</v>
      </c>
      <c r="K3" s="8" t="s">
        <v>29</v>
      </c>
      <c r="L3" s="8" t="s">
        <v>29</v>
      </c>
      <c r="M3" s="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>
        <v>0.000406378007131136</v>
      </c>
      <c r="T3" s="8">
        <v>0.00198447798002584</v>
      </c>
      <c r="U3" s="8">
        <v>0.00105565931987991</v>
      </c>
      <c r="V3" s="8">
        <v>0.499742558</v>
      </c>
      <c r="W3" s="8">
        <v>0.000157</v>
      </c>
      <c r="X3" s="8">
        <v>0.505583854</v>
      </c>
      <c r="Y3" s="8">
        <v>0.1024325686</v>
      </c>
      <c r="Z3" s="8">
        <v>0.367448274146013</v>
      </c>
      <c r="AA3" s="8" t="s">
        <v>29</v>
      </c>
      <c r="AB3" s="8" t="s">
        <v>29</v>
      </c>
      <c r="AC3" s="9">
        <v>33.2781807636402</v>
      </c>
    </row>
    <row r="4" s="29" customFormat="1" customHeight="1" spans="1:29">
      <c r="A4" s="7" t="s">
        <v>3</v>
      </c>
      <c r="B4" s="8">
        <v>2.56028833551769</v>
      </c>
      <c r="C4" s="8">
        <v>0.235813202376223</v>
      </c>
      <c r="D4" s="8" t="s">
        <v>29</v>
      </c>
      <c r="E4" s="8">
        <v>1.37167112163748</v>
      </c>
      <c r="F4" s="8">
        <v>0.128679350200191</v>
      </c>
      <c r="G4" s="8" t="s">
        <v>29</v>
      </c>
      <c r="H4" s="8">
        <v>2.70999997155741e-7</v>
      </c>
      <c r="I4" s="8" t="s">
        <v>29</v>
      </c>
      <c r="J4" s="8">
        <v>0.000698861024119412</v>
      </c>
      <c r="K4" s="8" t="s">
        <v>29</v>
      </c>
      <c r="L4" s="8" t="s">
        <v>29</v>
      </c>
      <c r="M4" s="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>
        <v>6.50000019959407e-8</v>
      </c>
      <c r="T4" s="8">
        <v>0.246482450343214</v>
      </c>
      <c r="U4" s="8">
        <v>0.000143260211225988</v>
      </c>
      <c r="V4" s="8">
        <v>0.111767717</v>
      </c>
      <c r="W4" s="8">
        <v>2.2e-5</v>
      </c>
      <c r="X4" s="8">
        <v>0.101206107</v>
      </c>
      <c r="Y4" s="8">
        <v>0.957145094</v>
      </c>
      <c r="Z4" s="8">
        <v>0.0847211974840474</v>
      </c>
      <c r="AA4" s="8" t="s">
        <v>29</v>
      </c>
      <c r="AB4" s="8" t="s">
        <v>29</v>
      </c>
      <c r="AC4" s="9">
        <v>5.79863903279419</v>
      </c>
    </row>
    <row r="5" s="29" customFormat="1" customHeight="1" spans="1:29">
      <c r="A5" s="7" t="s">
        <v>4</v>
      </c>
      <c r="B5" s="8">
        <v>11.5046906678369</v>
      </c>
      <c r="C5" s="8">
        <v>0.180349157470106</v>
      </c>
      <c r="D5" s="8">
        <v>0.970657829285894</v>
      </c>
      <c r="E5" s="8" t="s">
        <v>29</v>
      </c>
      <c r="F5" s="8">
        <v>5.53964822684839</v>
      </c>
      <c r="G5" s="8" t="s">
        <v>29</v>
      </c>
      <c r="H5" s="8">
        <v>0.00351144893757194</v>
      </c>
      <c r="I5" s="8" t="s">
        <v>29</v>
      </c>
      <c r="J5" s="8">
        <v>0.53734702999303</v>
      </c>
      <c r="K5" s="8" t="s">
        <v>29</v>
      </c>
      <c r="L5" s="8" t="s">
        <v>29</v>
      </c>
      <c r="M5" s="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>
        <v>1.84019860721789e-5</v>
      </c>
      <c r="T5" s="8">
        <v>2.16793280899434</v>
      </c>
      <c r="U5" s="8">
        <v>0.0942097357471223</v>
      </c>
      <c r="V5" s="8">
        <v>1.41465047399867</v>
      </c>
      <c r="W5" s="8">
        <v>0.0205279139984369</v>
      </c>
      <c r="X5" s="8">
        <v>0.272877621000011</v>
      </c>
      <c r="Y5" s="8">
        <v>4.85511933911816</v>
      </c>
      <c r="Z5" s="8">
        <v>1.05908026647688</v>
      </c>
      <c r="AA5" s="8" t="s">
        <v>29</v>
      </c>
      <c r="AB5" s="8" t="s">
        <v>29</v>
      </c>
      <c r="AC5" s="9">
        <v>28.6206209216916</v>
      </c>
    </row>
    <row r="6" s="29" customFormat="1" customHeight="1" spans="1:29">
      <c r="A6" s="7" t="s">
        <v>5</v>
      </c>
      <c r="B6" s="8">
        <v>22.5287028261704</v>
      </c>
      <c r="C6" s="8">
        <v>6.69199281441277</v>
      </c>
      <c r="D6" s="8">
        <v>1.9172036042269</v>
      </c>
      <c r="E6" s="8">
        <v>10.1164135879365</v>
      </c>
      <c r="F6" s="8" t="s">
        <v>29</v>
      </c>
      <c r="G6" s="8" t="s">
        <v>29</v>
      </c>
      <c r="H6" s="8">
        <v>0.376764333006834</v>
      </c>
      <c r="I6" s="8" t="s">
        <v>29</v>
      </c>
      <c r="J6" s="8">
        <v>15.4499749923212</v>
      </c>
      <c r="K6" s="8" t="s">
        <v>29</v>
      </c>
      <c r="L6" s="8" t="s">
        <v>29</v>
      </c>
      <c r="M6" s="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>
        <v>1.06446998438041</v>
      </c>
      <c r="T6" s="8">
        <v>44.9770632808458</v>
      </c>
      <c r="U6" s="8">
        <v>1.01445472861959</v>
      </c>
      <c r="V6" s="8">
        <v>2.11783766301239</v>
      </c>
      <c r="W6" s="8">
        <v>0.780435286167356</v>
      </c>
      <c r="X6" s="8">
        <v>0.586899334</v>
      </c>
      <c r="Y6" s="8">
        <v>19.1672203795066</v>
      </c>
      <c r="Z6" s="8">
        <v>7.20601008845715</v>
      </c>
      <c r="AA6" s="8" t="s">
        <v>29</v>
      </c>
      <c r="AB6" s="8" t="s">
        <v>29</v>
      </c>
      <c r="AC6" s="9">
        <v>133.995442903064</v>
      </c>
    </row>
    <row r="7" s="29" customFormat="1" customHeight="1" spans="1:29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 t="s">
        <v>29</v>
      </c>
      <c r="I7" s="8" t="s">
        <v>29</v>
      </c>
      <c r="J7" s="8" t="s">
        <v>29</v>
      </c>
      <c r="K7" s="8" t="s">
        <v>29</v>
      </c>
      <c r="L7" s="8" t="s">
        <v>29</v>
      </c>
      <c r="M7" s="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s="29" customFormat="1" customHeight="1" spans="1:29">
      <c r="A8" s="7" t="s">
        <v>7</v>
      </c>
      <c r="B8" s="8">
        <v>14.456749672346</v>
      </c>
      <c r="C8" s="8">
        <v>0.631801050513983</v>
      </c>
      <c r="D8" s="8">
        <v>0.0550111</v>
      </c>
      <c r="E8" s="8">
        <v>2.11888574728552</v>
      </c>
      <c r="F8" s="8">
        <v>112.515180915014</v>
      </c>
      <c r="G8" s="8" t="s">
        <v>29</v>
      </c>
      <c r="H8" s="8" t="s">
        <v>29</v>
      </c>
      <c r="I8" s="8" t="s">
        <v>29</v>
      </c>
      <c r="J8" s="8">
        <v>1.30003056</v>
      </c>
      <c r="K8" s="8" t="s">
        <v>29</v>
      </c>
      <c r="L8" s="8" t="s">
        <v>29</v>
      </c>
      <c r="M8" s="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>
        <v>8.92308715200001</v>
      </c>
      <c r="T8" s="8">
        <v>5.19985214799967</v>
      </c>
      <c r="U8" s="8">
        <v>0.0266113595902534</v>
      </c>
      <c r="V8" s="8">
        <v>2.288985809</v>
      </c>
      <c r="W8" s="8">
        <v>0.579961</v>
      </c>
      <c r="X8" s="8">
        <v>2.053787183</v>
      </c>
      <c r="Y8" s="8">
        <v>10.537481265</v>
      </c>
      <c r="Z8" s="8">
        <v>12.4503812538728</v>
      </c>
      <c r="AA8" s="8" t="s">
        <v>29</v>
      </c>
      <c r="AB8" s="8" t="s">
        <v>29</v>
      </c>
      <c r="AC8" s="9">
        <v>173.137806215622</v>
      </c>
    </row>
    <row r="9" s="29" customFormat="1" customHeight="1" spans="1:29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 t="s">
        <v>29</v>
      </c>
      <c r="I9" s="8" t="s">
        <v>29</v>
      </c>
      <c r="J9" s="8" t="s">
        <v>29</v>
      </c>
      <c r="K9" s="8" t="s">
        <v>29</v>
      </c>
      <c r="L9" s="8" t="s">
        <v>29</v>
      </c>
      <c r="M9" s="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s="29" customFormat="1" customHeight="1" spans="1:29">
      <c r="A10" s="7" t="s">
        <v>9</v>
      </c>
      <c r="B10" s="8">
        <f>B11+B12+B13+B14+B15</f>
        <v>5.17077339449541</v>
      </c>
      <c r="C10" s="8">
        <f t="shared" ref="C10:AC10" si="0">C11+C12+C13+C14+C15</f>
        <v>0.192385124213337</v>
      </c>
      <c r="D10" s="8">
        <f t="shared" si="0"/>
        <v>0.00919853609271691</v>
      </c>
      <c r="E10" s="8">
        <f t="shared" si="0"/>
        <v>1.68665199061435</v>
      </c>
      <c r="F10" s="8">
        <f t="shared" si="0"/>
        <v>33.0105215277948</v>
      </c>
      <c r="G10" s="8" t="s">
        <v>29</v>
      </c>
      <c r="H10" s="8">
        <f t="shared" si="0"/>
        <v>0.029520836</v>
      </c>
      <c r="I10" s="8" t="s">
        <v>29</v>
      </c>
      <c r="J10" s="8">
        <f t="shared" si="0"/>
        <v>26.6572862555652</v>
      </c>
      <c r="K10" s="8" t="s">
        <v>29</v>
      </c>
      <c r="L10" s="8" t="s">
        <v>29</v>
      </c>
      <c r="M10" s="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>
        <f t="shared" si="0"/>
        <v>0.0606781672678443</v>
      </c>
      <c r="T10" s="8">
        <f t="shared" si="0"/>
        <v>24.1422644482657</v>
      </c>
      <c r="U10" s="8">
        <f t="shared" si="0"/>
        <v>0.862168094495559</v>
      </c>
      <c r="V10" s="8">
        <f t="shared" si="0"/>
        <v>20.101500418</v>
      </c>
      <c r="W10" s="8">
        <f t="shared" si="0"/>
        <v>20.13956646875</v>
      </c>
      <c r="X10" s="8">
        <f t="shared" si="0"/>
        <v>15.374559854</v>
      </c>
      <c r="Y10" s="8">
        <f t="shared" si="0"/>
        <v>16.2484756519</v>
      </c>
      <c r="Z10" s="8">
        <f t="shared" si="0"/>
        <v>64.628055840033</v>
      </c>
      <c r="AA10" s="8" t="s">
        <v>29</v>
      </c>
      <c r="AB10" s="8" t="s">
        <v>29</v>
      </c>
      <c r="AC10" s="9">
        <f t="shared" si="0"/>
        <v>228.313606607488</v>
      </c>
    </row>
    <row r="11" s="29" customFormat="1" customHeight="1" spans="1:29">
      <c r="A11" s="7" t="s">
        <v>10</v>
      </c>
      <c r="B11" s="8">
        <v>0.125557011795544</v>
      </c>
      <c r="C11" s="8">
        <v>0</v>
      </c>
      <c r="D11" s="8">
        <v>0</v>
      </c>
      <c r="E11" s="8">
        <v>0</v>
      </c>
      <c r="F11" s="8">
        <v>0.0734911020000009</v>
      </c>
      <c r="G11" s="8" t="s">
        <v>29</v>
      </c>
      <c r="H11" s="8">
        <v>0</v>
      </c>
      <c r="I11" s="8" t="s">
        <v>29</v>
      </c>
      <c r="J11" s="8">
        <v>0.421254450991416</v>
      </c>
      <c r="K11" s="8" t="s">
        <v>29</v>
      </c>
      <c r="L11" s="8" t="s">
        <v>29</v>
      </c>
      <c r="M11" s="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>
        <v>0.0107202100753784</v>
      </c>
      <c r="T11" s="8">
        <v>0.0001059509966073</v>
      </c>
      <c r="U11" s="8">
        <v>0</v>
      </c>
      <c r="V11" s="8">
        <v>0.121810288</v>
      </c>
      <c r="W11" s="8">
        <v>0.006593</v>
      </c>
      <c r="X11" s="8">
        <v>0</v>
      </c>
      <c r="Y11" s="8">
        <v>7.096164046</v>
      </c>
      <c r="Z11" s="8">
        <v>0.632880664098505</v>
      </c>
      <c r="AA11" s="8" t="s">
        <v>29</v>
      </c>
      <c r="AB11" s="8" t="s">
        <v>29</v>
      </c>
      <c r="AC11" s="9">
        <v>8.48857672395745</v>
      </c>
    </row>
    <row r="12" s="29" customFormat="1" customHeight="1" spans="1:29">
      <c r="A12" s="7" t="s">
        <v>11</v>
      </c>
      <c r="B12" s="8">
        <v>0.035910878112713</v>
      </c>
      <c r="C12" s="8">
        <v>0.0539740244863788</v>
      </c>
      <c r="D12" s="8">
        <v>0</v>
      </c>
      <c r="E12" s="8">
        <v>0.233945237845842</v>
      </c>
      <c r="F12" s="8">
        <v>1.52888120793277</v>
      </c>
      <c r="G12" s="8" t="s">
        <v>29</v>
      </c>
      <c r="H12" s="8">
        <v>0</v>
      </c>
      <c r="I12" s="8" t="s">
        <v>29</v>
      </c>
      <c r="J12" s="8">
        <v>3.6580666702253</v>
      </c>
      <c r="K12" s="8" t="s">
        <v>29</v>
      </c>
      <c r="L12" s="8" t="s">
        <v>29</v>
      </c>
      <c r="M12" s="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>
        <v>1.10000000859145e-8</v>
      </c>
      <c r="T12" s="8">
        <v>2.21703457050364</v>
      </c>
      <c r="U12" s="8">
        <v>0.0204249992370605</v>
      </c>
      <c r="V12" s="8">
        <v>2.358820151</v>
      </c>
      <c r="W12" s="8">
        <v>1.77474</v>
      </c>
      <c r="X12" s="8">
        <v>1.947020722</v>
      </c>
      <c r="Y12" s="8">
        <v>0.691514076</v>
      </c>
      <c r="Z12" s="8">
        <v>8.95709351641402</v>
      </c>
      <c r="AA12" s="8" t="s">
        <v>29</v>
      </c>
      <c r="AB12" s="8" t="s">
        <v>29</v>
      </c>
      <c r="AC12" s="9">
        <v>23.4774260647577</v>
      </c>
    </row>
    <row r="13" s="29" customFormat="1" customHeight="1" spans="1:29">
      <c r="A13" s="7" t="s">
        <v>12</v>
      </c>
      <c r="B13" s="8">
        <v>1.45963302752294</v>
      </c>
      <c r="C13" s="8">
        <v>0.07298020171604</v>
      </c>
      <c r="D13" s="8">
        <v>0</v>
      </c>
      <c r="E13" s="8">
        <v>0.327685532110026</v>
      </c>
      <c r="F13" s="8">
        <v>16.539405722837</v>
      </c>
      <c r="G13" s="8" t="s">
        <v>29</v>
      </c>
      <c r="H13" s="8">
        <v>0.0002841</v>
      </c>
      <c r="I13" s="8" t="s">
        <v>29</v>
      </c>
      <c r="J13" s="8">
        <v>5.24386985037677</v>
      </c>
      <c r="K13" s="8" t="s">
        <v>29</v>
      </c>
      <c r="L13" s="8" t="s">
        <v>29</v>
      </c>
      <c r="M13" s="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>
        <v>1.12650002449751e-5</v>
      </c>
      <c r="T13" s="8">
        <v>7.35564549825924</v>
      </c>
      <c r="U13" s="8">
        <v>0.208688285326669</v>
      </c>
      <c r="V13" s="8">
        <v>4.455724055</v>
      </c>
      <c r="W13" s="8">
        <v>6.901405</v>
      </c>
      <c r="X13" s="8">
        <v>2.263247463</v>
      </c>
      <c r="Y13" s="8">
        <v>3.24880069</v>
      </c>
      <c r="Z13" s="8">
        <v>8.11328410279643</v>
      </c>
      <c r="AA13" s="8" t="s">
        <v>29</v>
      </c>
      <c r="AB13" s="8" t="s">
        <v>29</v>
      </c>
      <c r="AC13" s="9">
        <v>56.1906647939454</v>
      </c>
    </row>
    <row r="14" s="29" customFormat="1" customHeight="1" spans="1:29">
      <c r="A14" s="7" t="s">
        <v>13</v>
      </c>
      <c r="B14" s="8">
        <v>2.53171690694626</v>
      </c>
      <c r="C14" s="8">
        <v>0.0091677691995028</v>
      </c>
      <c r="D14" s="8">
        <v>0.00456712998449802</v>
      </c>
      <c r="E14" s="8">
        <v>0.86597049668466</v>
      </c>
      <c r="F14" s="8">
        <v>6.88030631030372</v>
      </c>
      <c r="G14" s="8" t="s">
        <v>29</v>
      </c>
      <c r="H14" s="8">
        <v>0.0009304</v>
      </c>
      <c r="I14" s="8" t="s">
        <v>29</v>
      </c>
      <c r="J14" s="8">
        <v>5.65351128432118</v>
      </c>
      <c r="K14" s="8" t="s">
        <v>29</v>
      </c>
      <c r="L14" s="8" t="s">
        <v>29</v>
      </c>
      <c r="M14" s="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>
        <v>0.00926333121624939</v>
      </c>
      <c r="T14" s="8">
        <v>8.51899363480772</v>
      </c>
      <c r="U14" s="8">
        <v>0.436115871836309</v>
      </c>
      <c r="V14" s="8">
        <v>9.327028337</v>
      </c>
      <c r="W14" s="8">
        <v>5.88716096875</v>
      </c>
      <c r="X14" s="8">
        <v>5.173714339</v>
      </c>
      <c r="Y14" s="8">
        <v>4.4218230372</v>
      </c>
      <c r="Z14" s="8">
        <v>26.126799783322</v>
      </c>
      <c r="AA14" s="8" t="s">
        <v>29</v>
      </c>
      <c r="AB14" s="8" t="s">
        <v>29</v>
      </c>
      <c r="AC14" s="9">
        <v>75.8470696005721</v>
      </c>
    </row>
    <row r="15" s="29" customFormat="1" customHeight="1" spans="1:29">
      <c r="A15" s="7" t="s">
        <v>14</v>
      </c>
      <c r="B15" s="8">
        <v>1.01795557011796</v>
      </c>
      <c r="C15" s="8">
        <v>0.0562631288114151</v>
      </c>
      <c r="D15" s="8">
        <v>0.00463140610821889</v>
      </c>
      <c r="E15" s="8">
        <v>0.259050723973824</v>
      </c>
      <c r="F15" s="8">
        <v>7.98843718472125</v>
      </c>
      <c r="G15" s="8" t="s">
        <v>29</v>
      </c>
      <c r="H15" s="8">
        <v>0.028306336</v>
      </c>
      <c r="I15" s="8" t="s">
        <v>29</v>
      </c>
      <c r="J15" s="8">
        <v>11.6805839996505</v>
      </c>
      <c r="K15" s="8" t="s">
        <v>29</v>
      </c>
      <c r="L15" s="8" t="s">
        <v>29</v>
      </c>
      <c r="M15" s="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>
        <v>0.0406833499759715</v>
      </c>
      <c r="T15" s="8">
        <v>6.05048479369851</v>
      </c>
      <c r="U15" s="8">
        <v>0.196938938095521</v>
      </c>
      <c r="V15" s="8">
        <v>3.838117587</v>
      </c>
      <c r="W15" s="8">
        <v>5.5696675</v>
      </c>
      <c r="X15" s="8">
        <v>5.99057733000001</v>
      </c>
      <c r="Y15" s="8">
        <v>0.7901738027</v>
      </c>
      <c r="Z15" s="8">
        <v>20.797997773402</v>
      </c>
      <c r="AA15" s="8" t="s">
        <v>29</v>
      </c>
      <c r="AB15" s="8" t="s">
        <v>29</v>
      </c>
      <c r="AC15" s="9">
        <v>64.3098694242552</v>
      </c>
    </row>
    <row r="16" s="29" customFormat="1" customHeight="1" spans="1:29">
      <c r="A16" s="7" t="s">
        <v>15</v>
      </c>
      <c r="B16" s="8">
        <v>5.44547837483617</v>
      </c>
      <c r="C16" s="8">
        <v>0.124647764278438</v>
      </c>
      <c r="D16" s="8">
        <v>0.00330005495231671</v>
      </c>
      <c r="E16" s="8">
        <v>2.85132172316191</v>
      </c>
      <c r="F16" s="8">
        <v>12.4334106969971</v>
      </c>
      <c r="G16" s="8" t="s">
        <v>29</v>
      </c>
      <c r="H16" s="8">
        <v>0.00038492300016433</v>
      </c>
      <c r="I16" s="8" t="s">
        <v>29</v>
      </c>
      <c r="J16" s="8">
        <v>0.218975117469297</v>
      </c>
      <c r="K16" s="8" t="s">
        <v>29</v>
      </c>
      <c r="L16" s="8" t="s">
        <v>29</v>
      </c>
      <c r="M16" s="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>
        <v>0.00138090799915946</v>
      </c>
      <c r="T16" s="8">
        <v>0.286445934437672</v>
      </c>
      <c r="U16" s="8">
        <v>0.000207698094660181</v>
      </c>
      <c r="V16" s="8">
        <v>1.314696983</v>
      </c>
      <c r="W16" s="8">
        <v>0.8110860625</v>
      </c>
      <c r="X16" s="8">
        <v>0.35367308</v>
      </c>
      <c r="Y16" s="8">
        <v>0.236879282999999</v>
      </c>
      <c r="Z16" s="8">
        <v>3.01230928483705</v>
      </c>
      <c r="AA16" s="8" t="s">
        <v>29</v>
      </c>
      <c r="AB16" s="8" t="s">
        <v>29</v>
      </c>
      <c r="AC16" s="9">
        <v>27.094197888564</v>
      </c>
    </row>
    <row r="17" s="29" customFormat="1" customHeight="1" spans="1:29">
      <c r="A17" s="7" t="s">
        <v>16</v>
      </c>
      <c r="B17" s="8">
        <v>1.61451028749151</v>
      </c>
      <c r="C17" s="8">
        <v>1.05749998434121e-5</v>
      </c>
      <c r="D17" s="8">
        <v>1.11269999158139e-5</v>
      </c>
      <c r="E17" s="8">
        <v>0.611380703037295</v>
      </c>
      <c r="F17" s="8">
        <v>2.34476921945411</v>
      </c>
      <c r="G17" s="8" t="s">
        <v>29</v>
      </c>
      <c r="H17" s="8">
        <v>0.0142816646915842</v>
      </c>
      <c r="I17" s="8" t="s">
        <v>29</v>
      </c>
      <c r="J17" s="8">
        <v>0.00296596201366212</v>
      </c>
      <c r="K17" s="8" t="s">
        <v>29</v>
      </c>
      <c r="L17" s="8" t="s">
        <v>29</v>
      </c>
      <c r="M17" s="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>
        <v>2.5967000023229e-5</v>
      </c>
      <c r="T17" s="8">
        <v>0.329085141647749</v>
      </c>
      <c r="U17" s="8">
        <v>0.000221928649636854</v>
      </c>
      <c r="V17" s="8">
        <v>1.69794644199826</v>
      </c>
      <c r="W17" s="8">
        <v>0.00558786374598062</v>
      </c>
      <c r="X17" s="8">
        <v>0.0204438700068274</v>
      </c>
      <c r="Y17" s="8">
        <v>1.79660002787714e-5</v>
      </c>
      <c r="Z17" s="8">
        <v>0.883572629898297</v>
      </c>
      <c r="AA17" s="8" t="s">
        <v>29</v>
      </c>
      <c r="AB17" s="8" t="s">
        <v>29</v>
      </c>
      <c r="AC17" s="9">
        <v>7.52483134763499</v>
      </c>
    </row>
    <row r="18" s="29" customFormat="1" customHeight="1" spans="1:29">
      <c r="A18" s="7" t="s">
        <v>17</v>
      </c>
      <c r="B18" s="8">
        <v>0.0504557659971664</v>
      </c>
      <c r="C18" s="8">
        <v>2.38880000014758e-5</v>
      </c>
      <c r="D18" s="8">
        <v>3.72348150825501e-6</v>
      </c>
      <c r="E18" s="8">
        <v>0.154489890600162</v>
      </c>
      <c r="F18" s="8">
        <v>0.274546312450636</v>
      </c>
      <c r="G18" s="8" t="s">
        <v>29</v>
      </c>
      <c r="H18" s="8">
        <v>0.000224700999999997</v>
      </c>
      <c r="I18" s="8" t="s">
        <v>29</v>
      </c>
      <c r="J18" s="8">
        <v>1.28781998622428</v>
      </c>
      <c r="K18" s="8" t="s">
        <v>29</v>
      </c>
      <c r="L18" s="8" t="s">
        <v>29</v>
      </c>
      <c r="M18" s="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>
        <v>1.84800000072324e-6</v>
      </c>
      <c r="T18" s="8">
        <v>1.11766669161718</v>
      </c>
      <c r="U18" s="8">
        <v>0.00576850740454431</v>
      </c>
      <c r="V18" s="8">
        <v>0.0229556601015598</v>
      </c>
      <c r="W18" s="8">
        <v>0.0301949156495568</v>
      </c>
      <c r="X18" s="8">
        <v>0.0305559030003724</v>
      </c>
      <c r="Y18" s="8">
        <v>0.0241627249516302</v>
      </c>
      <c r="Z18" s="8">
        <v>0.422367114473662</v>
      </c>
      <c r="AA18" s="8" t="s">
        <v>29</v>
      </c>
      <c r="AB18" s="8" t="s">
        <v>29</v>
      </c>
      <c r="AC18" s="9">
        <v>3.42123763295226</v>
      </c>
    </row>
    <row r="19" s="29" customFormat="1" customHeight="1" spans="1:29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 t="s">
        <v>29</v>
      </c>
      <c r="H19" s="8" t="s">
        <v>29</v>
      </c>
      <c r="I19" s="8" t="s">
        <v>29</v>
      </c>
      <c r="J19" s="8" t="s">
        <v>29</v>
      </c>
      <c r="K19" s="8" t="s">
        <v>29</v>
      </c>
      <c r="L19" s="8" t="s">
        <v>29</v>
      </c>
      <c r="M19" s="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</row>
    <row r="20" s="29" customFormat="1" customHeight="1" spans="1:29">
      <c r="A20" s="7" t="s">
        <v>19</v>
      </c>
      <c r="B20" s="8">
        <f>B16+B17+B18</f>
        <v>7.11044442832485</v>
      </c>
      <c r="C20" s="8">
        <f t="shared" ref="C20:AC20" si="1">C16+C17+C18</f>
        <v>0.124682227278283</v>
      </c>
      <c r="D20" s="8">
        <f t="shared" si="1"/>
        <v>0.00331490543374078</v>
      </c>
      <c r="E20" s="8">
        <f t="shared" si="1"/>
        <v>3.61719231679937</v>
      </c>
      <c r="F20" s="8">
        <f t="shared" si="1"/>
        <v>15.0527262289019</v>
      </c>
      <c r="G20" s="8" t="s">
        <v>29</v>
      </c>
      <c r="H20" s="8">
        <f t="shared" si="1"/>
        <v>0.0148912886917485</v>
      </c>
      <c r="I20" s="8" t="s">
        <v>29</v>
      </c>
      <c r="J20" s="8">
        <f t="shared" si="1"/>
        <v>1.50976106570724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>
        <f t="shared" si="1"/>
        <v>0.00140872299918341</v>
      </c>
      <c r="T20" s="8">
        <f t="shared" si="1"/>
        <v>1.7331977677026</v>
      </c>
      <c r="U20" s="8">
        <f t="shared" si="1"/>
        <v>0.00619813414884135</v>
      </c>
      <c r="V20" s="8">
        <f t="shared" si="1"/>
        <v>3.03559908509982</v>
      </c>
      <c r="W20" s="8">
        <f t="shared" si="1"/>
        <v>0.846868841895537</v>
      </c>
      <c r="X20" s="8">
        <f t="shared" si="1"/>
        <v>0.4046728530072</v>
      </c>
      <c r="Y20" s="8">
        <f t="shared" si="1"/>
        <v>0.261059973951908</v>
      </c>
      <c r="Z20" s="8">
        <f t="shared" si="1"/>
        <v>4.31824902920901</v>
      </c>
      <c r="AA20" s="8" t="s">
        <v>29</v>
      </c>
      <c r="AB20" s="8" t="s">
        <v>29</v>
      </c>
      <c r="AC20" s="9">
        <f t="shared" si="1"/>
        <v>38.0402668691512</v>
      </c>
    </row>
    <row r="21" s="29" customFormat="1" customHeight="1" spans="1:29">
      <c r="A21" s="7" t="s">
        <v>20</v>
      </c>
      <c r="B21" s="8">
        <v>0</v>
      </c>
      <c r="C21" s="8">
        <v>3.00828607878052e-6</v>
      </c>
      <c r="D21" s="8">
        <v>1.70469997856344e-5</v>
      </c>
      <c r="E21" s="8">
        <v>0.0604119912519396</v>
      </c>
      <c r="F21" s="8">
        <v>0.926546411687867</v>
      </c>
      <c r="G21" s="8" t="s">
        <v>29</v>
      </c>
      <c r="H21" s="8">
        <v>0.000158497999981046</v>
      </c>
      <c r="I21" s="8" t="s">
        <v>29</v>
      </c>
      <c r="J21" s="8">
        <v>0.000133828377539204</v>
      </c>
      <c r="K21" s="8" t="s">
        <v>29</v>
      </c>
      <c r="L21" s="8" t="s">
        <v>29</v>
      </c>
      <c r="M21" s="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>
        <v>1.6799999526584e-7</v>
      </c>
      <c r="T21" s="8">
        <v>0.0751857925798253</v>
      </c>
      <c r="U21" s="8" t="s">
        <v>29</v>
      </c>
      <c r="V21" s="8">
        <v>0.618292380000001</v>
      </c>
      <c r="W21" s="8">
        <v>0.01457275</v>
      </c>
      <c r="X21" s="8">
        <v>0.69398113</v>
      </c>
      <c r="Y21" s="8">
        <v>0.408011403699994</v>
      </c>
      <c r="Z21" s="8">
        <v>0.882662078962251</v>
      </c>
      <c r="AA21" s="8" t="s">
        <v>29</v>
      </c>
      <c r="AB21" s="8" t="s">
        <v>29</v>
      </c>
      <c r="AC21" s="9">
        <v>3.67997648784526</v>
      </c>
    </row>
    <row r="22" s="29" customFormat="1" customHeight="1" spans="1:29">
      <c r="A22" s="7" t="s">
        <v>21</v>
      </c>
      <c r="B22" s="8">
        <v>0.885321100917431</v>
      </c>
      <c r="C22" s="8">
        <v>0.177324185</v>
      </c>
      <c r="D22" s="8">
        <v>1.170593925</v>
      </c>
      <c r="E22" s="8">
        <v>3.95586310838526</v>
      </c>
      <c r="F22" s="8">
        <v>2.82002409855663</v>
      </c>
      <c r="G22" s="8" t="s">
        <v>29</v>
      </c>
      <c r="H22" s="8">
        <v>0.0338554</v>
      </c>
      <c r="I22" s="8" t="s">
        <v>29</v>
      </c>
      <c r="J22" s="8">
        <v>1.95999019</v>
      </c>
      <c r="K22" s="8" t="s">
        <v>29</v>
      </c>
      <c r="L22" s="8" t="s">
        <v>29</v>
      </c>
      <c r="M22" s="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>
        <v>0.012204627</v>
      </c>
      <c r="T22" s="8">
        <v>2.17763408700164</v>
      </c>
      <c r="U22" s="8">
        <v>2.51176040971377</v>
      </c>
      <c r="V22" s="8" t="s">
        <v>29</v>
      </c>
      <c r="W22" s="8">
        <v>0.788162</v>
      </c>
      <c r="X22" s="8">
        <v>0.896186768</v>
      </c>
      <c r="Y22" s="8">
        <v>14.871772811</v>
      </c>
      <c r="Z22" s="8">
        <v>23.4051082145632</v>
      </c>
      <c r="AA22" s="8" t="s">
        <v>29</v>
      </c>
      <c r="AB22" s="8" t="s">
        <v>29</v>
      </c>
      <c r="AC22" s="9">
        <v>55.6658009251379</v>
      </c>
    </row>
    <row r="23" s="29" customFormat="1" customHeight="1" spans="1:29">
      <c r="A23" s="7" t="s">
        <v>22</v>
      </c>
      <c r="B23" s="8">
        <v>3.55347313237221</v>
      </c>
      <c r="C23" s="8">
        <v>0.264737719982555</v>
      </c>
      <c r="D23" s="8">
        <v>0.0019899340569973</v>
      </c>
      <c r="E23" s="8">
        <v>0.248028900147959</v>
      </c>
      <c r="F23" s="8">
        <v>10.4940074399332</v>
      </c>
      <c r="G23" s="8" t="s">
        <v>29</v>
      </c>
      <c r="H23" s="8">
        <v>0.0054879</v>
      </c>
      <c r="I23" s="8" t="s">
        <v>29</v>
      </c>
      <c r="J23" s="8">
        <v>6.62344670333037</v>
      </c>
      <c r="K23" s="8" t="s">
        <v>29</v>
      </c>
      <c r="L23" s="8" t="s">
        <v>29</v>
      </c>
      <c r="M23" s="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>
        <v>0.000381187009243174</v>
      </c>
      <c r="T23" s="8">
        <v>6.1598969062497</v>
      </c>
      <c r="U23" s="8">
        <v>1.45234374635937</v>
      </c>
      <c r="V23" s="8">
        <v>2.378338668</v>
      </c>
      <c r="W23" s="8" t="s">
        <v>29</v>
      </c>
      <c r="X23" s="8">
        <v>1.353570455</v>
      </c>
      <c r="Y23" s="8">
        <v>5.9973539729</v>
      </c>
      <c r="Z23" s="8">
        <v>14.9040872566823</v>
      </c>
      <c r="AA23" s="8" t="s">
        <v>29</v>
      </c>
      <c r="AB23" s="8" t="s">
        <v>29</v>
      </c>
      <c r="AC23" s="9">
        <v>53.4371439220239</v>
      </c>
    </row>
    <row r="24" s="29" customFormat="1" customHeight="1" spans="1:29">
      <c r="A24" s="7" t="s">
        <v>23</v>
      </c>
      <c r="B24" s="8">
        <v>0.984010484927916</v>
      </c>
      <c r="C24" s="8">
        <v>0.099244854</v>
      </c>
      <c r="D24" s="8">
        <v>0.319527822</v>
      </c>
      <c r="E24" s="8">
        <v>0.536674762046051</v>
      </c>
      <c r="F24" s="8">
        <v>0.0924363047802983</v>
      </c>
      <c r="G24" s="8" t="s">
        <v>29</v>
      </c>
      <c r="H24" s="8">
        <v>0.0264727</v>
      </c>
      <c r="I24" s="8" t="s">
        <v>29</v>
      </c>
      <c r="J24" s="8">
        <v>0.017428002</v>
      </c>
      <c r="K24" s="8" t="s">
        <v>29</v>
      </c>
      <c r="L24" s="8" t="s">
        <v>29</v>
      </c>
      <c r="M24" s="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>
        <v>0.002097258</v>
      </c>
      <c r="T24" s="8">
        <v>0.0523740409730468</v>
      </c>
      <c r="U24" s="8">
        <v>3.9790652717084</v>
      </c>
      <c r="V24" s="8">
        <v>2.636107976</v>
      </c>
      <c r="W24" s="8">
        <v>0.03907</v>
      </c>
      <c r="X24" s="8" t="s">
        <v>29</v>
      </c>
      <c r="Y24" s="8">
        <v>2.0545528159</v>
      </c>
      <c r="Z24" s="8">
        <v>6.80234426871466</v>
      </c>
      <c r="AA24" s="8" t="s">
        <v>29</v>
      </c>
      <c r="AB24" s="8" t="s">
        <v>29</v>
      </c>
      <c r="AC24" s="9">
        <v>17.6414065610504</v>
      </c>
    </row>
    <row r="25" s="30" customFormat="1" customHeight="1" spans="1:29">
      <c r="A25" s="7" t="s">
        <v>24</v>
      </c>
      <c r="B25" s="8">
        <v>1.22346002621232</v>
      </c>
      <c r="C25" s="8">
        <v>0.0846436282</v>
      </c>
      <c r="D25" s="8">
        <v>0.2349167484</v>
      </c>
      <c r="E25" s="8">
        <v>0.701450181461852</v>
      </c>
      <c r="F25" s="8">
        <v>0.915290620328583</v>
      </c>
      <c r="G25" s="8" t="s">
        <v>29</v>
      </c>
      <c r="H25" s="8">
        <v>0.0193633</v>
      </c>
      <c r="I25" s="8" t="s">
        <v>29</v>
      </c>
      <c r="J25" s="8">
        <v>0.788952197802945</v>
      </c>
      <c r="K25" s="8" t="s">
        <v>29</v>
      </c>
      <c r="L25" s="8" t="s">
        <v>29</v>
      </c>
      <c r="M25" s="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>
        <v>0.00237467139395451</v>
      </c>
      <c r="T25" s="8">
        <v>2.68023011257847</v>
      </c>
      <c r="U25" s="8">
        <v>10.5433225843965</v>
      </c>
      <c r="V25" s="8">
        <v>7.386743445</v>
      </c>
      <c r="W25" s="8">
        <v>1.274004328125</v>
      </c>
      <c r="X25" s="8">
        <v>0.887800696</v>
      </c>
      <c r="Y25" s="8" t="s">
        <v>29</v>
      </c>
      <c r="Z25" s="8">
        <v>62.9095708087798</v>
      </c>
      <c r="AA25" s="8" t="s">
        <v>29</v>
      </c>
      <c r="AB25" s="8" t="s">
        <v>29</v>
      </c>
      <c r="AC25" s="9">
        <v>89.6521233486794</v>
      </c>
    </row>
    <row r="26" s="30" customFormat="1" customHeight="1" spans="1:29">
      <c r="A26" s="7" t="s">
        <v>25</v>
      </c>
      <c r="B26" s="8">
        <v>5.28112258117005</v>
      </c>
      <c r="C26" s="8">
        <v>0.166191308035292</v>
      </c>
      <c r="D26" s="8">
        <v>0.405624863977865</v>
      </c>
      <c r="E26" s="8">
        <v>0.894958580047028</v>
      </c>
      <c r="F26" s="8">
        <v>3.71325154010122</v>
      </c>
      <c r="G26" s="8" t="s">
        <v>29</v>
      </c>
      <c r="H26" s="8">
        <v>0.0653661535763399</v>
      </c>
      <c r="I26" s="8" t="s">
        <v>29</v>
      </c>
      <c r="J26" s="8">
        <v>1.41571414969465</v>
      </c>
      <c r="K26" s="8" t="s">
        <v>29</v>
      </c>
      <c r="L26" s="8" t="s">
        <v>29</v>
      </c>
      <c r="M26" s="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>
        <v>0.0204401357173574</v>
      </c>
      <c r="T26" s="8">
        <v>4.14608054614529</v>
      </c>
      <c r="U26" s="8">
        <v>11.9962555714826</v>
      </c>
      <c r="V26" s="8">
        <v>32.4986463399718</v>
      </c>
      <c r="W26" s="8">
        <v>2.1000009842608</v>
      </c>
      <c r="X26" s="8">
        <v>8.88768817200515</v>
      </c>
      <c r="Y26" s="8">
        <v>33.0670048853387</v>
      </c>
      <c r="Z26" s="8" t="s">
        <v>29</v>
      </c>
      <c r="AA26" s="8" t="s">
        <v>29</v>
      </c>
      <c r="AB26" s="8" t="s">
        <v>29</v>
      </c>
      <c r="AC26" s="9">
        <v>104.658345811524</v>
      </c>
    </row>
    <row r="27" s="30" customFormat="1" customHeight="1" spans="1:29">
      <c r="A27" s="7" t="s">
        <v>26</v>
      </c>
      <c r="B27" s="8" t="s">
        <v>29</v>
      </c>
      <c r="C27" s="8" t="s">
        <v>29</v>
      </c>
      <c r="D27" s="8" t="s">
        <v>29</v>
      </c>
      <c r="E27" s="8" t="s">
        <v>29</v>
      </c>
      <c r="F27" s="8" t="s">
        <v>29</v>
      </c>
      <c r="G27" s="8" t="s">
        <v>29</v>
      </c>
      <c r="H27" s="8" t="s">
        <v>29</v>
      </c>
      <c r="I27" s="8" t="s">
        <v>29</v>
      </c>
      <c r="J27" s="8" t="s">
        <v>29</v>
      </c>
      <c r="K27" s="8" t="s">
        <v>29</v>
      </c>
      <c r="L27" s="8" t="s">
        <v>29</v>
      </c>
      <c r="M27" s="8" t="s">
        <v>29</v>
      </c>
      <c r="N27" s="8" t="s">
        <v>29</v>
      </c>
      <c r="O27" s="8" t="s">
        <v>29</v>
      </c>
      <c r="P27" s="8" t="s">
        <v>29</v>
      </c>
      <c r="Q27" s="8" t="s">
        <v>29</v>
      </c>
      <c r="R27" s="8" t="s">
        <v>29</v>
      </c>
      <c r="S27" s="8" t="s">
        <v>29</v>
      </c>
      <c r="T27" s="8" t="s">
        <v>29</v>
      </c>
      <c r="U27" s="8" t="s">
        <v>29</v>
      </c>
      <c r="V27" s="8" t="s">
        <v>29</v>
      </c>
      <c r="W27" s="8" t="s">
        <v>29</v>
      </c>
      <c r="X27" s="8" t="s">
        <v>29</v>
      </c>
      <c r="Y27" s="8" t="s">
        <v>29</v>
      </c>
      <c r="Z27" s="8" t="s">
        <v>29</v>
      </c>
      <c r="AA27" s="8" t="s">
        <v>29</v>
      </c>
      <c r="AB27" s="8" t="s">
        <v>29</v>
      </c>
      <c r="AC27" s="9" t="s">
        <v>29</v>
      </c>
    </row>
    <row r="28" s="30" customFormat="1" customHeight="1" spans="1:29">
      <c r="A28" s="7" t="s">
        <v>27</v>
      </c>
      <c r="B28" s="8" t="s">
        <v>29</v>
      </c>
      <c r="C28" s="8" t="s">
        <v>29</v>
      </c>
      <c r="D28" s="8" t="s">
        <v>29</v>
      </c>
      <c r="E28" s="8" t="s">
        <v>29</v>
      </c>
      <c r="F28" s="8" t="s">
        <v>29</v>
      </c>
      <c r="G28" s="8" t="s">
        <v>29</v>
      </c>
      <c r="H28" s="8" t="s">
        <v>29</v>
      </c>
      <c r="I28" s="8" t="s">
        <v>29</v>
      </c>
      <c r="J28" s="8" t="s">
        <v>29</v>
      </c>
      <c r="K28" s="8" t="s">
        <v>29</v>
      </c>
      <c r="L28" s="8" t="s">
        <v>29</v>
      </c>
      <c r="M28" s="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 t="s">
        <v>29</v>
      </c>
      <c r="U28" s="8" t="s">
        <v>29</v>
      </c>
      <c r="V28" s="8" t="s">
        <v>29</v>
      </c>
      <c r="W28" s="8" t="s">
        <v>29</v>
      </c>
      <c r="X28" s="8" t="s">
        <v>29</v>
      </c>
      <c r="Y28" s="8" t="s">
        <v>29</v>
      </c>
      <c r="Z28" s="8" t="s">
        <v>29</v>
      </c>
      <c r="AA28" s="8" t="s">
        <v>29</v>
      </c>
      <c r="AB28" s="8" t="s">
        <v>29</v>
      </c>
      <c r="AC28" s="9" t="s">
        <v>29</v>
      </c>
    </row>
    <row r="29" s="56" customFormat="1" customHeight="1" spans="1:29">
      <c r="A29" s="9" t="s">
        <v>30</v>
      </c>
      <c r="B29" s="9">
        <v>103.900189992362</v>
      </c>
      <c r="C29" s="9">
        <v>37.0458247067913</v>
      </c>
      <c r="D29" s="9">
        <v>64.354481192433</v>
      </c>
      <c r="E29" s="9">
        <v>106.916616429284</v>
      </c>
      <c r="F29" s="9">
        <v>224.748001041895</v>
      </c>
      <c r="G29" s="9" t="s">
        <v>29</v>
      </c>
      <c r="H29" s="9">
        <v>9.3832555340697</v>
      </c>
      <c r="I29" s="9" t="s">
        <v>29</v>
      </c>
      <c r="J29" s="9">
        <v>59.3166672310805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>
        <v>10.0890536297507</v>
      </c>
      <c r="T29" s="9">
        <v>101.635693430991</v>
      </c>
      <c r="U29" s="9">
        <v>33.6102160983509</v>
      </c>
      <c r="V29" s="9">
        <v>81.8598513980827</v>
      </c>
      <c r="W29" s="9">
        <v>31.3193993258185</v>
      </c>
      <c r="X29" s="9">
        <v>43.6626435120105</v>
      </c>
      <c r="Y29" s="9">
        <v>115.468629685791</v>
      </c>
      <c r="Z29" s="9">
        <v>215.475820961817</v>
      </c>
      <c r="AA29" s="9" t="s">
        <v>29</v>
      </c>
      <c r="AB29" s="9" t="s">
        <v>29</v>
      </c>
      <c r="AC29" s="9">
        <v>1238.78634417053</v>
      </c>
    </row>
    <row r="30" customHeight="1" spans="1:1">
      <c r="A30" s="10" t="s">
        <v>31</v>
      </c>
    </row>
    <row r="31" customHeight="1" spans="1:28">
      <c r="A31" s="12" t="s">
        <v>32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41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43"/>
      <c r="Y31" s="43"/>
      <c r="Z31" s="46"/>
      <c r="AA31" s="46"/>
      <c r="AB31" s="46"/>
    </row>
    <row r="32" customHeight="1" spans="1:25">
      <c r="A32" s="12" t="s">
        <v>33</v>
      </c>
      <c r="Y32" s="59"/>
    </row>
    <row r="33" customHeight="1" spans="1:1">
      <c r="A33" s="15" t="s">
        <v>34</v>
      </c>
    </row>
    <row r="34" customHeight="1" spans="1:1">
      <c r="A34" s="16" t="s">
        <v>35</v>
      </c>
    </row>
    <row r="35" customHeight="1" spans="2:25"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8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</row>
    <row r="36" customHeight="1" spans="2:25"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8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</row>
    <row r="37" customHeight="1" spans="2:25"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8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</row>
    <row r="38" customHeight="1" spans="2:25"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8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</row>
  </sheetData>
  <conditionalFormatting sqref="A1">
    <cfRule type="cellIs" dxfId="2" priority="1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1:AR62"/>
  <sheetViews>
    <sheetView showGridLines="0" workbookViewId="0">
      <selection activeCell="O35" sqref="O35"/>
    </sheetView>
  </sheetViews>
  <sheetFormatPr defaultColWidth="5.64601769911504" defaultRowHeight="10" customHeight="1"/>
  <cols>
    <col min="1" max="1" width="20.5132743362832" style="107" customWidth="1"/>
    <col min="2" max="6" width="10.1681415929204" style="108" customWidth="1"/>
    <col min="7" max="7" width="5.84070796460177" style="108" customWidth="1"/>
    <col min="8" max="8" width="7.69911504424779" style="108" customWidth="1"/>
    <col min="9" max="9" width="4.98230088495575" style="108" customWidth="1"/>
    <col min="10" max="10" width="4.51327433628319" style="108" customWidth="1"/>
    <col min="11" max="11" width="2.92035398230088" style="108" customWidth="1"/>
    <col min="12" max="12" width="4.71681415929203" style="108" customWidth="1"/>
    <col min="13" max="13" width="4.51327433628319" style="108" customWidth="1"/>
    <col min="14" max="14" width="3.25663716814159" style="108" customWidth="1"/>
    <col min="15" max="15" width="4.51327433628319" style="108" customWidth="1"/>
    <col min="16" max="17" width="4.11504424778761" style="108" customWidth="1"/>
    <col min="18" max="18" width="6.10619469026549" style="108" customWidth="1"/>
    <col min="19" max="19" width="6.70796460176991" style="108" customWidth="1"/>
    <col min="20" max="22" width="10.1681415929204" style="108" customWidth="1"/>
    <col min="23" max="23" width="3.52212389380531" style="108" customWidth="1"/>
    <col min="24" max="24" width="10.1681415929204" style="108" customWidth="1"/>
    <col min="25" max="25" width="6.84070796460177" style="108" customWidth="1"/>
    <col min="26" max="28" width="10.1681415929204" style="108" customWidth="1"/>
    <col min="29" max="29" width="10.1681415929204" style="109" customWidth="1"/>
    <col min="30" max="30" width="5.64601769911504" style="106"/>
    <col min="31" max="16384" width="5.64601769911504" style="110"/>
  </cols>
  <sheetData>
    <row r="1" s="15" customFormat="1" ht="32.5" customHeight="1" spans="1:30">
      <c r="A1" s="69" t="s">
        <v>36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9" t="s">
        <v>28</v>
      </c>
      <c r="AD1" s="101"/>
    </row>
    <row r="2" customHeight="1" spans="1:29">
      <c r="A2" s="7" t="s">
        <v>1</v>
      </c>
      <c r="B2" s="8" t="s">
        <v>29</v>
      </c>
      <c r="C2" s="8">
        <v>130.380821917808</v>
      </c>
      <c r="D2" s="8">
        <v>252.939726027397</v>
      </c>
      <c r="E2" s="8">
        <v>164.895890410959</v>
      </c>
      <c r="F2" s="8">
        <v>232.035616438356</v>
      </c>
      <c r="G2" s="8" t="s">
        <v>29</v>
      </c>
      <c r="H2" s="8">
        <v>0</v>
      </c>
      <c r="I2" s="8" t="s">
        <v>29</v>
      </c>
      <c r="J2" s="8">
        <v>0</v>
      </c>
      <c r="K2" s="8" t="s">
        <v>29</v>
      </c>
      <c r="L2" s="8" t="s">
        <v>29</v>
      </c>
      <c r="M2" s="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4.18082191780822</v>
      </c>
      <c r="U2" s="8">
        <v>6.27123287671233</v>
      </c>
      <c r="V2" s="8">
        <v>6.27123287671233</v>
      </c>
      <c r="W2" s="8" t="s">
        <v>29</v>
      </c>
      <c r="X2" s="8">
        <v>12.5424657534247</v>
      </c>
      <c r="Y2" s="8" t="s">
        <v>29</v>
      </c>
      <c r="Z2" s="8">
        <v>81.5260273972603</v>
      </c>
      <c r="AA2" s="8">
        <v>18.813698630137</v>
      </c>
      <c r="AB2" s="8">
        <v>0</v>
      </c>
      <c r="AC2" s="9">
        <v>909.857534246575</v>
      </c>
    </row>
    <row r="3" customHeight="1" spans="1:29">
      <c r="A3" s="7" t="s">
        <v>2</v>
      </c>
      <c r="B3" s="8">
        <v>1785.56164383562</v>
      </c>
      <c r="C3" s="8" t="s">
        <v>29</v>
      </c>
      <c r="D3" s="8">
        <v>0</v>
      </c>
      <c r="E3" s="8">
        <v>4.18082191780822</v>
      </c>
      <c r="F3" s="8">
        <v>10.4520547945205</v>
      </c>
      <c r="G3" s="8" t="s">
        <v>29</v>
      </c>
      <c r="H3" s="8">
        <v>0</v>
      </c>
      <c r="I3" s="8" t="s">
        <v>29</v>
      </c>
      <c r="J3" s="8">
        <v>0</v>
      </c>
      <c r="K3" s="8" t="s">
        <v>29</v>
      </c>
      <c r="L3" s="8" t="s">
        <v>29</v>
      </c>
      <c r="M3" s="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>
        <v>0</v>
      </c>
      <c r="U3" s="8">
        <v>0</v>
      </c>
      <c r="V3" s="8">
        <v>0</v>
      </c>
      <c r="W3" s="8" t="s">
        <v>29</v>
      </c>
      <c r="X3" s="8">
        <v>0</v>
      </c>
      <c r="Y3" s="8" t="s">
        <v>29</v>
      </c>
      <c r="Z3" s="8">
        <v>4.01643835616438</v>
      </c>
      <c r="AA3" s="8">
        <v>0</v>
      </c>
      <c r="AB3" s="8">
        <v>0</v>
      </c>
      <c r="AC3" s="9">
        <v>1804.21095890411</v>
      </c>
    </row>
    <row r="4" customHeight="1" spans="1:29">
      <c r="A4" s="7" t="s">
        <v>3</v>
      </c>
      <c r="B4" s="8">
        <v>1423.54520547945</v>
      </c>
      <c r="C4" s="8">
        <v>26.1068493150685</v>
      </c>
      <c r="D4" s="8" t="s">
        <v>29</v>
      </c>
      <c r="E4" s="8">
        <v>185.167123287671</v>
      </c>
      <c r="F4" s="8">
        <v>196.887671232877</v>
      </c>
      <c r="G4" s="8" t="s">
        <v>29</v>
      </c>
      <c r="H4" s="8">
        <v>0</v>
      </c>
      <c r="I4" s="8" t="s">
        <v>29</v>
      </c>
      <c r="J4" s="8">
        <v>0</v>
      </c>
      <c r="K4" s="8" t="s">
        <v>29</v>
      </c>
      <c r="L4" s="8" t="s">
        <v>29</v>
      </c>
      <c r="M4" s="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>
        <v>4.01643835616438</v>
      </c>
      <c r="U4" s="8">
        <v>0</v>
      </c>
      <c r="V4" s="8">
        <v>0</v>
      </c>
      <c r="W4" s="8" t="s">
        <v>29</v>
      </c>
      <c r="X4" s="8">
        <v>22.172602739726</v>
      </c>
      <c r="Y4" s="8" t="s">
        <v>29</v>
      </c>
      <c r="Z4" s="8">
        <v>20.0821917808219</v>
      </c>
      <c r="AA4" s="8">
        <v>4.01643835616438</v>
      </c>
      <c r="AB4" s="8">
        <v>0</v>
      </c>
      <c r="AC4" s="9">
        <v>1881.99452054795</v>
      </c>
    </row>
    <row r="5" customHeight="1" spans="1:29">
      <c r="A5" s="7" t="s">
        <v>4</v>
      </c>
      <c r="B5" s="8">
        <v>2567.44931506849</v>
      </c>
      <c r="C5" s="8">
        <v>122.301369863014</v>
      </c>
      <c r="D5" s="8">
        <v>31.3561643835616</v>
      </c>
      <c r="E5" s="8" t="s">
        <v>29</v>
      </c>
      <c r="F5" s="8">
        <v>281.161643835616</v>
      </c>
      <c r="G5" s="8" t="s">
        <v>29</v>
      </c>
      <c r="H5" s="8">
        <v>0</v>
      </c>
      <c r="I5" s="8" t="s">
        <v>29</v>
      </c>
      <c r="J5" s="8">
        <v>0</v>
      </c>
      <c r="K5" s="8" t="s">
        <v>29</v>
      </c>
      <c r="L5" s="8" t="s">
        <v>29</v>
      </c>
      <c r="M5" s="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12.4602739726027</v>
      </c>
      <c r="U5" s="8">
        <v>0</v>
      </c>
      <c r="V5" s="8">
        <v>6.27123287671233</v>
      </c>
      <c r="W5" s="8" t="s">
        <v>29</v>
      </c>
      <c r="X5" s="8">
        <v>8.11506849315069</v>
      </c>
      <c r="Y5" s="8" t="s">
        <v>29</v>
      </c>
      <c r="Z5" s="8">
        <v>114.104109589041</v>
      </c>
      <c r="AA5" s="8">
        <v>0</v>
      </c>
      <c r="AB5" s="8">
        <v>0</v>
      </c>
      <c r="AC5" s="9">
        <v>3143.21917808219</v>
      </c>
    </row>
    <row r="6" customHeight="1" spans="1:29">
      <c r="A6" s="7" t="s">
        <v>5</v>
      </c>
      <c r="B6" s="8">
        <v>945.221917808219</v>
      </c>
      <c r="C6" s="8">
        <v>582.019178082192</v>
      </c>
      <c r="D6" s="8">
        <v>6.27123287671233</v>
      </c>
      <c r="E6" s="8">
        <v>44.9205479452055</v>
      </c>
      <c r="F6" s="8" t="s">
        <v>29</v>
      </c>
      <c r="G6" s="8" t="s">
        <v>29</v>
      </c>
      <c r="H6" s="8">
        <v>0</v>
      </c>
      <c r="I6" s="8" t="s">
        <v>29</v>
      </c>
      <c r="J6" s="8">
        <v>0</v>
      </c>
      <c r="K6" s="8" t="s">
        <v>29</v>
      </c>
      <c r="L6" s="8" t="s">
        <v>29</v>
      </c>
      <c r="M6" s="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>
        <v>148.419178082192</v>
      </c>
      <c r="U6" s="8">
        <v>0</v>
      </c>
      <c r="V6" s="8">
        <v>22.2547945205479</v>
      </c>
      <c r="W6" s="8" t="s">
        <v>29</v>
      </c>
      <c r="X6" s="8">
        <v>2.09041095890411</v>
      </c>
      <c r="Y6" s="8" t="s">
        <v>29</v>
      </c>
      <c r="Z6" s="8">
        <v>108.12602739726</v>
      </c>
      <c r="AA6" s="8">
        <v>87.7972602739726</v>
      </c>
      <c r="AB6" s="8">
        <v>0</v>
      </c>
      <c r="AC6" s="9">
        <v>1947.12054794521</v>
      </c>
    </row>
    <row r="7" customHeight="1" spans="1:29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>
        <v>0</v>
      </c>
      <c r="I7" s="8" t="s">
        <v>29</v>
      </c>
      <c r="J7" s="8">
        <v>0</v>
      </c>
      <c r="K7" s="8" t="s">
        <v>29</v>
      </c>
      <c r="L7" s="8" t="s">
        <v>29</v>
      </c>
      <c r="M7" s="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customHeight="1" spans="1:29">
      <c r="A8" s="7" t="s">
        <v>7</v>
      </c>
      <c r="B8" s="8">
        <v>89.8876712328767</v>
      </c>
      <c r="C8" s="8">
        <v>0</v>
      </c>
      <c r="D8" s="8">
        <v>0</v>
      </c>
      <c r="E8" s="8">
        <v>142.665753424658</v>
      </c>
      <c r="F8" s="8">
        <v>3668.4</v>
      </c>
      <c r="G8" s="8" t="s">
        <v>29</v>
      </c>
      <c r="H8" s="8">
        <v>0</v>
      </c>
      <c r="I8" s="8" t="s">
        <v>29</v>
      </c>
      <c r="J8" s="8">
        <v>0</v>
      </c>
      <c r="K8" s="8" t="s">
        <v>29</v>
      </c>
      <c r="L8" s="8" t="s">
        <v>29</v>
      </c>
      <c r="M8" s="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10.2054794520548</v>
      </c>
      <c r="U8" s="8">
        <v>0</v>
      </c>
      <c r="V8" s="8">
        <v>108.819178082192</v>
      </c>
      <c r="W8" s="8" t="s">
        <v>29</v>
      </c>
      <c r="X8" s="8">
        <v>14.386301369863</v>
      </c>
      <c r="Y8" s="8" t="s">
        <v>29</v>
      </c>
      <c r="Z8" s="8">
        <v>179.071232876712</v>
      </c>
      <c r="AA8" s="8">
        <v>47.4219178082192</v>
      </c>
      <c r="AB8" s="8">
        <v>418.082191780822</v>
      </c>
      <c r="AC8" s="9">
        <v>4678.9397260274</v>
      </c>
    </row>
    <row r="9" customHeight="1" spans="1:29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>
        <v>0</v>
      </c>
      <c r="I9" s="8" t="s">
        <v>29</v>
      </c>
      <c r="J9" s="8">
        <v>0</v>
      </c>
      <c r="K9" s="8" t="s">
        <v>29</v>
      </c>
      <c r="L9" s="8" t="s">
        <v>29</v>
      </c>
      <c r="M9" s="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customHeight="1" spans="1:29">
      <c r="A10" s="7" t="s">
        <v>9</v>
      </c>
      <c r="B10" s="8">
        <v>2774.95890410959</v>
      </c>
      <c r="C10" s="8">
        <v>144.591780821918</v>
      </c>
      <c r="D10" s="8">
        <v>22.9945205479452</v>
      </c>
      <c r="E10" s="8">
        <v>236.969863013699</v>
      </c>
      <c r="F10" s="8">
        <v>3547.93424657534</v>
      </c>
      <c r="G10" s="8" t="s">
        <v>29</v>
      </c>
      <c r="H10" s="8">
        <v>0</v>
      </c>
      <c r="I10" s="8" t="s">
        <v>29</v>
      </c>
      <c r="J10" s="8">
        <v>0</v>
      </c>
      <c r="K10" s="8" t="s">
        <v>29</v>
      </c>
      <c r="L10" s="8" t="s">
        <v>29</v>
      </c>
      <c r="M10" s="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830.602739726027</v>
      </c>
      <c r="U10" s="8">
        <v>183.323287671233</v>
      </c>
      <c r="V10" s="8">
        <v>689.112328767123</v>
      </c>
      <c r="W10" s="8" t="s">
        <v>29</v>
      </c>
      <c r="X10" s="8">
        <v>4210.66849315069</v>
      </c>
      <c r="Y10" s="8" t="s">
        <v>29</v>
      </c>
      <c r="Z10" s="8">
        <v>6405.07123287671</v>
      </c>
      <c r="AA10" s="8">
        <v>52.2602739726027</v>
      </c>
      <c r="AB10" s="8">
        <v>0</v>
      </c>
      <c r="AC10" s="9">
        <v>19098.4876712329</v>
      </c>
    </row>
    <row r="11" customHeight="1" spans="1:29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 t="s">
        <v>29</v>
      </c>
      <c r="H11" s="8">
        <v>0</v>
      </c>
      <c r="I11" s="8" t="s">
        <v>29</v>
      </c>
      <c r="J11" s="8">
        <v>0</v>
      </c>
      <c r="K11" s="8" t="s">
        <v>29</v>
      </c>
      <c r="L11" s="8" t="s">
        <v>29</v>
      </c>
      <c r="M11" s="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</row>
    <row r="12" customHeight="1" spans="1:29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 t="s">
        <v>29</v>
      </c>
      <c r="H12" s="8">
        <v>0</v>
      </c>
      <c r="I12" s="8" t="s">
        <v>29</v>
      </c>
      <c r="J12" s="8">
        <v>0</v>
      </c>
      <c r="K12" s="8" t="s">
        <v>29</v>
      </c>
      <c r="L12" s="8" t="s">
        <v>29</v>
      </c>
      <c r="M12" s="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</row>
    <row r="13" customHeight="1" spans="1:29">
      <c r="A13" s="1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 t="s">
        <v>29</v>
      </c>
      <c r="H13" s="8">
        <v>0</v>
      </c>
      <c r="I13" s="8" t="s">
        <v>29</v>
      </c>
      <c r="J13" s="8">
        <v>0</v>
      </c>
      <c r="K13" s="8" t="s">
        <v>29</v>
      </c>
      <c r="L13" s="8" t="s">
        <v>29</v>
      </c>
      <c r="M13" s="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</row>
    <row r="14" customHeight="1" spans="1:29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 t="s">
        <v>29</v>
      </c>
      <c r="H14" s="8">
        <v>0</v>
      </c>
      <c r="I14" s="8" t="s">
        <v>29</v>
      </c>
      <c r="J14" s="8">
        <v>0</v>
      </c>
      <c r="K14" s="8" t="s">
        <v>29</v>
      </c>
      <c r="L14" s="8" t="s">
        <v>29</v>
      </c>
      <c r="M14" s="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</row>
    <row r="15" customHeight="1" spans="1:29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 t="s">
        <v>29</v>
      </c>
      <c r="H15" s="8">
        <v>0</v>
      </c>
      <c r="I15" s="8" t="s">
        <v>29</v>
      </c>
      <c r="J15" s="8">
        <v>0</v>
      </c>
      <c r="K15" s="8" t="s">
        <v>29</v>
      </c>
      <c r="L15" s="8" t="s">
        <v>29</v>
      </c>
      <c r="M15" s="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</row>
    <row r="16" customHeight="1" spans="1:29">
      <c r="A16" s="7" t="s">
        <v>15</v>
      </c>
      <c r="B16" s="8">
        <v>285.975342465753</v>
      </c>
      <c r="C16" s="8">
        <v>72.3780821917808</v>
      </c>
      <c r="D16" s="8">
        <v>16.7232876712329</v>
      </c>
      <c r="E16" s="8">
        <v>86.4356164383562</v>
      </c>
      <c r="F16" s="8">
        <v>1960.51232876712</v>
      </c>
      <c r="G16" s="8" t="s">
        <v>29</v>
      </c>
      <c r="H16" s="8">
        <v>0</v>
      </c>
      <c r="I16" s="8" t="s">
        <v>29</v>
      </c>
      <c r="J16" s="8">
        <v>0</v>
      </c>
      <c r="K16" s="8" t="s">
        <v>29</v>
      </c>
      <c r="L16" s="8" t="s">
        <v>29</v>
      </c>
      <c r="M16" s="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>
        <v>79.1424657534246</v>
      </c>
      <c r="U16" s="8">
        <v>0</v>
      </c>
      <c r="V16" s="8">
        <v>6.27123287671233</v>
      </c>
      <c r="W16" s="8" t="s">
        <v>29</v>
      </c>
      <c r="X16" s="8">
        <v>10.4520547945205</v>
      </c>
      <c r="Y16" s="8" t="s">
        <v>29</v>
      </c>
      <c r="Z16" s="8">
        <v>142.054794520548</v>
      </c>
      <c r="AA16" s="8">
        <v>64.2630136986301</v>
      </c>
      <c r="AB16" s="8">
        <v>0</v>
      </c>
      <c r="AC16" s="9">
        <v>2724.20821917808</v>
      </c>
    </row>
    <row r="17" customHeight="1" spans="1:29">
      <c r="A17" s="7" t="s">
        <v>16</v>
      </c>
      <c r="B17" s="8">
        <v>1369.89863013699</v>
      </c>
      <c r="C17" s="8">
        <v>20.1643835616438</v>
      </c>
      <c r="D17" s="8">
        <v>0</v>
      </c>
      <c r="E17" s="8">
        <v>226.928767123288</v>
      </c>
      <c r="F17" s="8">
        <v>701.279452054795</v>
      </c>
      <c r="G17" s="8" t="s">
        <v>29</v>
      </c>
      <c r="H17" s="8">
        <v>0</v>
      </c>
      <c r="I17" s="8" t="s">
        <v>29</v>
      </c>
      <c r="J17" s="8">
        <v>0</v>
      </c>
      <c r="K17" s="8" t="s">
        <v>29</v>
      </c>
      <c r="L17" s="8" t="s">
        <v>29</v>
      </c>
      <c r="M17" s="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>
        <v>30.1232876712329</v>
      </c>
      <c r="U17" s="8">
        <v>0</v>
      </c>
      <c r="V17" s="8">
        <v>76.3123287671233</v>
      </c>
      <c r="W17" s="8" t="s">
        <v>29</v>
      </c>
      <c r="X17" s="8">
        <v>16.0657534246575</v>
      </c>
      <c r="Y17" s="8" t="s">
        <v>29</v>
      </c>
      <c r="Z17" s="8">
        <v>741.197260273973</v>
      </c>
      <c r="AA17" s="8">
        <v>0</v>
      </c>
      <c r="AB17" s="8">
        <v>0</v>
      </c>
      <c r="AC17" s="9">
        <v>3181.9698630137</v>
      </c>
    </row>
    <row r="18" customHeight="1" spans="1:29">
      <c r="A18" s="7" t="s">
        <v>17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 t="s">
        <v>29</v>
      </c>
      <c r="H18" s="8">
        <v>0</v>
      </c>
      <c r="I18" s="8" t="s">
        <v>29</v>
      </c>
      <c r="J18" s="8">
        <v>0</v>
      </c>
      <c r="K18" s="8" t="s">
        <v>29</v>
      </c>
      <c r="L18" s="8" t="s">
        <v>29</v>
      </c>
      <c r="M18" s="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>
        <v>0</v>
      </c>
      <c r="U18" s="8">
        <v>0</v>
      </c>
      <c r="V18" s="8">
        <v>100.41095890411</v>
      </c>
      <c r="W18" s="8" t="s">
        <v>29</v>
      </c>
      <c r="X18" s="8">
        <v>28.1150684931507</v>
      </c>
      <c r="Y18" s="8" t="s">
        <v>29</v>
      </c>
      <c r="Z18" s="8">
        <v>18.2383561643836</v>
      </c>
      <c r="AA18" s="8">
        <v>0</v>
      </c>
      <c r="AB18" s="8">
        <v>0</v>
      </c>
      <c r="AC18" s="9">
        <v>146.764383561644</v>
      </c>
    </row>
    <row r="19" customHeight="1" spans="1:29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 t="s">
        <v>29</v>
      </c>
      <c r="H19" s="8">
        <v>0</v>
      </c>
      <c r="I19" s="8" t="s">
        <v>29</v>
      </c>
      <c r="J19" s="8">
        <v>0</v>
      </c>
      <c r="K19" s="8" t="s">
        <v>29</v>
      </c>
      <c r="L19" s="8" t="s">
        <v>29</v>
      </c>
      <c r="M19" s="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</row>
    <row r="20" customHeight="1" spans="1:29">
      <c r="A20" s="7" t="s">
        <v>19</v>
      </c>
      <c r="B20" s="8">
        <f>B16+B17+B18</f>
        <v>1655.87397260274</v>
      </c>
      <c r="C20" s="8">
        <f>C16+C17+C18</f>
        <v>92.5424657534247</v>
      </c>
      <c r="D20" s="8">
        <f>D16+D17+D18</f>
        <v>16.7232876712329</v>
      </c>
      <c r="E20" s="8">
        <f>E16+E17+E18</f>
        <v>313.364383561644</v>
      </c>
      <c r="F20" s="8">
        <f>F16+F17+F18</f>
        <v>2661.79178082192</v>
      </c>
      <c r="G20" s="8" t="s">
        <v>29</v>
      </c>
      <c r="H20" s="8">
        <v>0</v>
      </c>
      <c r="I20" s="8" t="s">
        <v>29</v>
      </c>
      <c r="J20" s="8">
        <v>0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>
        <f>T16+T17+T18</f>
        <v>109.265753424658</v>
      </c>
      <c r="U20" s="8">
        <f>U16+U17+U18</f>
        <v>0</v>
      </c>
      <c r="V20" s="8">
        <f>V16+V17+V18</f>
        <v>182.994520547945</v>
      </c>
      <c r="W20" s="8" t="s">
        <v>29</v>
      </c>
      <c r="X20" s="8">
        <f>X16+X17+X18</f>
        <v>54.6328767123288</v>
      </c>
      <c r="Y20" s="8" t="s">
        <v>29</v>
      </c>
      <c r="Z20" s="8">
        <f>Z16+Z17+Z18</f>
        <v>901.490410958904</v>
      </c>
      <c r="AA20" s="8">
        <f>AA16+AA17+AA18</f>
        <v>64.2630136986301</v>
      </c>
      <c r="AB20" s="8">
        <f>AB16+AB17+AB18</f>
        <v>0</v>
      </c>
      <c r="AC20" s="9">
        <f>AC16+AC17+AC18</f>
        <v>6052.94246575342</v>
      </c>
    </row>
    <row r="21" customHeight="1" spans="1:29">
      <c r="A21" s="7" t="s">
        <v>20</v>
      </c>
      <c r="B21" s="8">
        <v>44.5095890410959</v>
      </c>
      <c r="C21" s="8">
        <v>0</v>
      </c>
      <c r="D21" s="8">
        <v>0</v>
      </c>
      <c r="E21" s="8">
        <v>0</v>
      </c>
      <c r="F21" s="8">
        <v>0</v>
      </c>
      <c r="G21" s="8" t="s">
        <v>29</v>
      </c>
      <c r="H21" s="8">
        <v>0</v>
      </c>
      <c r="I21" s="8" t="s">
        <v>29</v>
      </c>
      <c r="J21" s="8">
        <v>0</v>
      </c>
      <c r="K21" s="8" t="s">
        <v>29</v>
      </c>
      <c r="L21" s="8" t="s">
        <v>29</v>
      </c>
      <c r="M21" s="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>
        <v>0</v>
      </c>
      <c r="U21" s="8" t="s">
        <v>29</v>
      </c>
      <c r="V21" s="8">
        <v>20.3287671232877</v>
      </c>
      <c r="W21" s="8" t="s">
        <v>29</v>
      </c>
      <c r="X21" s="8">
        <v>79.6356164383562</v>
      </c>
      <c r="Y21" s="8" t="s">
        <v>29</v>
      </c>
      <c r="Z21" s="8">
        <v>285.378082191781</v>
      </c>
      <c r="AA21" s="8">
        <v>0</v>
      </c>
      <c r="AB21" s="8">
        <v>0</v>
      </c>
      <c r="AC21" s="9">
        <v>429.85205479452</v>
      </c>
    </row>
    <row r="22" customHeight="1" spans="1:29">
      <c r="A22" s="7" t="s">
        <v>21</v>
      </c>
      <c r="B22" s="8">
        <v>22.5013698630137</v>
      </c>
      <c r="C22" s="8">
        <v>0</v>
      </c>
      <c r="D22" s="8">
        <v>0</v>
      </c>
      <c r="E22" s="8">
        <v>6.27123287671233</v>
      </c>
      <c r="F22" s="8">
        <v>4.18082191780822</v>
      </c>
      <c r="G22" s="8" t="s">
        <v>29</v>
      </c>
      <c r="H22" s="8">
        <v>0</v>
      </c>
      <c r="I22" s="8" t="s">
        <v>29</v>
      </c>
      <c r="J22" s="8">
        <v>0</v>
      </c>
      <c r="K22" s="8" t="s">
        <v>29</v>
      </c>
      <c r="L22" s="8" t="s">
        <v>29</v>
      </c>
      <c r="M22" s="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0</v>
      </c>
      <c r="U22" s="8">
        <v>6.18904109589041</v>
      </c>
      <c r="V22" s="8" t="s">
        <v>29</v>
      </c>
      <c r="W22" s="8" t="s">
        <v>29</v>
      </c>
      <c r="X22" s="8">
        <v>84.8383561643836</v>
      </c>
      <c r="Y22" s="8" t="s">
        <v>29</v>
      </c>
      <c r="Z22" s="8">
        <v>173.704109589041</v>
      </c>
      <c r="AA22" s="8">
        <v>0</v>
      </c>
      <c r="AB22" s="8">
        <v>0</v>
      </c>
      <c r="AC22" s="9">
        <v>297.684931506849</v>
      </c>
    </row>
    <row r="23" customHeight="1" spans="1:29">
      <c r="A23" s="7" t="s">
        <v>22</v>
      </c>
      <c r="B23" s="8" t="s">
        <v>29</v>
      </c>
      <c r="C23" s="8" t="s">
        <v>29</v>
      </c>
      <c r="D23" s="8" t="s">
        <v>29</v>
      </c>
      <c r="E23" s="8" t="s">
        <v>29</v>
      </c>
      <c r="F23" s="8" t="s">
        <v>29</v>
      </c>
      <c r="G23" s="8" t="s">
        <v>29</v>
      </c>
      <c r="H23" s="8">
        <v>0</v>
      </c>
      <c r="I23" s="8" t="s">
        <v>29</v>
      </c>
      <c r="J23" s="8">
        <v>0</v>
      </c>
      <c r="K23" s="8" t="s">
        <v>29</v>
      </c>
      <c r="L23" s="8" t="s">
        <v>29</v>
      </c>
      <c r="M23" s="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 t="s">
        <v>29</v>
      </c>
      <c r="U23" s="8" t="s">
        <v>29</v>
      </c>
      <c r="V23" s="8" t="s">
        <v>29</v>
      </c>
      <c r="W23" s="8" t="s">
        <v>29</v>
      </c>
      <c r="X23" s="8" t="s">
        <v>29</v>
      </c>
      <c r="Y23" s="8" t="s">
        <v>29</v>
      </c>
      <c r="Z23" s="8" t="s">
        <v>29</v>
      </c>
      <c r="AA23" s="8" t="s">
        <v>29</v>
      </c>
      <c r="AB23" s="8" t="s">
        <v>29</v>
      </c>
      <c r="AC23" s="9" t="s">
        <v>29</v>
      </c>
    </row>
    <row r="24" customHeight="1" spans="1:29">
      <c r="A24" s="7" t="s">
        <v>23</v>
      </c>
      <c r="B24" s="8">
        <v>8.36164383561644</v>
      </c>
      <c r="C24" s="8">
        <v>0</v>
      </c>
      <c r="D24" s="8">
        <v>0</v>
      </c>
      <c r="E24" s="8">
        <v>0</v>
      </c>
      <c r="F24" s="8">
        <v>2.09041095890411</v>
      </c>
      <c r="G24" s="8" t="s">
        <v>29</v>
      </c>
      <c r="H24" s="8">
        <v>0</v>
      </c>
      <c r="I24" s="8" t="s">
        <v>29</v>
      </c>
      <c r="J24" s="8">
        <v>0</v>
      </c>
      <c r="K24" s="8" t="s">
        <v>29</v>
      </c>
      <c r="L24" s="8" t="s">
        <v>29</v>
      </c>
      <c r="M24" s="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>
        <v>4.18082191780822</v>
      </c>
      <c r="U24" s="8">
        <v>4.18082191780822</v>
      </c>
      <c r="V24" s="8">
        <v>22.9945205479452</v>
      </c>
      <c r="W24" s="8" t="s">
        <v>29</v>
      </c>
      <c r="X24" s="8" t="s">
        <v>29</v>
      </c>
      <c r="Y24" s="8" t="s">
        <v>29</v>
      </c>
      <c r="Z24" s="8">
        <v>52.2602739726027</v>
      </c>
      <c r="AA24" s="8">
        <v>0</v>
      </c>
      <c r="AB24" s="8">
        <v>0</v>
      </c>
      <c r="AC24" s="9">
        <v>94.0684931506849</v>
      </c>
    </row>
    <row r="25" customHeight="1" spans="1:29">
      <c r="A25" s="7" t="s">
        <v>24</v>
      </c>
      <c r="B25" s="8" t="s">
        <v>29</v>
      </c>
      <c r="C25" s="8" t="s">
        <v>29</v>
      </c>
      <c r="D25" s="8" t="s">
        <v>29</v>
      </c>
      <c r="E25" s="8" t="s">
        <v>29</v>
      </c>
      <c r="F25" s="8" t="s">
        <v>29</v>
      </c>
      <c r="G25" s="8" t="s">
        <v>29</v>
      </c>
      <c r="H25" s="8">
        <v>0</v>
      </c>
      <c r="I25" s="8" t="s">
        <v>29</v>
      </c>
      <c r="J25" s="8">
        <v>0</v>
      </c>
      <c r="K25" s="8" t="s">
        <v>29</v>
      </c>
      <c r="L25" s="8" t="s">
        <v>29</v>
      </c>
      <c r="M25" s="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 t="s">
        <v>29</v>
      </c>
      <c r="U25" s="8" t="s">
        <v>29</v>
      </c>
      <c r="V25" s="8" t="s">
        <v>29</v>
      </c>
      <c r="W25" s="8" t="s">
        <v>29</v>
      </c>
      <c r="X25" s="8" t="s">
        <v>29</v>
      </c>
      <c r="Y25" s="8" t="s">
        <v>29</v>
      </c>
      <c r="Z25" s="8" t="s">
        <v>29</v>
      </c>
      <c r="AA25" s="8" t="s">
        <v>29</v>
      </c>
      <c r="AB25" s="8" t="s">
        <v>29</v>
      </c>
      <c r="AC25" s="9" t="s">
        <v>29</v>
      </c>
    </row>
    <row r="26" customHeight="1" spans="1:29">
      <c r="A26" s="7" t="s">
        <v>25</v>
      </c>
      <c r="B26" s="8">
        <v>193.21095890411</v>
      </c>
      <c r="C26" s="8">
        <v>4.18082191780822</v>
      </c>
      <c r="D26" s="8">
        <v>4.18082191780822</v>
      </c>
      <c r="E26" s="8">
        <v>0</v>
      </c>
      <c r="F26" s="8">
        <v>48.0794520547945</v>
      </c>
      <c r="G26" s="8" t="s">
        <v>29</v>
      </c>
      <c r="H26" s="8">
        <v>0</v>
      </c>
      <c r="I26" s="8" t="s">
        <v>29</v>
      </c>
      <c r="J26" s="8">
        <v>0</v>
      </c>
      <c r="K26" s="8" t="s">
        <v>29</v>
      </c>
      <c r="L26" s="8" t="s">
        <v>29</v>
      </c>
      <c r="M26" s="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6.27123287671233</v>
      </c>
      <c r="U26" s="8">
        <v>391.238356164384</v>
      </c>
      <c r="V26" s="8">
        <v>562.180821917808</v>
      </c>
      <c r="W26" s="8" t="s">
        <v>29</v>
      </c>
      <c r="X26" s="8">
        <v>702.756164383562</v>
      </c>
      <c r="Y26" s="8" t="s">
        <v>29</v>
      </c>
      <c r="Z26" s="8">
        <v>222.147945205479</v>
      </c>
      <c r="AA26" s="8">
        <v>16.7232876712329</v>
      </c>
      <c r="AB26" s="8">
        <v>0</v>
      </c>
      <c r="AC26" s="9">
        <v>2150.9698630137</v>
      </c>
    </row>
    <row r="27" customHeight="1" spans="1:29">
      <c r="A27" s="7" t="s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</row>
    <row r="28" customHeight="1" spans="1:29">
      <c r="A28" s="7" t="s">
        <v>27</v>
      </c>
      <c r="B28" s="8">
        <v>107.304109589041</v>
      </c>
      <c r="C28" s="8">
        <v>46.6</v>
      </c>
      <c r="D28" s="8">
        <v>0</v>
      </c>
      <c r="E28" s="8">
        <v>0</v>
      </c>
      <c r="F28" s="8">
        <v>878.375342465753</v>
      </c>
      <c r="G28" s="8" t="s">
        <v>29</v>
      </c>
      <c r="H28" s="8">
        <v>0</v>
      </c>
      <c r="I28" s="8" t="s">
        <v>29</v>
      </c>
      <c r="J28" s="8">
        <v>0</v>
      </c>
      <c r="K28" s="8" t="s">
        <v>29</v>
      </c>
      <c r="L28" s="8" t="s">
        <v>29</v>
      </c>
      <c r="M28" s="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>
        <v>0</v>
      </c>
      <c r="U28" s="8">
        <v>24.9205479452055</v>
      </c>
      <c r="V28" s="8">
        <v>175.043835616438</v>
      </c>
      <c r="W28" s="8" t="s">
        <v>29</v>
      </c>
      <c r="X28" s="8">
        <v>10.4520547945205</v>
      </c>
      <c r="Y28" s="8" t="s">
        <v>29</v>
      </c>
      <c r="Z28" s="8">
        <v>22.0904109589041</v>
      </c>
      <c r="AA28" s="8">
        <v>0</v>
      </c>
      <c r="AB28" s="8" t="s">
        <v>29</v>
      </c>
      <c r="AC28" s="9">
        <v>1264.78630136986</v>
      </c>
    </row>
    <row r="29" s="105" customFormat="1" customHeight="1" spans="1:30">
      <c r="A29" s="9" t="s">
        <v>30</v>
      </c>
      <c r="B29" s="9">
        <v>11618.3863013699</v>
      </c>
      <c r="C29" s="9">
        <v>1148.72328767123</v>
      </c>
      <c r="D29" s="9">
        <v>334.465753424657</v>
      </c>
      <c r="E29" s="9">
        <v>1098.43561643836</v>
      </c>
      <c r="F29" s="9">
        <v>11531.3890410959</v>
      </c>
      <c r="G29" s="9" t="s">
        <v>29</v>
      </c>
      <c r="H29" s="9">
        <v>0</v>
      </c>
      <c r="I29" s="9" t="s">
        <v>29</v>
      </c>
      <c r="J29" s="9">
        <v>0</v>
      </c>
      <c r="K29" s="9" t="s">
        <v>29</v>
      </c>
      <c r="L29" s="9" t="s">
        <v>29</v>
      </c>
      <c r="M29" s="9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1129.60273972603</v>
      </c>
      <c r="U29" s="9">
        <v>616.123287671233</v>
      </c>
      <c r="V29" s="9">
        <v>1796.27123287671</v>
      </c>
      <c r="W29" s="9" t="s">
        <v>29</v>
      </c>
      <c r="X29" s="9">
        <v>5202.2904109589</v>
      </c>
      <c r="Y29" s="9" t="s">
        <v>29</v>
      </c>
      <c r="Z29" s="9">
        <v>8569.06849315069</v>
      </c>
      <c r="AA29" s="9">
        <v>291.295890410959</v>
      </c>
      <c r="AB29" s="9">
        <v>418.082191780822</v>
      </c>
      <c r="AC29" s="9">
        <v>43754.1342465753</v>
      </c>
      <c r="AD29" s="112"/>
    </row>
    <row r="30" customHeight="1" spans="1:1">
      <c r="A30" s="10" t="s">
        <v>31</v>
      </c>
    </row>
    <row r="31" customHeight="1" spans="1:1">
      <c r="A31" s="12" t="s">
        <v>32</v>
      </c>
    </row>
    <row r="32" customHeight="1" spans="1:1">
      <c r="A32" s="12" t="s">
        <v>33</v>
      </c>
    </row>
    <row r="33" customHeight="1" spans="1:1">
      <c r="A33" s="15" t="s">
        <v>34</v>
      </c>
    </row>
    <row r="34" customHeight="1" spans="1:1">
      <c r="A34" s="16" t="s">
        <v>35</v>
      </c>
    </row>
    <row r="35" customHeight="1" spans="1:1">
      <c r="A35" s="111"/>
    </row>
    <row r="36" customHeight="1" spans="1:1">
      <c r="A36" s="111"/>
    </row>
    <row r="37" customHeight="1" spans="1:1">
      <c r="A37" s="111"/>
    </row>
    <row r="38" customHeight="1" spans="1:31">
      <c r="A38" s="111"/>
      <c r="AE38" s="106"/>
    </row>
    <row r="39" customHeight="1" spans="31:31">
      <c r="AE39" s="106"/>
    </row>
    <row r="40" customHeight="1" spans="30:30">
      <c r="AD40" s="113"/>
    </row>
    <row r="41" s="106" customFormat="1" customHeight="1" spans="1:31">
      <c r="A41" s="107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9"/>
      <c r="AE41" s="110"/>
    </row>
    <row r="42" s="106" customFormat="1" customHeight="1" spans="1:31">
      <c r="A42" s="107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9"/>
      <c r="AE42" s="110"/>
    </row>
    <row r="51" s="106" customFormat="1" customHeight="1" spans="1:44">
      <c r="A51" s="107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9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</row>
    <row r="52" s="106" customFormat="1" customHeight="1" spans="1:44">
      <c r="A52" s="107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9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</row>
    <row r="53" s="106" customFormat="1" customHeight="1" spans="1:44">
      <c r="A53" s="107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9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</row>
    <row r="54" s="106" customFormat="1" customHeight="1" spans="1:44">
      <c r="A54" s="107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9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</row>
    <row r="55" s="106" customFormat="1" customHeight="1" spans="1:44">
      <c r="A55" s="107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9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</row>
    <row r="56" s="106" customFormat="1" customHeight="1" spans="1:44">
      <c r="A56" s="107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9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</row>
    <row r="57" s="106" customFormat="1" customHeight="1" spans="1:44">
      <c r="A57" s="107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9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</row>
    <row r="58" s="106" customFormat="1" customHeight="1" spans="1:44">
      <c r="A58" s="107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9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</row>
    <row r="59" s="106" customFormat="1" customHeight="1" spans="1:44">
      <c r="A59" s="107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9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</row>
    <row r="60" s="106" customFormat="1" customHeight="1" spans="1:44">
      <c r="A60" s="107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9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</row>
    <row r="61" s="106" customFormat="1" customHeight="1" spans="1:44">
      <c r="A61" s="107"/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9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</row>
    <row r="62" s="106" customFormat="1" customHeight="1" spans="1:44">
      <c r="A62" s="107"/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9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</row>
  </sheetData>
  <conditionalFormatting sqref="K1:O1">
    <cfRule type="cellIs" dxfId="0" priority="4" stopIfTrue="1" operator="between">
      <formula>0.000000000001</formula>
      <formula>0.0499999999999999</formula>
    </cfRule>
  </conditionalFormatting>
  <conditionalFormatting sqref="S1">
    <cfRule type="cellIs" dxfId="0" priority="5" stopIfTrue="1" operator="between">
      <formula>0.000000000001</formula>
      <formula>0.0499999999999999</formula>
    </cfRule>
  </conditionalFormatting>
  <conditionalFormatting sqref="Y1">
    <cfRule type="cellIs" dxfId="0" priority="6" stopIfTrue="1" operator="between">
      <formula>0.000000000001</formula>
      <formula>0.0499999999999999</formula>
    </cfRule>
  </conditionalFormatting>
  <conditionalFormatting sqref="A19">
    <cfRule type="cellIs" dxfId="0" priority="2" stopIfTrue="1" operator="between">
      <formula>0.000000000001</formula>
      <formula>0.0499999999999999</formula>
    </cfRule>
  </conditionalFormatting>
  <conditionalFormatting sqref="A25">
    <cfRule type="cellIs" dxfId="0" priority="3" stopIfTrue="1" operator="between">
      <formula>0.000000000001</formula>
      <formula>0.0499999999999999</formula>
    </cfRule>
  </conditionalFormatting>
  <conditionalFormatting sqref="A11:A15">
    <cfRule type="cellIs" dxfId="0" priority="1" stopIfTrue="1" operator="between">
      <formula>0.000000000001</formula>
      <formula>0.0499999999999999</formula>
    </cfRule>
  </conditionalFormatting>
  <pageMargins left="0.25" right="0" top="0.25" bottom="0" header="0" footer="0"/>
  <pageSetup paperSize="9" orientation="landscape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AD38"/>
  <sheetViews>
    <sheetView showGridLines="0" zoomScale="115" zoomScaleNormal="115" workbookViewId="0">
      <selection activeCell="O35" sqref="O35"/>
    </sheetView>
  </sheetViews>
  <sheetFormatPr defaultColWidth="5.64601769911504" defaultRowHeight="10" customHeight="1"/>
  <cols>
    <col min="1" max="1" width="20.5132743362832" style="15" customWidth="1"/>
    <col min="2" max="6" width="10.1681415929204" style="57" customWidth="1"/>
    <col min="7" max="7" width="5.84070796460177" style="57" customWidth="1"/>
    <col min="8" max="8" width="10.1681415929204" style="57" customWidth="1"/>
    <col min="9" max="9" width="4.98230088495575" style="57" customWidth="1"/>
    <col min="10" max="10" width="10.1681415929204" style="57" customWidth="1"/>
    <col min="11" max="11" width="2.92035398230088" style="57" customWidth="1"/>
    <col min="12" max="12" width="4.71681415929203" style="57" customWidth="1"/>
    <col min="13" max="13" width="4.51327433628319" style="58" customWidth="1"/>
    <col min="14" max="14" width="3.25663716814159" style="57" customWidth="1"/>
    <col min="15" max="15" width="4.51327433628319" style="57" customWidth="1"/>
    <col min="16" max="17" width="4.11504424778761" style="57" customWidth="1"/>
    <col min="18" max="18" width="6.10619469026549" style="57" customWidth="1"/>
    <col min="19" max="23" width="10.1681415929204" style="57" customWidth="1"/>
    <col min="24" max="24" width="10.1681415929204" style="59" customWidth="1"/>
    <col min="25" max="25" width="10.1681415929204" style="60" customWidth="1"/>
    <col min="26" max="26" width="10.1681415929204" style="57" customWidth="1"/>
    <col min="27" max="27" width="5.04424778761062" style="57" customWidth="1"/>
    <col min="28" max="28" width="6.23893805309735" style="57" customWidth="1"/>
    <col min="29" max="29" width="10.1681415929204" style="56" customWidth="1"/>
    <col min="30" max="16384" width="5.64601769911504" style="57"/>
  </cols>
  <sheetData>
    <row r="1" s="1" customFormat="1" ht="32.5" customHeight="1" spans="1:30">
      <c r="A1" s="6" t="s">
        <v>57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9" t="s">
        <v>28</v>
      </c>
      <c r="AD1" s="24"/>
    </row>
    <row r="2" s="29" customFormat="1" customHeight="1" spans="1:29">
      <c r="A2" s="7" t="s">
        <v>1</v>
      </c>
      <c r="B2" s="8" t="s">
        <v>29</v>
      </c>
      <c r="C2" s="8">
        <v>26.321756225426</v>
      </c>
      <c r="D2" s="8">
        <v>55.5005242463958</v>
      </c>
      <c r="E2" s="8">
        <v>83.0292267365662</v>
      </c>
      <c r="F2" s="8">
        <v>23.6321466968572</v>
      </c>
      <c r="G2" s="8" t="s">
        <v>29</v>
      </c>
      <c r="H2" s="8">
        <v>0.0200685</v>
      </c>
      <c r="I2" s="8" t="s">
        <v>29</v>
      </c>
      <c r="J2" s="8">
        <v>2.45012029459283</v>
      </c>
      <c r="K2" s="8" t="s">
        <v>29</v>
      </c>
      <c r="L2" s="8" t="s">
        <v>29</v>
      </c>
      <c r="M2" s="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>
        <v>0.00110849379161206</v>
      </c>
      <c r="T2" s="8">
        <v>8.55188465975966</v>
      </c>
      <c r="U2" s="8">
        <v>1.08179859726709</v>
      </c>
      <c r="V2" s="8">
        <v>2.677089239</v>
      </c>
      <c r="W2" s="8">
        <v>10.1706422018349</v>
      </c>
      <c r="X2" s="8">
        <v>13.108452318</v>
      </c>
      <c r="Y2" s="8">
        <v>2.46125299337397</v>
      </c>
      <c r="Z2" s="8">
        <v>22.1420445159551</v>
      </c>
      <c r="AA2" s="8" t="s">
        <v>29</v>
      </c>
      <c r="AB2" s="8" t="s">
        <v>29</v>
      </c>
      <c r="AC2" s="9">
        <v>251.14811571882</v>
      </c>
    </row>
    <row r="3" s="29" customFormat="1" customHeight="1" spans="1:29">
      <c r="A3" s="7" t="s">
        <v>2</v>
      </c>
      <c r="B3" s="8">
        <v>29.1861074705111</v>
      </c>
      <c r="C3" s="8" t="s">
        <v>29</v>
      </c>
      <c r="D3" s="8">
        <v>0.641</v>
      </c>
      <c r="E3" s="8">
        <v>0.952235002666091</v>
      </c>
      <c r="F3" s="8">
        <v>1.66469281597848</v>
      </c>
      <c r="G3" s="8" t="s">
        <v>29</v>
      </c>
      <c r="H3" s="8">
        <v>0.008846658</v>
      </c>
      <c r="I3" s="8" t="s">
        <v>29</v>
      </c>
      <c r="J3" s="8">
        <v>0.00228523900023526</v>
      </c>
      <c r="K3" s="8" t="s">
        <v>29</v>
      </c>
      <c r="L3" s="8" t="s">
        <v>29</v>
      </c>
      <c r="M3" s="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>
        <v>0.000946739</v>
      </c>
      <c r="T3" s="8">
        <v>0.00136880080077095</v>
      </c>
      <c r="U3" s="8">
        <v>0.0010607719622863</v>
      </c>
      <c r="V3" s="8">
        <v>0.903116264</v>
      </c>
      <c r="W3" s="8">
        <v>0.107656</v>
      </c>
      <c r="X3" s="8">
        <v>0.772435609</v>
      </c>
      <c r="Y3" s="8">
        <v>0.0864623284375221</v>
      </c>
      <c r="Z3" s="8">
        <v>0.409640061999886</v>
      </c>
      <c r="AA3" s="8" t="s">
        <v>29</v>
      </c>
      <c r="AB3" s="8" t="s">
        <v>29</v>
      </c>
      <c r="AC3" s="9">
        <v>34.7378537613564</v>
      </c>
    </row>
    <row r="4" s="29" customFormat="1" customHeight="1" spans="1:29">
      <c r="A4" s="7" t="s">
        <v>3</v>
      </c>
      <c r="B4" s="8">
        <v>2.42870249017038</v>
      </c>
      <c r="C4" s="8">
        <v>0.000220774</v>
      </c>
      <c r="D4" s="8" t="s">
        <v>29</v>
      </c>
      <c r="E4" s="8">
        <v>1.05609495631087</v>
      </c>
      <c r="F4" s="8">
        <v>0.0940185210004425</v>
      </c>
      <c r="G4" s="8" t="s">
        <v>29</v>
      </c>
      <c r="H4" s="8">
        <v>0</v>
      </c>
      <c r="I4" s="8" t="s">
        <v>29</v>
      </c>
      <c r="J4" s="8">
        <v>0.000700498024160934</v>
      </c>
      <c r="K4" s="8" t="s">
        <v>29</v>
      </c>
      <c r="L4" s="8" t="s">
        <v>29</v>
      </c>
      <c r="M4" s="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>
        <v>1.00999999974738e-8</v>
      </c>
      <c r="T4" s="8">
        <v>0.126582597477369</v>
      </c>
      <c r="U4" s="8">
        <v>8.0085830170995e-5</v>
      </c>
      <c r="V4" s="8">
        <v>0.205809036</v>
      </c>
      <c r="W4" s="8">
        <v>3.7e-5</v>
      </c>
      <c r="X4" s="8">
        <v>0.197874225</v>
      </c>
      <c r="Y4" s="8">
        <v>0.6698696875</v>
      </c>
      <c r="Z4" s="8">
        <v>0.046538728610645</v>
      </c>
      <c r="AA4" s="8" t="s">
        <v>29</v>
      </c>
      <c r="AB4" s="8" t="s">
        <v>29</v>
      </c>
      <c r="AC4" s="9">
        <v>4.82652861002403</v>
      </c>
    </row>
    <row r="5" s="29" customFormat="1" customHeight="1" spans="1:29">
      <c r="A5" s="7" t="s">
        <v>4</v>
      </c>
      <c r="B5" s="8">
        <v>9.17171820747637</v>
      </c>
      <c r="C5" s="8">
        <v>0.180545039324606</v>
      </c>
      <c r="D5" s="8">
        <v>0.852873292180637</v>
      </c>
      <c r="E5" s="8" t="s">
        <v>29</v>
      </c>
      <c r="F5" s="8">
        <v>3.80858260399205</v>
      </c>
      <c r="G5" s="8" t="s">
        <v>29</v>
      </c>
      <c r="H5" s="8">
        <v>0.0053312397298913</v>
      </c>
      <c r="I5" s="8" t="s">
        <v>29</v>
      </c>
      <c r="J5" s="8">
        <v>0.589351590126339</v>
      </c>
      <c r="K5" s="8" t="s">
        <v>29</v>
      </c>
      <c r="L5" s="8" t="s">
        <v>29</v>
      </c>
      <c r="M5" s="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>
        <v>1.95749091976056e-5</v>
      </c>
      <c r="T5" s="8">
        <v>2.59908954821472</v>
      </c>
      <c r="U5" s="8">
        <v>0.077400190880292</v>
      </c>
      <c r="V5" s="8">
        <v>1.28676139299867</v>
      </c>
      <c r="W5" s="8">
        <v>0.351326430880571</v>
      </c>
      <c r="X5" s="8">
        <v>0.350455661140011</v>
      </c>
      <c r="Y5" s="8">
        <v>2.66934569322954</v>
      </c>
      <c r="Z5" s="8">
        <v>1.32941441126153</v>
      </c>
      <c r="AA5" s="8" t="s">
        <v>29</v>
      </c>
      <c r="AB5" s="8" t="s">
        <v>29</v>
      </c>
      <c r="AC5" s="9">
        <v>23.2722148763444</v>
      </c>
    </row>
    <row r="6" s="29" customFormat="1" customHeight="1" spans="1:29">
      <c r="A6" s="7" t="s">
        <v>5</v>
      </c>
      <c r="B6" s="8">
        <v>24.4418315710913</v>
      </c>
      <c r="C6" s="8">
        <v>4.759999093</v>
      </c>
      <c r="D6" s="8">
        <v>1.51283472899955</v>
      </c>
      <c r="E6" s="8">
        <v>9.62051652501403</v>
      </c>
      <c r="F6" s="8" t="s">
        <v>29</v>
      </c>
      <c r="G6" s="8" t="s">
        <v>29</v>
      </c>
      <c r="H6" s="8">
        <v>0.408201117000272</v>
      </c>
      <c r="I6" s="8" t="s">
        <v>29</v>
      </c>
      <c r="J6" s="8">
        <v>13.5991685167029</v>
      </c>
      <c r="K6" s="8" t="s">
        <v>29</v>
      </c>
      <c r="L6" s="8" t="s">
        <v>29</v>
      </c>
      <c r="M6" s="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>
        <v>1.12582981921263</v>
      </c>
      <c r="T6" s="8">
        <v>43.8843113659598</v>
      </c>
      <c r="U6" s="8">
        <v>1.17838182799892</v>
      </c>
      <c r="V6" s="8">
        <v>2.383042425</v>
      </c>
      <c r="W6" s="8">
        <v>0.605989811</v>
      </c>
      <c r="X6" s="8">
        <v>0.617175922</v>
      </c>
      <c r="Y6" s="8">
        <v>16.2316763012447</v>
      </c>
      <c r="Z6" s="8">
        <v>5.05646709688072</v>
      </c>
      <c r="AA6" s="8" t="s">
        <v>29</v>
      </c>
      <c r="AB6" s="8" t="s">
        <v>29</v>
      </c>
      <c r="AC6" s="9">
        <v>125.425426121105</v>
      </c>
    </row>
    <row r="7" s="29" customFormat="1" customHeight="1" spans="1:29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 t="s">
        <v>29</v>
      </c>
      <c r="I7" s="8" t="s">
        <v>29</v>
      </c>
      <c r="J7" s="8" t="s">
        <v>29</v>
      </c>
      <c r="K7" s="8" t="s">
        <v>29</v>
      </c>
      <c r="L7" s="8" t="s">
        <v>29</v>
      </c>
      <c r="M7" s="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s="29" customFormat="1" customHeight="1" spans="1:29">
      <c r="A8" s="7" t="s">
        <v>7</v>
      </c>
      <c r="B8" s="8">
        <v>18.3094364351245</v>
      </c>
      <c r="C8" s="8">
        <v>0.347</v>
      </c>
      <c r="D8" s="8">
        <v>0.0889765</v>
      </c>
      <c r="E8" s="8">
        <v>2.76926329735225</v>
      </c>
      <c r="F8" s="8">
        <v>106.085001543825</v>
      </c>
      <c r="G8" s="8" t="s">
        <v>29</v>
      </c>
      <c r="H8" s="8" t="s">
        <v>29</v>
      </c>
      <c r="I8" s="8" t="s">
        <v>29</v>
      </c>
      <c r="J8" s="8">
        <v>3.2837894</v>
      </c>
      <c r="K8" s="8" t="s">
        <v>29</v>
      </c>
      <c r="L8" s="8" t="s">
        <v>29</v>
      </c>
      <c r="M8" s="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>
        <v>4.155128047</v>
      </c>
      <c r="T8" s="8">
        <v>4.83404751237957</v>
      </c>
      <c r="U8" s="8">
        <v>0.0135050406284543</v>
      </c>
      <c r="V8" s="8">
        <v>3.138679425</v>
      </c>
      <c r="W8" s="8">
        <v>0.91324600390625</v>
      </c>
      <c r="X8" s="8">
        <v>1.121370999</v>
      </c>
      <c r="Y8" s="8">
        <v>9.37002784281113</v>
      </c>
      <c r="Z8" s="8">
        <v>10.1377970242773</v>
      </c>
      <c r="AA8" s="8" t="s">
        <v>29</v>
      </c>
      <c r="AB8" s="8" t="s">
        <v>29</v>
      </c>
      <c r="AC8" s="9">
        <v>164.567269071305</v>
      </c>
    </row>
    <row r="9" s="29" customFormat="1" customHeight="1" spans="1:29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 t="s">
        <v>29</v>
      </c>
      <c r="I9" s="8" t="s">
        <v>29</v>
      </c>
      <c r="J9" s="8" t="s">
        <v>29</v>
      </c>
      <c r="K9" s="8" t="s">
        <v>29</v>
      </c>
      <c r="L9" s="8" t="s">
        <v>29</v>
      </c>
      <c r="M9" s="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s="29" customFormat="1" customHeight="1" spans="1:29">
      <c r="A10" s="7" t="s">
        <v>9</v>
      </c>
      <c r="B10" s="8">
        <f>B11+B12+B13+B14+B15</f>
        <v>4.22660550458716</v>
      </c>
      <c r="C10" s="8">
        <f t="shared" ref="C10:AC10" si="0">C11+C12+C13+C14+C15</f>
        <v>0.031467689</v>
      </c>
      <c r="D10" s="8">
        <f t="shared" si="0"/>
        <v>0.002314469</v>
      </c>
      <c r="E10" s="8">
        <f t="shared" si="0"/>
        <v>1.63586992679911</v>
      </c>
      <c r="F10" s="8">
        <f t="shared" si="0"/>
        <v>33.127446065358</v>
      </c>
      <c r="G10" s="8" t="s">
        <v>29</v>
      </c>
      <c r="H10" s="8">
        <f t="shared" si="0"/>
        <v>0.030186836</v>
      </c>
      <c r="I10" s="8" t="s">
        <v>29</v>
      </c>
      <c r="J10" s="8">
        <f t="shared" si="0"/>
        <v>28.6459669931794</v>
      </c>
      <c r="K10" s="8" t="s">
        <v>29</v>
      </c>
      <c r="L10" s="8" t="s">
        <v>29</v>
      </c>
      <c r="M10" s="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>
        <f t="shared" si="0"/>
        <v>0.0832159627671898</v>
      </c>
      <c r="T10" s="8">
        <f t="shared" si="0"/>
        <v>30.1285031632914</v>
      </c>
      <c r="U10" s="8">
        <f t="shared" si="0"/>
        <v>0.981961315383557</v>
      </c>
      <c r="V10" s="8">
        <f t="shared" si="0"/>
        <v>19.478641189</v>
      </c>
      <c r="W10" s="8">
        <f t="shared" si="0"/>
        <v>26.1102318125</v>
      </c>
      <c r="X10" s="8">
        <f t="shared" si="0"/>
        <v>11.715074227</v>
      </c>
      <c r="Y10" s="8">
        <f t="shared" si="0"/>
        <v>22.7966414321116</v>
      </c>
      <c r="Z10" s="8">
        <f t="shared" si="0"/>
        <v>53.9819791474604</v>
      </c>
      <c r="AA10" s="8" t="s">
        <v>29</v>
      </c>
      <c r="AB10" s="8" t="s">
        <v>29</v>
      </c>
      <c r="AC10" s="9">
        <f t="shared" si="0"/>
        <v>232.976105733438</v>
      </c>
    </row>
    <row r="11" s="29" customFormat="1" customHeight="1" spans="1:29">
      <c r="A11" s="7" t="s">
        <v>10</v>
      </c>
      <c r="B11" s="8">
        <v>0.432503276539974</v>
      </c>
      <c r="C11" s="8">
        <v>0</v>
      </c>
      <c r="D11" s="8">
        <v>0</v>
      </c>
      <c r="E11" s="8">
        <v>0.000321825667312921</v>
      </c>
      <c r="F11" s="8">
        <v>0.023768022</v>
      </c>
      <c r="G11" s="8" t="s">
        <v>29</v>
      </c>
      <c r="H11" s="8">
        <v>0</v>
      </c>
      <c r="I11" s="8" t="s">
        <v>29</v>
      </c>
      <c r="J11" s="8">
        <v>0.432052982204795</v>
      </c>
      <c r="K11" s="8" t="s">
        <v>29</v>
      </c>
      <c r="L11" s="8" t="s">
        <v>29</v>
      </c>
      <c r="M11" s="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>
        <v>0.00394227</v>
      </c>
      <c r="T11" s="8">
        <v>0.0144612367247138</v>
      </c>
      <c r="U11" s="8">
        <v>0</v>
      </c>
      <c r="V11" s="8">
        <v>0.149290726</v>
      </c>
      <c r="W11" s="8">
        <v>1.378276</v>
      </c>
      <c r="X11" s="8">
        <v>0</v>
      </c>
      <c r="Y11" s="8">
        <v>6.876554</v>
      </c>
      <c r="Z11" s="8">
        <v>1.69717282828516</v>
      </c>
      <c r="AA11" s="8" t="s">
        <v>29</v>
      </c>
      <c r="AB11" s="8" t="s">
        <v>29</v>
      </c>
      <c r="AC11" s="9">
        <v>11.008343167422</v>
      </c>
    </row>
    <row r="12" s="29" customFormat="1" customHeight="1" spans="1:29">
      <c r="A12" s="7" t="s">
        <v>11</v>
      </c>
      <c r="B12" s="8">
        <v>0.0331585845347313</v>
      </c>
      <c r="C12" s="8">
        <v>1e-9</v>
      </c>
      <c r="D12" s="8">
        <v>0</v>
      </c>
      <c r="E12" s="8">
        <v>0.171920808031301</v>
      </c>
      <c r="F12" s="8">
        <v>1.84116643</v>
      </c>
      <c r="G12" s="8" t="s">
        <v>29</v>
      </c>
      <c r="H12" s="8">
        <v>0</v>
      </c>
      <c r="I12" s="8" t="s">
        <v>29</v>
      </c>
      <c r="J12" s="8">
        <v>3.99877721204499</v>
      </c>
      <c r="K12" s="8" t="s">
        <v>29</v>
      </c>
      <c r="L12" s="8" t="s">
        <v>29</v>
      </c>
      <c r="M12" s="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>
        <v>1.10000000859145e-8</v>
      </c>
      <c r="T12" s="8">
        <v>3.53034975616427</v>
      </c>
      <c r="U12" s="8">
        <v>0.010231</v>
      </c>
      <c r="V12" s="8">
        <v>2.36295515</v>
      </c>
      <c r="W12" s="8">
        <v>2.081868</v>
      </c>
      <c r="X12" s="8">
        <v>1.421059688</v>
      </c>
      <c r="Y12" s="8">
        <v>1.84694313085937</v>
      </c>
      <c r="Z12" s="8">
        <v>8.12621169979499</v>
      </c>
      <c r="AA12" s="8" t="s">
        <v>29</v>
      </c>
      <c r="AB12" s="8" t="s">
        <v>29</v>
      </c>
      <c r="AC12" s="9">
        <v>25.4246414714297</v>
      </c>
    </row>
    <row r="13" s="29" customFormat="1" customHeight="1" spans="1:29">
      <c r="A13" s="7" t="s">
        <v>12</v>
      </c>
      <c r="B13" s="8">
        <v>1.43040629095675</v>
      </c>
      <c r="C13" s="8">
        <v>1.14e-7</v>
      </c>
      <c r="D13" s="8">
        <v>0</v>
      </c>
      <c r="E13" s="8">
        <v>0.354582492623285</v>
      </c>
      <c r="F13" s="8">
        <v>16.4974363341343</v>
      </c>
      <c r="G13" s="8" t="s">
        <v>29</v>
      </c>
      <c r="H13" s="8">
        <v>0.0002841</v>
      </c>
      <c r="I13" s="8" t="s">
        <v>29</v>
      </c>
      <c r="J13" s="8">
        <v>5.68819597876399</v>
      </c>
      <c r="K13" s="8" t="s">
        <v>29</v>
      </c>
      <c r="L13" s="8" t="s">
        <v>29</v>
      </c>
      <c r="M13" s="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>
        <v>0.000133685000244975</v>
      </c>
      <c r="T13" s="8">
        <v>10.2513931368172</v>
      </c>
      <c r="U13" s="8">
        <v>0.168189633266751</v>
      </c>
      <c r="V13" s="8">
        <v>3.498595592</v>
      </c>
      <c r="W13" s="8">
        <v>8.109274</v>
      </c>
      <c r="X13" s="8">
        <v>1.344800626</v>
      </c>
      <c r="Y13" s="8">
        <v>3.2659268125</v>
      </c>
      <c r="Z13" s="8">
        <v>6.74814490890522</v>
      </c>
      <c r="AA13" s="8" t="s">
        <v>29</v>
      </c>
      <c r="AB13" s="8" t="s">
        <v>29</v>
      </c>
      <c r="AC13" s="9">
        <v>57.3573637049677</v>
      </c>
    </row>
    <row r="14" s="29" customFormat="1" customHeight="1" spans="1:29">
      <c r="A14" s="7" t="s">
        <v>13</v>
      </c>
      <c r="B14" s="8">
        <v>1.14285714285714</v>
      </c>
      <c r="C14" s="8">
        <v>0.001387091</v>
      </c>
      <c r="D14" s="8">
        <v>0.001984688</v>
      </c>
      <c r="E14" s="8">
        <v>0.956783664933126</v>
      </c>
      <c r="F14" s="8">
        <v>6.6876197239565</v>
      </c>
      <c r="G14" s="8" t="s">
        <v>29</v>
      </c>
      <c r="H14" s="8">
        <v>0.000778</v>
      </c>
      <c r="I14" s="8" t="s">
        <v>29</v>
      </c>
      <c r="J14" s="8">
        <v>5.35172545724005</v>
      </c>
      <c r="K14" s="8" t="s">
        <v>29</v>
      </c>
      <c r="L14" s="8" t="s">
        <v>29</v>
      </c>
      <c r="M14" s="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>
        <v>0.00940448475418544</v>
      </c>
      <c r="T14" s="8">
        <v>11.2050402296188</v>
      </c>
      <c r="U14" s="8">
        <v>0.651328902370533</v>
      </c>
      <c r="V14" s="8">
        <v>6.559654742</v>
      </c>
      <c r="W14" s="8">
        <v>7.9172195</v>
      </c>
      <c r="X14" s="8">
        <v>4.537826994</v>
      </c>
      <c r="Y14" s="8">
        <v>8.94779871875</v>
      </c>
      <c r="Z14" s="8">
        <v>23.0658041330988</v>
      </c>
      <c r="AA14" s="8" t="s">
        <v>29</v>
      </c>
      <c r="AB14" s="8" t="s">
        <v>29</v>
      </c>
      <c r="AC14" s="9">
        <v>77.0372134725791</v>
      </c>
    </row>
    <row r="15" s="29" customFormat="1" customHeight="1" spans="1:29">
      <c r="A15" s="7" t="s">
        <v>14</v>
      </c>
      <c r="B15" s="8">
        <v>1.18768020969856</v>
      </c>
      <c r="C15" s="8">
        <v>0.030080483</v>
      </c>
      <c r="D15" s="8">
        <v>0.000329781</v>
      </c>
      <c r="E15" s="8">
        <v>0.152261135544087</v>
      </c>
      <c r="F15" s="8">
        <v>8.07745555526718</v>
      </c>
      <c r="G15" s="8" t="s">
        <v>29</v>
      </c>
      <c r="H15" s="8">
        <v>0.029124736</v>
      </c>
      <c r="I15" s="8" t="s">
        <v>29</v>
      </c>
      <c r="J15" s="8">
        <v>13.1752153629256</v>
      </c>
      <c r="K15" s="8" t="s">
        <v>29</v>
      </c>
      <c r="L15" s="8" t="s">
        <v>29</v>
      </c>
      <c r="M15" s="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>
        <v>0.0697355120127593</v>
      </c>
      <c r="T15" s="8">
        <v>5.12725880396647</v>
      </c>
      <c r="U15" s="8">
        <v>0.152211779746273</v>
      </c>
      <c r="V15" s="8">
        <v>6.908144979</v>
      </c>
      <c r="W15" s="8">
        <v>6.6235943125</v>
      </c>
      <c r="X15" s="8">
        <v>4.41138691900001</v>
      </c>
      <c r="Y15" s="8">
        <v>1.85941877000226</v>
      </c>
      <c r="Z15" s="8">
        <v>14.3446455773762</v>
      </c>
      <c r="AA15" s="8" t="s">
        <v>29</v>
      </c>
      <c r="AB15" s="8" t="s">
        <v>29</v>
      </c>
      <c r="AC15" s="9">
        <v>62.1485439170394</v>
      </c>
    </row>
    <row r="16" s="29" customFormat="1" customHeight="1" spans="1:29">
      <c r="A16" s="7" t="s">
        <v>15</v>
      </c>
      <c r="B16" s="8">
        <v>4.95360419397117</v>
      </c>
      <c r="C16" s="8">
        <v>1.065e-6</v>
      </c>
      <c r="D16" s="8">
        <v>0</v>
      </c>
      <c r="E16" s="8">
        <v>1.41438820772415</v>
      </c>
      <c r="F16" s="8">
        <v>10.330194392905</v>
      </c>
      <c r="G16" s="8" t="s">
        <v>29</v>
      </c>
      <c r="H16" s="8">
        <v>0.00031012300016433</v>
      </c>
      <c r="I16" s="8" t="s">
        <v>29</v>
      </c>
      <c r="J16" s="8">
        <v>0.729518423089513</v>
      </c>
      <c r="K16" s="8" t="s">
        <v>29</v>
      </c>
      <c r="L16" s="8" t="s">
        <v>29</v>
      </c>
      <c r="M16" s="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>
        <v>0.00144712527252197</v>
      </c>
      <c r="T16" s="8">
        <v>0.430737556352109</v>
      </c>
      <c r="U16" s="8">
        <v>6.95631584298167e-5</v>
      </c>
      <c r="V16" s="8">
        <v>1.603758508</v>
      </c>
      <c r="W16" s="8">
        <v>0.89337221875</v>
      </c>
      <c r="X16" s="8">
        <v>0.307931422</v>
      </c>
      <c r="Y16" s="8">
        <v>0.691745511875</v>
      </c>
      <c r="Z16" s="8">
        <v>4.72213546690654</v>
      </c>
      <c r="AA16" s="8" t="s">
        <v>29</v>
      </c>
      <c r="AB16" s="8" t="s">
        <v>29</v>
      </c>
      <c r="AC16" s="9">
        <v>26.0792137780046</v>
      </c>
    </row>
    <row r="17" s="29" customFormat="1" customHeight="1" spans="1:29">
      <c r="A17" s="7" t="s">
        <v>16</v>
      </c>
      <c r="B17" s="8">
        <v>1.31437922589256</v>
      </c>
      <c r="C17" s="8">
        <v>0.0111199649983446</v>
      </c>
      <c r="D17" s="8">
        <v>1.1122999915824e-5</v>
      </c>
      <c r="E17" s="8">
        <v>0.643346601668251</v>
      </c>
      <c r="F17" s="8">
        <v>2.07277825565249</v>
      </c>
      <c r="G17" s="8" t="s">
        <v>29</v>
      </c>
      <c r="H17" s="8">
        <v>0.0127695570033257</v>
      </c>
      <c r="I17" s="8" t="s">
        <v>29</v>
      </c>
      <c r="J17" s="8">
        <v>0.00338961400295392</v>
      </c>
      <c r="K17" s="8" t="s">
        <v>29</v>
      </c>
      <c r="L17" s="8" t="s">
        <v>29</v>
      </c>
      <c r="M17" s="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>
        <v>2.5967000023229e-5</v>
      </c>
      <c r="T17" s="8">
        <v>0.452612747911175</v>
      </c>
      <c r="U17" s="8">
        <v>0.000354017922729673</v>
      </c>
      <c r="V17" s="8">
        <v>1.68485126999951</v>
      </c>
      <c r="W17" s="8">
        <v>0.0467682699909806</v>
      </c>
      <c r="X17" s="8">
        <v>0.01242666</v>
      </c>
      <c r="Y17" s="8">
        <v>0.218685962343722</v>
      </c>
      <c r="Z17" s="8">
        <v>1.22953635184594</v>
      </c>
      <c r="AA17" s="8" t="s">
        <v>29</v>
      </c>
      <c r="AB17" s="8" t="s">
        <v>29</v>
      </c>
      <c r="AC17" s="9">
        <v>7.70305558923193</v>
      </c>
    </row>
    <row r="18" s="29" customFormat="1" customHeight="1" spans="1:29">
      <c r="A18" s="7" t="s">
        <v>17</v>
      </c>
      <c r="B18" s="8">
        <v>0.0337555445607833</v>
      </c>
      <c r="C18" s="8">
        <v>7.14400000016547e-5</v>
      </c>
      <c r="D18" s="8">
        <v>3.72748150824491e-6</v>
      </c>
      <c r="E18" s="8">
        <v>0.220207601248575</v>
      </c>
      <c r="F18" s="8">
        <v>0.330536785957157</v>
      </c>
      <c r="G18" s="8" t="s">
        <v>29</v>
      </c>
      <c r="H18" s="8">
        <v>0.00047526001430845</v>
      </c>
      <c r="I18" s="8" t="s">
        <v>29</v>
      </c>
      <c r="J18" s="8">
        <v>1.33740084001195</v>
      </c>
      <c r="K18" s="8" t="s">
        <v>29</v>
      </c>
      <c r="L18" s="8" t="s">
        <v>29</v>
      </c>
      <c r="M18" s="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>
        <v>1.96299999999495e-6</v>
      </c>
      <c r="T18" s="8">
        <v>0.698629043611644</v>
      </c>
      <c r="U18" s="8">
        <v>0.00584105611998228</v>
      </c>
      <c r="V18" s="8">
        <v>0.0287914625451374</v>
      </c>
      <c r="W18" s="8">
        <v>0.0232532770049835</v>
      </c>
      <c r="X18" s="8">
        <v>0.0118779830120148</v>
      </c>
      <c r="Y18" s="8">
        <v>0.0201493696435564</v>
      </c>
      <c r="Z18" s="8">
        <v>0.25187299402854</v>
      </c>
      <c r="AA18" s="8" t="s">
        <v>29</v>
      </c>
      <c r="AB18" s="8" t="s">
        <v>29</v>
      </c>
      <c r="AC18" s="9">
        <v>2.96286834824015</v>
      </c>
    </row>
    <row r="19" s="29" customFormat="1" customHeight="1" spans="1:29">
      <c r="A19" s="7" t="s">
        <v>18</v>
      </c>
      <c r="B19" s="8">
        <v>0.585058977719528</v>
      </c>
      <c r="C19" s="8">
        <v>0.294333953</v>
      </c>
      <c r="D19" s="8">
        <v>0.00089743</v>
      </c>
      <c r="E19" s="8">
        <v>0.0765050972716223</v>
      </c>
      <c r="F19" s="8">
        <v>8.24271137752311</v>
      </c>
      <c r="G19" s="8" t="s">
        <v>29</v>
      </c>
      <c r="H19" s="8">
        <v>8.753874365</v>
      </c>
      <c r="I19" s="8" t="s">
        <v>29</v>
      </c>
      <c r="J19" s="8">
        <v>0.0888554724234628</v>
      </c>
      <c r="K19" s="8" t="s">
        <v>29</v>
      </c>
      <c r="L19" s="8" t="s">
        <v>29</v>
      </c>
      <c r="M19" s="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>
        <v>0.556782340650954</v>
      </c>
      <c r="U19" s="8">
        <v>2.15300009585917e-6</v>
      </c>
      <c r="V19" s="8">
        <v>0.396808424</v>
      </c>
      <c r="W19" s="8">
        <v>0.09545628907</v>
      </c>
      <c r="X19" s="8">
        <v>6e-6</v>
      </c>
      <c r="Y19" s="8">
        <v>0.0923266985605136</v>
      </c>
      <c r="Z19" s="8">
        <v>1.23563344189896</v>
      </c>
      <c r="AA19" s="8" t="s">
        <v>29</v>
      </c>
      <c r="AB19" s="8" t="s">
        <v>29</v>
      </c>
      <c r="AC19" s="9">
        <v>20.4192520201182</v>
      </c>
    </row>
    <row r="20" s="29" customFormat="1" customHeight="1" spans="1:29">
      <c r="A20" s="7" t="s">
        <v>19</v>
      </c>
      <c r="B20" s="8">
        <f>B16+B17+B18</f>
        <v>6.30173896442451</v>
      </c>
      <c r="C20" s="8">
        <f t="shared" ref="C20:AC20" si="1">C16+C17+C18</f>
        <v>0.0111924699983463</v>
      </c>
      <c r="D20" s="8">
        <f t="shared" si="1"/>
        <v>1.48504814240689e-5</v>
      </c>
      <c r="E20" s="8">
        <f t="shared" si="1"/>
        <v>2.27794241064098</v>
      </c>
      <c r="F20" s="8">
        <f t="shared" si="1"/>
        <v>12.7335094345146</v>
      </c>
      <c r="G20" s="8" t="s">
        <v>29</v>
      </c>
      <c r="H20" s="8">
        <f t="shared" si="1"/>
        <v>0.0135549400177985</v>
      </c>
      <c r="I20" s="8" t="s">
        <v>29</v>
      </c>
      <c r="J20" s="8">
        <f t="shared" si="1"/>
        <v>2.07030887710442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>
        <f t="shared" si="1"/>
        <v>0.0014750552725452</v>
      </c>
      <c r="T20" s="8">
        <f t="shared" si="1"/>
        <v>1.58197934787493</v>
      </c>
      <c r="U20" s="8">
        <f t="shared" si="1"/>
        <v>0.00626463720114177</v>
      </c>
      <c r="V20" s="8">
        <f t="shared" si="1"/>
        <v>3.31740124054465</v>
      </c>
      <c r="W20" s="8">
        <f t="shared" si="1"/>
        <v>0.963393765745964</v>
      </c>
      <c r="X20" s="8">
        <f t="shared" si="1"/>
        <v>0.332236065012015</v>
      </c>
      <c r="Y20" s="8">
        <f t="shared" si="1"/>
        <v>0.930580843862278</v>
      </c>
      <c r="Z20" s="8">
        <f t="shared" si="1"/>
        <v>6.20354481278102</v>
      </c>
      <c r="AA20" s="8" t="s">
        <v>29</v>
      </c>
      <c r="AB20" s="8" t="s">
        <v>29</v>
      </c>
      <c r="AC20" s="9">
        <f t="shared" si="1"/>
        <v>36.7451377154767</v>
      </c>
    </row>
    <row r="21" s="29" customFormat="1" customHeight="1" spans="1:29">
      <c r="A21" s="7" t="s">
        <v>20</v>
      </c>
      <c r="B21" s="8">
        <v>0.0521625163826999</v>
      </c>
      <c r="C21" s="8">
        <v>2.07590514710771e-5</v>
      </c>
      <c r="D21" s="8">
        <v>3.14254008187451e-6</v>
      </c>
      <c r="E21" s="8">
        <v>0.0611471484736248</v>
      </c>
      <c r="F21" s="8">
        <v>1.18485768477157</v>
      </c>
      <c r="G21" s="8" t="s">
        <v>29</v>
      </c>
      <c r="H21" s="8">
        <v>7.03667424764136e-6</v>
      </c>
      <c r="I21" s="8" t="s">
        <v>29</v>
      </c>
      <c r="J21" s="8">
        <v>0.000385967114564492</v>
      </c>
      <c r="K21" s="8" t="s">
        <v>29</v>
      </c>
      <c r="L21" s="8" t="s">
        <v>29</v>
      </c>
      <c r="M21" s="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>
        <v>7e-9</v>
      </c>
      <c r="T21" s="8">
        <v>0.0223185172367914</v>
      </c>
      <c r="U21" s="8" t="s">
        <v>29</v>
      </c>
      <c r="V21" s="8">
        <v>1.160990267</v>
      </c>
      <c r="W21" s="8">
        <v>0.0572193125</v>
      </c>
      <c r="X21" s="8">
        <v>1.295614937</v>
      </c>
      <c r="Y21" s="8">
        <v>0.640701539609335</v>
      </c>
      <c r="Z21" s="8">
        <v>1.03383333457233</v>
      </c>
      <c r="AA21" s="8" t="s">
        <v>29</v>
      </c>
      <c r="AB21" s="8" t="s">
        <v>29</v>
      </c>
      <c r="AC21" s="9">
        <v>5.50926216992671</v>
      </c>
    </row>
    <row r="22" s="29" customFormat="1" customHeight="1" spans="1:29">
      <c r="A22" s="7" t="s">
        <v>21</v>
      </c>
      <c r="B22" s="8">
        <v>0.48781127129751</v>
      </c>
      <c r="C22" s="8">
        <v>0.295273942</v>
      </c>
      <c r="D22" s="8">
        <v>1.318128191</v>
      </c>
      <c r="E22" s="8">
        <v>3.65729639133805</v>
      </c>
      <c r="F22" s="8">
        <v>2.46087740983002</v>
      </c>
      <c r="G22" s="8" t="s">
        <v>29</v>
      </c>
      <c r="H22" s="8">
        <v>0.0428728</v>
      </c>
      <c r="I22" s="8" t="s">
        <v>29</v>
      </c>
      <c r="J22" s="8">
        <v>1.608872321</v>
      </c>
      <c r="K22" s="8" t="s">
        <v>29</v>
      </c>
      <c r="L22" s="8" t="s">
        <v>29</v>
      </c>
      <c r="M22" s="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>
        <v>0.064805548</v>
      </c>
      <c r="T22" s="8">
        <v>2.8410711133764</v>
      </c>
      <c r="U22" s="8">
        <v>3.37558878560764</v>
      </c>
      <c r="V22" s="8" t="s">
        <v>29</v>
      </c>
      <c r="W22" s="8">
        <v>0.819765880000003</v>
      </c>
      <c r="X22" s="8">
        <v>0.782083749999999</v>
      </c>
      <c r="Y22" s="8">
        <v>14.960271905</v>
      </c>
      <c r="Z22" s="8">
        <v>34.1490354728001</v>
      </c>
      <c r="AA22" s="8" t="s">
        <v>29</v>
      </c>
      <c r="AB22" s="8" t="s">
        <v>29</v>
      </c>
      <c r="AC22" s="9">
        <v>66.8637547812497</v>
      </c>
    </row>
    <row r="23" s="29" customFormat="1" customHeight="1" spans="1:29">
      <c r="A23" s="7" t="s">
        <v>22</v>
      </c>
      <c r="B23" s="8">
        <v>4.63119266055046</v>
      </c>
      <c r="C23" s="8">
        <v>0.000768945</v>
      </c>
      <c r="D23" s="8">
        <v>8.6013e-5</v>
      </c>
      <c r="E23" s="8">
        <v>1.45807803008992</v>
      </c>
      <c r="F23" s="8">
        <v>10.4312137800001</v>
      </c>
      <c r="G23" s="8" t="s">
        <v>29</v>
      </c>
      <c r="H23" s="8">
        <v>0.0061111</v>
      </c>
      <c r="I23" s="8" t="s">
        <v>29</v>
      </c>
      <c r="J23" s="8">
        <v>13.464122215</v>
      </c>
      <c r="K23" s="8" t="s">
        <v>29</v>
      </c>
      <c r="L23" s="8" t="s">
        <v>29</v>
      </c>
      <c r="M23" s="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>
        <v>0.000752728</v>
      </c>
      <c r="T23" s="8">
        <v>10.8730203397746</v>
      </c>
      <c r="U23" s="8">
        <v>0.608254431722693</v>
      </c>
      <c r="V23" s="8">
        <v>1.094209327</v>
      </c>
      <c r="W23" s="8" t="s">
        <v>29</v>
      </c>
      <c r="X23" s="8">
        <v>0.972735863</v>
      </c>
      <c r="Y23" s="8">
        <v>5.25356680000234</v>
      </c>
      <c r="Z23" s="8">
        <v>11.8611745558994</v>
      </c>
      <c r="AA23" s="8" t="s">
        <v>29</v>
      </c>
      <c r="AB23" s="8" t="s">
        <v>29</v>
      </c>
      <c r="AC23" s="9">
        <v>60.6552867890395</v>
      </c>
    </row>
    <row r="24" s="29" customFormat="1" customHeight="1" spans="1:29">
      <c r="A24" s="7" t="s">
        <v>23</v>
      </c>
      <c r="B24" s="8">
        <v>1.73407601572739</v>
      </c>
      <c r="C24" s="8">
        <v>0.050531</v>
      </c>
      <c r="D24" s="8">
        <v>0.274725792</v>
      </c>
      <c r="E24" s="8">
        <v>1.4909065408853</v>
      </c>
      <c r="F24" s="8">
        <v>0.213528109440007</v>
      </c>
      <c r="G24" s="8" t="s">
        <v>29</v>
      </c>
      <c r="H24" s="8">
        <v>0.0274496</v>
      </c>
      <c r="I24" s="8" t="s">
        <v>29</v>
      </c>
      <c r="J24" s="8">
        <v>0.069511787</v>
      </c>
      <c r="K24" s="8" t="s">
        <v>29</v>
      </c>
      <c r="L24" s="8" t="s">
        <v>29</v>
      </c>
      <c r="M24" s="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>
        <v>0.002190284</v>
      </c>
      <c r="T24" s="8">
        <v>0.0838280462593877</v>
      </c>
      <c r="U24" s="8">
        <v>4.57965980966136</v>
      </c>
      <c r="V24" s="8">
        <v>2.421629829</v>
      </c>
      <c r="W24" s="8">
        <v>0.075137</v>
      </c>
      <c r="X24" s="8" t="s">
        <v>29</v>
      </c>
      <c r="Y24" s="8">
        <v>1.39616840058774</v>
      </c>
      <c r="Z24" s="8">
        <v>6.924822492</v>
      </c>
      <c r="AA24" s="8" t="s">
        <v>29</v>
      </c>
      <c r="AB24" s="8" t="s">
        <v>29</v>
      </c>
      <c r="AC24" s="9">
        <v>19.3441647065612</v>
      </c>
    </row>
    <row r="25" s="30" customFormat="1" customHeight="1" spans="1:29">
      <c r="A25" s="7" t="s">
        <v>24</v>
      </c>
      <c r="B25" s="8">
        <v>1.22398427260813</v>
      </c>
      <c r="C25" s="8">
        <v>0.0819584366</v>
      </c>
      <c r="D25" s="8">
        <v>0.1408777593</v>
      </c>
      <c r="E25" s="8">
        <v>1.20833742034297</v>
      </c>
      <c r="F25" s="8">
        <v>1.73771362718836</v>
      </c>
      <c r="G25" s="8" t="s">
        <v>29</v>
      </c>
      <c r="H25" s="8">
        <v>0.0079395</v>
      </c>
      <c r="I25" s="8" t="s">
        <v>29</v>
      </c>
      <c r="J25" s="8">
        <v>1.19358827550381</v>
      </c>
      <c r="K25" s="8" t="s">
        <v>29</v>
      </c>
      <c r="L25" s="8" t="s">
        <v>29</v>
      </c>
      <c r="M25" s="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>
        <v>0.00397820930354004</v>
      </c>
      <c r="T25" s="8">
        <v>3.71235666323452</v>
      </c>
      <c r="U25" s="8">
        <v>9.27540832461052</v>
      </c>
      <c r="V25" s="8">
        <v>7.101982117</v>
      </c>
      <c r="W25" s="8">
        <v>1.753762</v>
      </c>
      <c r="X25" s="8">
        <v>0.466573796</v>
      </c>
      <c r="Y25" s="8" t="s">
        <v>29</v>
      </c>
      <c r="Z25" s="8">
        <v>58.1643463142969</v>
      </c>
      <c r="AA25" s="8" t="s">
        <v>29</v>
      </c>
      <c r="AB25" s="8" t="s">
        <v>29</v>
      </c>
      <c r="AC25" s="9">
        <v>86.0728067159887</v>
      </c>
    </row>
    <row r="26" s="30" customFormat="1" customHeight="1" spans="1:29">
      <c r="A26" s="7" t="s">
        <v>25</v>
      </c>
      <c r="B26" s="8">
        <v>7.13451954714112</v>
      </c>
      <c r="C26" s="8">
        <v>0.0869009609999959</v>
      </c>
      <c r="D26" s="8">
        <v>0.567542450400935</v>
      </c>
      <c r="E26" s="8">
        <v>0.877920333725445</v>
      </c>
      <c r="F26" s="8">
        <v>3.79037663594736</v>
      </c>
      <c r="G26" s="8" t="s">
        <v>29</v>
      </c>
      <c r="H26" s="8">
        <v>0.109718405147649</v>
      </c>
      <c r="I26" s="8" t="s">
        <v>29</v>
      </c>
      <c r="J26" s="8">
        <v>2.27916796103305</v>
      </c>
      <c r="K26" s="8" t="s">
        <v>29</v>
      </c>
      <c r="L26" s="8" t="s">
        <v>29</v>
      </c>
      <c r="M26" s="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>
        <v>0.169868399006916</v>
      </c>
      <c r="T26" s="8">
        <v>5.31502314655166</v>
      </c>
      <c r="U26" s="8">
        <v>10.9902168450222</v>
      </c>
      <c r="V26" s="8">
        <v>32.8341519589718</v>
      </c>
      <c r="W26" s="8">
        <v>2.3736430487661</v>
      </c>
      <c r="X26" s="8">
        <v>7.96459679698538</v>
      </c>
      <c r="Y26" s="8">
        <v>34.8420108770537</v>
      </c>
      <c r="Z26" s="8" t="s">
        <v>29</v>
      </c>
      <c r="AA26" s="8" t="s">
        <v>29</v>
      </c>
      <c r="AB26" s="8" t="s">
        <v>29</v>
      </c>
      <c r="AC26" s="9">
        <v>109.335657366753</v>
      </c>
    </row>
    <row r="27" s="30" customFormat="1" customHeight="1" spans="1:29">
      <c r="A27" s="7" t="s">
        <v>26</v>
      </c>
      <c r="B27" s="8" t="s">
        <v>29</v>
      </c>
      <c r="C27" s="8" t="s">
        <v>29</v>
      </c>
      <c r="D27" s="8" t="s">
        <v>29</v>
      </c>
      <c r="E27" s="8" t="s">
        <v>29</v>
      </c>
      <c r="F27" s="8" t="s">
        <v>29</v>
      </c>
      <c r="G27" s="8" t="s">
        <v>29</v>
      </c>
      <c r="H27" s="8" t="s">
        <v>29</v>
      </c>
      <c r="I27" s="8" t="s">
        <v>29</v>
      </c>
      <c r="J27" s="8" t="s">
        <v>29</v>
      </c>
      <c r="K27" s="8" t="s">
        <v>29</v>
      </c>
      <c r="L27" s="8" t="s">
        <v>29</v>
      </c>
      <c r="M27" s="8" t="s">
        <v>29</v>
      </c>
      <c r="N27" s="8" t="s">
        <v>29</v>
      </c>
      <c r="O27" s="8" t="s">
        <v>29</v>
      </c>
      <c r="P27" s="8" t="s">
        <v>29</v>
      </c>
      <c r="Q27" s="8" t="s">
        <v>29</v>
      </c>
      <c r="R27" s="8" t="s">
        <v>29</v>
      </c>
      <c r="S27" s="8" t="s">
        <v>29</v>
      </c>
      <c r="T27" s="8" t="s">
        <v>29</v>
      </c>
      <c r="U27" s="8" t="s">
        <v>29</v>
      </c>
      <c r="V27" s="8" t="s">
        <v>29</v>
      </c>
      <c r="W27" s="8" t="s">
        <v>29</v>
      </c>
      <c r="X27" s="8" t="s">
        <v>29</v>
      </c>
      <c r="Y27" s="8" t="s">
        <v>29</v>
      </c>
      <c r="Z27" s="8" t="s">
        <v>29</v>
      </c>
      <c r="AA27" s="8" t="s">
        <v>29</v>
      </c>
      <c r="AB27" s="8" t="s">
        <v>29</v>
      </c>
      <c r="AC27" s="9" t="s">
        <v>29</v>
      </c>
    </row>
    <row r="28" s="30" customFormat="1" customHeight="1" spans="1:29">
      <c r="A28" s="7" t="s">
        <v>27</v>
      </c>
      <c r="B28" s="8" t="s">
        <v>29</v>
      </c>
      <c r="C28" s="8" t="s">
        <v>29</v>
      </c>
      <c r="D28" s="8" t="s">
        <v>29</v>
      </c>
      <c r="E28" s="8" t="s">
        <v>29</v>
      </c>
      <c r="F28" s="8" t="s">
        <v>29</v>
      </c>
      <c r="G28" s="8" t="s">
        <v>29</v>
      </c>
      <c r="H28" s="8" t="s">
        <v>29</v>
      </c>
      <c r="I28" s="8" t="s">
        <v>29</v>
      </c>
      <c r="J28" s="8" t="s">
        <v>29</v>
      </c>
      <c r="K28" s="8" t="s">
        <v>29</v>
      </c>
      <c r="L28" s="8" t="s">
        <v>29</v>
      </c>
      <c r="M28" s="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 t="s">
        <v>29</v>
      </c>
      <c r="U28" s="8" t="s">
        <v>29</v>
      </c>
      <c r="V28" s="8" t="s">
        <v>29</v>
      </c>
      <c r="W28" s="8" t="s">
        <v>29</v>
      </c>
      <c r="X28" s="8" t="s">
        <v>29</v>
      </c>
      <c r="Y28" s="8" t="s">
        <v>29</v>
      </c>
      <c r="Z28" s="8" t="s">
        <v>29</v>
      </c>
      <c r="AA28" s="8" t="s">
        <v>29</v>
      </c>
      <c r="AB28" s="8" t="s">
        <v>29</v>
      </c>
      <c r="AC28" s="9" t="s">
        <v>29</v>
      </c>
    </row>
    <row r="29" s="56" customFormat="1" customHeight="1" spans="1:29">
      <c r="A29" s="9" t="s">
        <v>30</v>
      </c>
      <c r="B29" s="9">
        <v>109.914945904812</v>
      </c>
      <c r="C29" s="9">
        <v>32.4619692874004</v>
      </c>
      <c r="D29" s="9">
        <v>60.9007988652984</v>
      </c>
      <c r="E29" s="9">
        <v>110.171339817476</v>
      </c>
      <c r="F29" s="9">
        <v>209.206676306226</v>
      </c>
      <c r="G29" s="9" t="s">
        <v>29</v>
      </c>
      <c r="H29" s="9">
        <v>9.43416209756986</v>
      </c>
      <c r="I29" s="9" t="s">
        <v>29</v>
      </c>
      <c r="J29" s="9">
        <v>69.3461954078052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>
        <v>5.60931887736363</v>
      </c>
      <c r="T29" s="9">
        <v>115.112167162842</v>
      </c>
      <c r="U29" s="9">
        <v>32.1695828167764</v>
      </c>
      <c r="V29" s="9">
        <v>78.4003121345151</v>
      </c>
      <c r="W29" s="9">
        <v>44.3975065562038</v>
      </c>
      <c r="X29" s="9">
        <v>39.6966861691374</v>
      </c>
      <c r="Y29" s="9">
        <v>112.400903343384</v>
      </c>
      <c r="Z29" s="9">
        <v>212.676271410694</v>
      </c>
      <c r="AA29" s="9" t="s">
        <v>29</v>
      </c>
      <c r="AB29" s="9" t="s">
        <v>29</v>
      </c>
      <c r="AC29" s="9">
        <v>1241.89883615751</v>
      </c>
    </row>
    <row r="30" customHeight="1" spans="1:1">
      <c r="A30" s="10" t="s">
        <v>31</v>
      </c>
    </row>
    <row r="31" customHeight="1" spans="1:28">
      <c r="A31" s="12" t="s">
        <v>32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1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3"/>
      <c r="Y31" s="43"/>
      <c r="Z31" s="46"/>
      <c r="AA31" s="46"/>
      <c r="AB31" s="46"/>
    </row>
    <row r="32" customHeight="1" spans="1:25">
      <c r="A32" s="12" t="s">
        <v>33</v>
      </c>
      <c r="Y32" s="59"/>
    </row>
    <row r="33" customHeight="1" spans="1:1">
      <c r="A33" s="15" t="s">
        <v>34</v>
      </c>
    </row>
    <row r="34" customHeight="1" spans="1:1">
      <c r="A34" s="16" t="s">
        <v>35</v>
      </c>
    </row>
    <row r="35" customHeight="1" spans="24:25">
      <c r="X35" s="57"/>
      <c r="Y35" s="57"/>
    </row>
    <row r="36" customHeight="1" spans="24:25">
      <c r="X36" s="57"/>
      <c r="Y36" s="57"/>
    </row>
    <row r="37" customHeight="1" spans="24:25">
      <c r="X37" s="57"/>
      <c r="Y37" s="57"/>
    </row>
    <row r="38" customHeight="1" spans="24:25">
      <c r="X38" s="57"/>
      <c r="Y38" s="57"/>
    </row>
  </sheetData>
  <conditionalFormatting sqref="A1">
    <cfRule type="cellIs" dxfId="2" priority="1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AD39"/>
  <sheetViews>
    <sheetView showGridLines="0" zoomScale="115" zoomScaleNormal="115" topLeftCell="B1" workbookViewId="0">
      <selection activeCell="B2" sqref="B2:AB28"/>
    </sheetView>
  </sheetViews>
  <sheetFormatPr defaultColWidth="5.64601769911504" defaultRowHeight="10" customHeight="1"/>
  <cols>
    <col min="1" max="1" width="20.5132743362832" style="49" customWidth="1"/>
    <col min="2" max="6" width="10.1681415929204" style="50" customWidth="1"/>
    <col min="7" max="7" width="5.84070796460177" style="50" customWidth="1"/>
    <col min="8" max="8" width="10.1681415929204" style="50" customWidth="1"/>
    <col min="9" max="9" width="4.98230088495575" style="50" customWidth="1"/>
    <col min="10" max="10" width="10.1681415929204" style="50" customWidth="1"/>
    <col min="11" max="11" width="2.92035398230088" style="50" customWidth="1"/>
    <col min="12" max="12" width="4.71681415929203" style="50" customWidth="1"/>
    <col min="13" max="13" width="4.51327433628319" style="51" customWidth="1"/>
    <col min="14" max="14" width="3.25663716814159" style="50" customWidth="1"/>
    <col min="15" max="15" width="4.51327433628319" style="50" customWidth="1"/>
    <col min="16" max="17" width="4.11504424778761" style="50" customWidth="1"/>
    <col min="18" max="18" width="6.10619469026549" style="50" customWidth="1"/>
    <col min="19" max="23" width="10.1681415929204" style="50" customWidth="1"/>
    <col min="24" max="24" width="10.1681415929204" style="52" customWidth="1"/>
    <col min="25" max="25" width="10.1681415929204" style="53" customWidth="1"/>
    <col min="26" max="26" width="10.1681415929204" style="50" customWidth="1"/>
    <col min="27" max="27" width="5.04424778761062" style="50" customWidth="1"/>
    <col min="28" max="28" width="6.23893805309735" style="50" customWidth="1"/>
    <col min="29" max="29" width="10.1681415929204" style="54" customWidth="1"/>
    <col min="30" max="16384" width="5.64601769911504" style="50"/>
  </cols>
  <sheetData>
    <row r="1" s="1" customFormat="1" ht="32.5" customHeight="1" spans="1:30">
      <c r="A1" s="6" t="s">
        <v>58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9" t="s">
        <v>28</v>
      </c>
      <c r="AD1" s="24"/>
    </row>
    <row r="2" s="29" customFormat="1" customHeight="1" spans="1:29">
      <c r="A2" s="7" t="s">
        <v>1</v>
      </c>
      <c r="B2" s="8" t="s">
        <v>29</v>
      </c>
      <c r="C2" s="8">
        <v>24.43250327654</v>
      </c>
      <c r="D2" s="8">
        <v>49.9255570117955</v>
      </c>
      <c r="E2" s="8">
        <v>71.79504836173</v>
      </c>
      <c r="F2" s="8">
        <v>24.6140622975018</v>
      </c>
      <c r="G2" s="8" t="s">
        <v>29</v>
      </c>
      <c r="H2" s="8">
        <v>0.00098823392</v>
      </c>
      <c r="I2" s="8" t="s">
        <v>29</v>
      </c>
      <c r="J2" s="8">
        <v>2.07260130247619</v>
      </c>
      <c r="K2" s="8" t="s">
        <v>29</v>
      </c>
      <c r="L2" s="8" t="s">
        <v>29</v>
      </c>
      <c r="M2" s="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>
        <v>0.00324488837483617</v>
      </c>
      <c r="T2" s="8">
        <v>6.20922247149486</v>
      </c>
      <c r="U2" s="8">
        <v>1.46042008582434</v>
      </c>
      <c r="V2" s="8">
        <v>8.577723312</v>
      </c>
      <c r="W2" s="8">
        <v>9.57038007863696</v>
      </c>
      <c r="X2" s="8">
        <v>12.123419911</v>
      </c>
      <c r="Y2" s="8">
        <v>3.73315858453473</v>
      </c>
      <c r="Z2" s="8">
        <v>25.6396455214036</v>
      </c>
      <c r="AA2" s="8" t="s">
        <v>29</v>
      </c>
      <c r="AB2" s="8" t="s">
        <v>29</v>
      </c>
      <c r="AC2" s="9">
        <v>240.157975337233</v>
      </c>
    </row>
    <row r="3" s="29" customFormat="1" customHeight="1" spans="1:29">
      <c r="A3" s="7" t="s">
        <v>2</v>
      </c>
      <c r="B3" s="8">
        <v>25.1342070773263</v>
      </c>
      <c r="C3" s="8" t="s">
        <v>29</v>
      </c>
      <c r="D3" s="8">
        <v>0.968</v>
      </c>
      <c r="E3" s="8">
        <v>0.910002130322084</v>
      </c>
      <c r="F3" s="8">
        <v>0.709074657038477</v>
      </c>
      <c r="G3" s="8" t="s">
        <v>29</v>
      </c>
      <c r="H3" s="8">
        <v>0.052757486</v>
      </c>
      <c r="I3" s="8" t="s">
        <v>29</v>
      </c>
      <c r="J3" s="8">
        <v>0.00158514900023526</v>
      </c>
      <c r="K3" s="8" t="s">
        <v>29</v>
      </c>
      <c r="L3" s="8" t="s">
        <v>29</v>
      </c>
      <c r="M3" s="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>
        <v>0.000372786</v>
      </c>
      <c r="T3" s="8">
        <v>0.00140568780065146</v>
      </c>
      <c r="U3" s="8">
        <v>0.00121903399185257</v>
      </c>
      <c r="V3" s="8">
        <v>1.103414101</v>
      </c>
      <c r="W3" s="8">
        <v>0.00017083</v>
      </c>
      <c r="X3" s="8">
        <v>1.205705061</v>
      </c>
      <c r="Y3" s="8">
        <v>0.15728621</v>
      </c>
      <c r="Z3" s="8">
        <v>0.257874408100002</v>
      </c>
      <c r="AA3" s="8" t="s">
        <v>29</v>
      </c>
      <c r="AB3" s="8" t="s">
        <v>29</v>
      </c>
      <c r="AC3" s="9">
        <v>30.5030746175796</v>
      </c>
    </row>
    <row r="4" s="29" customFormat="1" customHeight="1" spans="1:29">
      <c r="A4" s="7" t="s">
        <v>3</v>
      </c>
      <c r="B4" s="8">
        <v>4.48505897771953</v>
      </c>
      <c r="C4" s="8">
        <v>0.00067492</v>
      </c>
      <c r="D4" s="8" t="s">
        <v>29</v>
      </c>
      <c r="E4" s="8">
        <v>0.226558052085891</v>
      </c>
      <c r="F4" s="8">
        <v>0.0751518270004425</v>
      </c>
      <c r="G4" s="8" t="s">
        <v>29</v>
      </c>
      <c r="H4" s="8">
        <v>0</v>
      </c>
      <c r="I4" s="8" t="s">
        <v>29</v>
      </c>
      <c r="J4" s="8">
        <v>0.000712341024162722</v>
      </c>
      <c r="K4" s="8" t="s">
        <v>29</v>
      </c>
      <c r="L4" s="8" t="s">
        <v>29</v>
      </c>
      <c r="M4" s="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>
        <v>3.09999999747379e-9</v>
      </c>
      <c r="T4" s="8">
        <v>0.170010660354631</v>
      </c>
      <c r="U4" s="8">
        <v>0.000124302839164111</v>
      </c>
      <c r="V4" s="8">
        <v>7.3454e-5</v>
      </c>
      <c r="W4" s="8">
        <v>1.811e-5</v>
      </c>
      <c r="X4" s="8">
        <v>0.159382442</v>
      </c>
      <c r="Y4" s="8">
        <v>0.28668066</v>
      </c>
      <c r="Z4" s="8">
        <v>0.0729788121002942</v>
      </c>
      <c r="AA4" s="8" t="s">
        <v>29</v>
      </c>
      <c r="AB4" s="8" t="s">
        <v>29</v>
      </c>
      <c r="AC4" s="9">
        <v>5.47742456222411</v>
      </c>
    </row>
    <row r="5" s="29" customFormat="1" customHeight="1" spans="1:29">
      <c r="A5" s="7" t="s">
        <v>4</v>
      </c>
      <c r="B5" s="8">
        <v>6.05868592467574</v>
      </c>
      <c r="C5" s="8">
        <v>0.122250504414071</v>
      </c>
      <c r="D5" s="8">
        <v>0.625325959332323</v>
      </c>
      <c r="E5" s="8" t="s">
        <v>29</v>
      </c>
      <c r="F5" s="8">
        <v>3.2113764686481</v>
      </c>
      <c r="G5" s="8" t="s">
        <v>29</v>
      </c>
      <c r="H5" s="8">
        <v>0.00502489384485574</v>
      </c>
      <c r="I5" s="8" t="s">
        <v>29</v>
      </c>
      <c r="J5" s="8">
        <v>0.431547329831729</v>
      </c>
      <c r="K5" s="8" t="s">
        <v>29</v>
      </c>
      <c r="L5" s="8" t="s">
        <v>29</v>
      </c>
      <c r="M5" s="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>
        <v>1.95980542269122e-5</v>
      </c>
      <c r="T5" s="8">
        <v>2.95544558323339</v>
      </c>
      <c r="U5" s="8">
        <v>0.000863041600636156</v>
      </c>
      <c r="V5" s="8">
        <v>1.27045982099867</v>
      </c>
      <c r="W5" s="8">
        <v>0.10777626</v>
      </c>
      <c r="X5" s="8">
        <v>0.684952776140011</v>
      </c>
      <c r="Y5" s="8">
        <v>6.09522043976842</v>
      </c>
      <c r="Z5" s="8">
        <v>4.16816246894116</v>
      </c>
      <c r="AA5" s="8" t="s">
        <v>29</v>
      </c>
      <c r="AB5" s="8" t="s">
        <v>29</v>
      </c>
      <c r="AC5" s="9">
        <v>25.7371110694833</v>
      </c>
    </row>
    <row r="6" s="29" customFormat="1" customHeight="1" spans="1:29">
      <c r="A6" s="7" t="s">
        <v>5</v>
      </c>
      <c r="B6" s="8">
        <v>17.4467975472525</v>
      </c>
      <c r="C6" s="8">
        <v>3.208837414</v>
      </c>
      <c r="D6" s="8">
        <v>1.78102011899955</v>
      </c>
      <c r="E6" s="8">
        <v>7.16240830574299</v>
      </c>
      <c r="F6" s="8" t="s">
        <v>29</v>
      </c>
      <c r="G6" s="8" t="s">
        <v>29</v>
      </c>
      <c r="H6" s="8">
        <v>0.111909945890348</v>
      </c>
      <c r="I6" s="8" t="s">
        <v>29</v>
      </c>
      <c r="J6" s="8">
        <v>13.2269482066419</v>
      </c>
      <c r="K6" s="8" t="s">
        <v>29</v>
      </c>
      <c r="L6" s="8" t="s">
        <v>29</v>
      </c>
      <c r="M6" s="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>
        <v>0.975906282758365</v>
      </c>
      <c r="T6" s="8">
        <v>43.5899577639743</v>
      </c>
      <c r="U6" s="8">
        <v>0.545374796945636</v>
      </c>
      <c r="V6" s="8">
        <v>2.11989792</v>
      </c>
      <c r="W6" s="8">
        <v>1.08813992</v>
      </c>
      <c r="X6" s="8">
        <v>0.482106956</v>
      </c>
      <c r="Y6" s="8">
        <v>4.87023866915625</v>
      </c>
      <c r="Z6" s="8">
        <v>7.83609960984746</v>
      </c>
      <c r="AA6" s="8" t="s">
        <v>29</v>
      </c>
      <c r="AB6" s="8" t="s">
        <v>29</v>
      </c>
      <c r="AC6" s="9">
        <v>104.445643457209</v>
      </c>
    </row>
    <row r="7" s="29" customFormat="1" customHeight="1" spans="1:29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 t="s">
        <v>29</v>
      </c>
      <c r="I7" s="8" t="s">
        <v>29</v>
      </c>
      <c r="J7" s="8" t="s">
        <v>29</v>
      </c>
      <c r="K7" s="8" t="s">
        <v>29</v>
      </c>
      <c r="L7" s="8" t="s">
        <v>29</v>
      </c>
      <c r="M7" s="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s="29" customFormat="1" customHeight="1" spans="1:29">
      <c r="A8" s="7" t="s">
        <v>7</v>
      </c>
      <c r="B8" s="8">
        <v>22.2871559633028</v>
      </c>
      <c r="C8" s="8">
        <v>0.176</v>
      </c>
      <c r="D8" s="8">
        <v>0</v>
      </c>
      <c r="E8" s="8">
        <v>1.16697331686255</v>
      </c>
      <c r="F8" s="8">
        <v>57.464370524354</v>
      </c>
      <c r="G8" s="8" t="s">
        <v>29</v>
      </c>
      <c r="H8" s="8" t="s">
        <v>29</v>
      </c>
      <c r="I8" s="8" t="s">
        <v>29</v>
      </c>
      <c r="J8" s="8">
        <v>2.926722388618</v>
      </c>
      <c r="K8" s="8" t="s">
        <v>29</v>
      </c>
      <c r="L8" s="8" t="s">
        <v>29</v>
      </c>
      <c r="M8" s="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>
        <v>1.030605351725</v>
      </c>
      <c r="T8" s="8">
        <v>2.95025890308203</v>
      </c>
      <c r="U8" s="8">
        <v>0.00305957910185112</v>
      </c>
      <c r="V8" s="8">
        <v>2.966335377</v>
      </c>
      <c r="W8" s="8">
        <v>1.30955051</v>
      </c>
      <c r="X8" s="8">
        <v>1.069812046</v>
      </c>
      <c r="Y8" s="8">
        <v>3.89811615</v>
      </c>
      <c r="Z8" s="8">
        <v>9.53477137382715</v>
      </c>
      <c r="AA8" s="8" t="s">
        <v>29</v>
      </c>
      <c r="AB8" s="8" t="s">
        <v>29</v>
      </c>
      <c r="AC8" s="9">
        <v>106.783731483873</v>
      </c>
    </row>
    <row r="9" s="29" customFormat="1" customHeight="1" spans="1:29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 t="s">
        <v>29</v>
      </c>
      <c r="I9" s="8" t="s">
        <v>29</v>
      </c>
      <c r="J9" s="8" t="s">
        <v>29</v>
      </c>
      <c r="K9" s="8" t="s">
        <v>29</v>
      </c>
      <c r="L9" s="8" t="s">
        <v>29</v>
      </c>
      <c r="M9" s="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s="29" customFormat="1" customHeight="1" spans="1:29">
      <c r="A10" s="7" t="s">
        <v>9</v>
      </c>
      <c r="B10" s="8">
        <f>B11+B12+B13+B14+B15</f>
        <v>3.28519003931848</v>
      </c>
      <c r="C10" s="8">
        <f t="shared" ref="C10:AC10" si="0">C11+C12+C13+C14+C15</f>
        <v>0.082982945</v>
      </c>
      <c r="D10" s="8">
        <f t="shared" si="0"/>
        <v>0.000540482</v>
      </c>
      <c r="E10" s="8">
        <f t="shared" si="0"/>
        <v>1.51628612536686</v>
      </c>
      <c r="F10" s="8">
        <f t="shared" si="0"/>
        <v>24.0895160768369</v>
      </c>
      <c r="G10" s="8" t="s">
        <v>29</v>
      </c>
      <c r="H10" s="8">
        <f t="shared" si="0"/>
        <v>0.03544175645</v>
      </c>
      <c r="I10" s="8" t="s">
        <v>29</v>
      </c>
      <c r="J10" s="8">
        <f t="shared" si="0"/>
        <v>25.9889778216107</v>
      </c>
      <c r="K10" s="8" t="s">
        <v>29</v>
      </c>
      <c r="L10" s="8" t="s">
        <v>29</v>
      </c>
      <c r="M10" s="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>
        <f t="shared" si="0"/>
        <v>0.155044434648264</v>
      </c>
      <c r="T10" s="8">
        <f t="shared" si="0"/>
        <v>27.4386722384568</v>
      </c>
      <c r="U10" s="8">
        <f t="shared" si="0"/>
        <v>0.409035467456197</v>
      </c>
      <c r="V10" s="8">
        <f t="shared" si="0"/>
        <v>17.43788281</v>
      </c>
      <c r="W10" s="8">
        <f t="shared" si="0"/>
        <v>27.631414</v>
      </c>
      <c r="X10" s="8">
        <f t="shared" si="0"/>
        <v>11.675537104</v>
      </c>
      <c r="Y10" s="8">
        <f t="shared" si="0"/>
        <v>16.9942426275</v>
      </c>
      <c r="Z10" s="8">
        <f t="shared" si="0"/>
        <v>55.3419636752649</v>
      </c>
      <c r="AA10" s="8" t="s">
        <v>29</v>
      </c>
      <c r="AB10" s="8" t="s">
        <v>29</v>
      </c>
      <c r="AC10" s="9">
        <f t="shared" si="0"/>
        <v>212.082727603909</v>
      </c>
    </row>
    <row r="11" s="29" customFormat="1" customHeight="1" spans="1:29">
      <c r="A11" s="7" t="s">
        <v>10</v>
      </c>
      <c r="B11" s="8">
        <v>0.0055045871559633</v>
      </c>
      <c r="C11" s="8">
        <v>0</v>
      </c>
      <c r="D11" s="8">
        <v>0</v>
      </c>
      <c r="E11" s="8">
        <v>0.00283298078316177</v>
      </c>
      <c r="F11" s="8">
        <v>0.000156981</v>
      </c>
      <c r="G11" s="8" t="s">
        <v>29</v>
      </c>
      <c r="H11" s="8">
        <v>0.0004</v>
      </c>
      <c r="I11" s="8" t="s">
        <v>29</v>
      </c>
      <c r="J11" s="8">
        <v>0.465962470227903</v>
      </c>
      <c r="K11" s="8" t="s">
        <v>29</v>
      </c>
      <c r="L11" s="8" t="s">
        <v>29</v>
      </c>
      <c r="M11" s="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>
        <v>0.001892834</v>
      </c>
      <c r="T11" s="8">
        <v>0.0142480946162287</v>
      </c>
      <c r="U11" s="8">
        <v>0</v>
      </c>
      <c r="V11" s="8">
        <v>0.250064823</v>
      </c>
      <c r="W11" s="8">
        <v>3.96973423</v>
      </c>
      <c r="X11" s="8">
        <v>0.065038951</v>
      </c>
      <c r="Y11" s="8">
        <v>5.3439121</v>
      </c>
      <c r="Z11" s="8">
        <v>3.55822865689014</v>
      </c>
      <c r="AA11" s="8" t="s">
        <v>29</v>
      </c>
      <c r="AB11" s="8" t="s">
        <v>29</v>
      </c>
      <c r="AC11" s="9">
        <v>13.6779767086734</v>
      </c>
    </row>
    <row r="12" s="29" customFormat="1" customHeight="1" spans="1:29">
      <c r="A12" s="7" t="s">
        <v>11</v>
      </c>
      <c r="B12" s="8">
        <v>0.355832241153342</v>
      </c>
      <c r="C12" s="8">
        <v>0</v>
      </c>
      <c r="D12" s="8">
        <v>0</v>
      </c>
      <c r="E12" s="8">
        <v>0.0376602749887703</v>
      </c>
      <c r="F12" s="8">
        <v>1.690638644</v>
      </c>
      <c r="G12" s="8" t="s">
        <v>29</v>
      </c>
      <c r="H12" s="8">
        <v>0</v>
      </c>
      <c r="I12" s="8" t="s">
        <v>29</v>
      </c>
      <c r="J12" s="8">
        <v>4.07435631258708</v>
      </c>
      <c r="K12" s="8" t="s">
        <v>29</v>
      </c>
      <c r="L12" s="8" t="s">
        <v>29</v>
      </c>
      <c r="M12" s="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>
        <v>1.10000000859145e-8</v>
      </c>
      <c r="T12" s="8">
        <v>2.10765553495929</v>
      </c>
      <c r="U12" s="8">
        <v>0.02</v>
      </c>
      <c r="V12" s="8">
        <v>1.413563002</v>
      </c>
      <c r="W12" s="8">
        <v>2.43519578</v>
      </c>
      <c r="X12" s="8">
        <v>1.751016156</v>
      </c>
      <c r="Y12" s="8">
        <v>1.11948392</v>
      </c>
      <c r="Z12" s="8">
        <v>7.95636435721203</v>
      </c>
      <c r="AA12" s="8" t="s">
        <v>29</v>
      </c>
      <c r="AB12" s="8" t="s">
        <v>29</v>
      </c>
      <c r="AC12" s="9">
        <v>22.9617662339005</v>
      </c>
    </row>
    <row r="13" s="29" customFormat="1" customHeight="1" spans="1:29">
      <c r="A13" s="7" t="s">
        <v>12</v>
      </c>
      <c r="B13" s="8">
        <v>1.13813892529489</v>
      </c>
      <c r="C13" s="8">
        <v>5.8385e-5</v>
      </c>
      <c r="D13" s="8">
        <v>0</v>
      </c>
      <c r="E13" s="8">
        <v>0.234684391043107</v>
      </c>
      <c r="F13" s="8">
        <v>12.424599650271</v>
      </c>
      <c r="G13" s="8" t="s">
        <v>29</v>
      </c>
      <c r="H13" s="8">
        <v>1e-8</v>
      </c>
      <c r="I13" s="8" t="s">
        <v>29</v>
      </c>
      <c r="J13" s="8">
        <v>5.64575348918017</v>
      </c>
      <c r="K13" s="8" t="s">
        <v>29</v>
      </c>
      <c r="L13" s="8" t="s">
        <v>29</v>
      </c>
      <c r="M13" s="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>
        <v>0.000133685000244975</v>
      </c>
      <c r="T13" s="8">
        <v>9.17914435825166</v>
      </c>
      <c r="U13" s="8">
        <v>8.83698591919897e-5</v>
      </c>
      <c r="V13" s="8">
        <v>3.345327511</v>
      </c>
      <c r="W13" s="8">
        <v>6.7602183</v>
      </c>
      <c r="X13" s="8">
        <v>1.131394907</v>
      </c>
      <c r="Y13" s="8">
        <v>2.72591946</v>
      </c>
      <c r="Z13" s="8">
        <v>7.08267628984099</v>
      </c>
      <c r="AA13" s="8" t="s">
        <v>29</v>
      </c>
      <c r="AB13" s="8" t="s">
        <v>29</v>
      </c>
      <c r="AC13" s="9">
        <v>49.6681377317413</v>
      </c>
    </row>
    <row r="14" s="29" customFormat="1" customHeight="1" spans="1:29">
      <c r="A14" s="7" t="s">
        <v>13</v>
      </c>
      <c r="B14" s="8">
        <v>0.667234600262123</v>
      </c>
      <c r="C14" s="8">
        <v>0.02759622</v>
      </c>
      <c r="D14" s="8">
        <v>0</v>
      </c>
      <c r="E14" s="8">
        <v>0.693050822141582</v>
      </c>
      <c r="F14" s="8">
        <v>4.11332190231166</v>
      </c>
      <c r="G14" s="8" t="s">
        <v>29</v>
      </c>
      <c r="H14" s="8">
        <v>0.00274751667</v>
      </c>
      <c r="I14" s="8" t="s">
        <v>29</v>
      </c>
      <c r="J14" s="8">
        <v>5.52767841018684</v>
      </c>
      <c r="K14" s="8" t="s">
        <v>29</v>
      </c>
      <c r="L14" s="8" t="s">
        <v>29</v>
      </c>
      <c r="M14" s="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>
        <v>0.0148241321255136</v>
      </c>
      <c r="T14" s="8">
        <v>11.1240882252587</v>
      </c>
      <c r="U14" s="8">
        <v>0.378949671423436</v>
      </c>
      <c r="V14" s="8">
        <v>5.27355634</v>
      </c>
      <c r="W14" s="8">
        <v>7.58049533</v>
      </c>
      <c r="X14" s="8">
        <v>3.533264373</v>
      </c>
      <c r="Y14" s="8">
        <v>5.09870446</v>
      </c>
      <c r="Z14" s="8">
        <v>23.3544804053864</v>
      </c>
      <c r="AA14" s="8" t="s">
        <v>29</v>
      </c>
      <c r="AB14" s="8" t="s">
        <v>29</v>
      </c>
      <c r="AC14" s="9">
        <v>67.3899924087662</v>
      </c>
    </row>
    <row r="15" s="29" customFormat="1" customHeight="1" spans="1:29">
      <c r="A15" s="7" t="s">
        <v>14</v>
      </c>
      <c r="B15" s="8">
        <v>1.11847968545216</v>
      </c>
      <c r="C15" s="8">
        <v>0.05532834</v>
      </c>
      <c r="D15" s="8">
        <v>0.000540482</v>
      </c>
      <c r="E15" s="8">
        <v>0.548057656410243</v>
      </c>
      <c r="F15" s="8">
        <v>5.86079889925421</v>
      </c>
      <c r="G15" s="8" t="s">
        <v>29</v>
      </c>
      <c r="H15" s="8">
        <v>0.03229422978</v>
      </c>
      <c r="I15" s="8" t="s">
        <v>29</v>
      </c>
      <c r="J15" s="8">
        <v>10.2752271394287</v>
      </c>
      <c r="K15" s="8" t="s">
        <v>29</v>
      </c>
      <c r="L15" s="8" t="s">
        <v>29</v>
      </c>
      <c r="M15" s="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>
        <v>0.138193772522506</v>
      </c>
      <c r="T15" s="8">
        <v>5.01353602537093</v>
      </c>
      <c r="U15" s="8">
        <v>0.0099974261735683</v>
      </c>
      <c r="V15" s="8">
        <v>7.155371134</v>
      </c>
      <c r="W15" s="8">
        <v>6.88577036</v>
      </c>
      <c r="X15" s="8">
        <v>5.19482271700001</v>
      </c>
      <c r="Y15" s="8">
        <v>2.7062226875</v>
      </c>
      <c r="Z15" s="8">
        <v>13.3902139659354</v>
      </c>
      <c r="AA15" s="8" t="s">
        <v>29</v>
      </c>
      <c r="AB15" s="8" t="s">
        <v>29</v>
      </c>
      <c r="AC15" s="9">
        <v>58.3848545208277</v>
      </c>
    </row>
    <row r="16" s="29" customFormat="1" customHeight="1" spans="1:29">
      <c r="A16" s="7" t="s">
        <v>15</v>
      </c>
      <c r="B16" s="8">
        <v>1.72503276539974</v>
      </c>
      <c r="C16" s="8">
        <v>1.43e-7</v>
      </c>
      <c r="D16" s="8">
        <v>0.00342</v>
      </c>
      <c r="E16" s="8">
        <v>0.819661875790247</v>
      </c>
      <c r="F16" s="8">
        <v>12.5811603960474</v>
      </c>
      <c r="G16" s="8" t="s">
        <v>29</v>
      </c>
      <c r="H16" s="8">
        <v>0.00033645269016433</v>
      </c>
      <c r="I16" s="8" t="s">
        <v>29</v>
      </c>
      <c r="J16" s="8">
        <v>0.796877669119511</v>
      </c>
      <c r="K16" s="8" t="s">
        <v>29</v>
      </c>
      <c r="L16" s="8" t="s">
        <v>29</v>
      </c>
      <c r="M16" s="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>
        <v>0.000556747</v>
      </c>
      <c r="T16" s="8">
        <v>0.454648265134112</v>
      </c>
      <c r="U16" s="8">
        <v>2e-5</v>
      </c>
      <c r="V16" s="8">
        <v>2.334936277</v>
      </c>
      <c r="W16" s="8">
        <v>0.2786433</v>
      </c>
      <c r="X16" s="8">
        <v>0.815181246</v>
      </c>
      <c r="Y16" s="8">
        <v>1.78917026</v>
      </c>
      <c r="Z16" s="8">
        <v>3.78550850362474</v>
      </c>
      <c r="AA16" s="8" t="s">
        <v>29</v>
      </c>
      <c r="AB16" s="8" t="s">
        <v>29</v>
      </c>
      <c r="AC16" s="9">
        <v>25.3851539008059</v>
      </c>
    </row>
    <row r="17" s="29" customFormat="1" customHeight="1" spans="1:29">
      <c r="A17" s="7" t="s">
        <v>16</v>
      </c>
      <c r="B17" s="8">
        <v>0.823291414621265</v>
      </c>
      <c r="C17" s="8">
        <v>5.4818375000192e-5</v>
      </c>
      <c r="D17" s="8">
        <v>1.1122999915824e-5</v>
      </c>
      <c r="E17" s="8">
        <v>0.858437877733556</v>
      </c>
      <c r="F17" s="8">
        <v>1.95001144809965</v>
      </c>
      <c r="G17" s="8" t="s">
        <v>29</v>
      </c>
      <c r="H17" s="8">
        <v>0.0127695570033257</v>
      </c>
      <c r="I17" s="8" t="s">
        <v>29</v>
      </c>
      <c r="J17" s="8">
        <v>0.00343181900295282</v>
      </c>
      <c r="K17" s="8" t="s">
        <v>29</v>
      </c>
      <c r="L17" s="8" t="s">
        <v>29</v>
      </c>
      <c r="M17" s="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>
        <v>4.39670000232291e-5</v>
      </c>
      <c r="T17" s="8">
        <v>0.641689053959666</v>
      </c>
      <c r="U17" s="8">
        <v>0.000134242000391173</v>
      </c>
      <c r="V17" s="8">
        <v>1.37702271399951</v>
      </c>
      <c r="W17" s="8">
        <v>0.05195511</v>
      </c>
      <c r="X17" s="8">
        <v>0.04048421</v>
      </c>
      <c r="Y17" s="8">
        <v>0.628099249999973</v>
      </c>
      <c r="Z17" s="8">
        <v>1.53890367711537</v>
      </c>
      <c r="AA17" s="8" t="s">
        <v>29</v>
      </c>
      <c r="AB17" s="8" t="s">
        <v>29</v>
      </c>
      <c r="AC17" s="9">
        <v>7.9263402819106</v>
      </c>
    </row>
    <row r="18" s="29" customFormat="1" customHeight="1" spans="1:29">
      <c r="A18" s="7" t="s">
        <v>17</v>
      </c>
      <c r="B18" s="8">
        <v>0.0210214902305501</v>
      </c>
      <c r="C18" s="8">
        <v>5.16619999998909e-5</v>
      </c>
      <c r="D18" s="8">
        <v>0.000583710481508245</v>
      </c>
      <c r="E18" s="8">
        <v>0.153557925642677</v>
      </c>
      <c r="F18" s="8">
        <v>0.247624920512754</v>
      </c>
      <c r="G18" s="8" t="s">
        <v>29</v>
      </c>
      <c r="H18" s="8">
        <v>0.000589235996224967</v>
      </c>
      <c r="I18" s="8" t="s">
        <v>29</v>
      </c>
      <c r="J18" s="8">
        <v>1.41904903331163</v>
      </c>
      <c r="K18" s="8" t="s">
        <v>29</v>
      </c>
      <c r="L18" s="8" t="s">
        <v>29</v>
      </c>
      <c r="M18" s="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>
        <v>0.00109630599999999</v>
      </c>
      <c r="T18" s="8">
        <v>0.495244379836276</v>
      </c>
      <c r="U18" s="8">
        <v>0.00354414630217869</v>
      </c>
      <c r="V18" s="8">
        <v>0.0248545979511958</v>
      </c>
      <c r="W18" s="8">
        <v>0.03483575</v>
      </c>
      <c r="X18" s="8">
        <v>0.00511166889679704</v>
      </c>
      <c r="Y18" s="8">
        <v>0.07249361</v>
      </c>
      <c r="Z18" s="8">
        <v>0.189325236318992</v>
      </c>
      <c r="AA18" s="8" t="s">
        <v>29</v>
      </c>
      <c r="AB18" s="8" t="s">
        <v>29</v>
      </c>
      <c r="AC18" s="9">
        <v>2.66898367348078</v>
      </c>
    </row>
    <row r="19" s="29" customFormat="1" customHeight="1" spans="1:29">
      <c r="A19" s="7" t="s">
        <v>18</v>
      </c>
      <c r="B19" s="8">
        <v>0.53997378768021</v>
      </c>
      <c r="C19" s="8">
        <v>0.0153335</v>
      </c>
      <c r="D19" s="8">
        <v>0.00089743</v>
      </c>
      <c r="E19" s="8">
        <v>0.107289995131976</v>
      </c>
      <c r="F19" s="8">
        <v>6.69555134221753</v>
      </c>
      <c r="G19" s="8" t="s">
        <v>29</v>
      </c>
      <c r="H19" s="8">
        <v>0.287944002949999</v>
      </c>
      <c r="I19" s="8" t="s">
        <v>29</v>
      </c>
      <c r="J19" s="8">
        <v>0.059994053488672</v>
      </c>
      <c r="K19" s="8" t="s">
        <v>29</v>
      </c>
      <c r="L19" s="8" t="s">
        <v>29</v>
      </c>
      <c r="M19" s="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>
        <v>0.448117854953416</v>
      </c>
      <c r="U19" s="8">
        <v>0.000750553000095859</v>
      </c>
      <c r="V19" s="8">
        <v>0.395954157660799</v>
      </c>
      <c r="W19" s="8">
        <v>0.054073</v>
      </c>
      <c r="X19" s="8">
        <v>0.000166448</v>
      </c>
      <c r="Y19" s="8">
        <v>0.00703766199801356</v>
      </c>
      <c r="Z19" s="8">
        <v>1.31572893783795</v>
      </c>
      <c r="AA19" s="8" t="s">
        <v>29</v>
      </c>
      <c r="AB19" s="8" t="s">
        <v>29</v>
      </c>
      <c r="AC19" s="9">
        <v>9.92881272491866</v>
      </c>
    </row>
    <row r="20" s="29" customFormat="1" customHeight="1" spans="1:29">
      <c r="A20" s="7" t="s">
        <v>19</v>
      </c>
      <c r="B20" s="8">
        <f>B16+B17+B18</f>
        <v>2.56934567025155</v>
      </c>
      <c r="C20" s="8">
        <f t="shared" ref="C20:AC20" si="1">C16+C17+C18</f>
        <v>0.000106623375000083</v>
      </c>
      <c r="D20" s="8">
        <f t="shared" si="1"/>
        <v>0.00401483348142407</v>
      </c>
      <c r="E20" s="8">
        <f t="shared" si="1"/>
        <v>1.83165767916648</v>
      </c>
      <c r="F20" s="8">
        <f t="shared" si="1"/>
        <v>14.7787967646598</v>
      </c>
      <c r="G20" s="8" t="s">
        <v>29</v>
      </c>
      <c r="H20" s="8">
        <f t="shared" si="1"/>
        <v>0.013695245689715</v>
      </c>
      <c r="I20" s="8" t="s">
        <v>29</v>
      </c>
      <c r="J20" s="8">
        <f t="shared" si="1"/>
        <v>2.21935852143409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>
        <f t="shared" si="1"/>
        <v>0.00169702000002322</v>
      </c>
      <c r="T20" s="8">
        <f t="shared" si="1"/>
        <v>1.59158169893005</v>
      </c>
      <c r="U20" s="8">
        <f t="shared" si="1"/>
        <v>0.00369838830256986</v>
      </c>
      <c r="V20" s="8">
        <f t="shared" si="1"/>
        <v>3.73681358895071</v>
      </c>
      <c r="W20" s="8">
        <f t="shared" si="1"/>
        <v>0.36543416</v>
      </c>
      <c r="X20" s="8">
        <f t="shared" si="1"/>
        <v>0.860777124896797</v>
      </c>
      <c r="Y20" s="8">
        <f t="shared" si="1"/>
        <v>2.48976311999997</v>
      </c>
      <c r="Z20" s="8">
        <f t="shared" si="1"/>
        <v>5.51373741705911</v>
      </c>
      <c r="AA20" s="8" t="s">
        <v>29</v>
      </c>
      <c r="AB20" s="8" t="s">
        <v>29</v>
      </c>
      <c r="AC20" s="9">
        <f t="shared" si="1"/>
        <v>35.9804778561973</v>
      </c>
    </row>
    <row r="21" s="29" customFormat="1" customHeight="1" spans="1:29">
      <c r="A21" s="7" t="s">
        <v>20</v>
      </c>
      <c r="B21" s="8">
        <v>0</v>
      </c>
      <c r="C21" s="8">
        <v>1.78979774200627e-5</v>
      </c>
      <c r="D21" s="8">
        <v>9.99999974737875e-9</v>
      </c>
      <c r="E21" s="8">
        <v>0.0606480838198254</v>
      </c>
      <c r="F21" s="8">
        <v>1.17950867251505</v>
      </c>
      <c r="G21" s="8" t="s">
        <v>29</v>
      </c>
      <c r="H21" s="8">
        <v>4.5e-10</v>
      </c>
      <c r="I21" s="8" t="s">
        <v>29</v>
      </c>
      <c r="J21" s="8">
        <v>0.000341342114188424</v>
      </c>
      <c r="K21" s="8" t="s">
        <v>29</v>
      </c>
      <c r="L21" s="8" t="s">
        <v>29</v>
      </c>
      <c r="M21" s="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>
        <v>7.87778656001275e-6</v>
      </c>
      <c r="T21" s="8">
        <v>0.00393094654655982</v>
      </c>
      <c r="U21" s="8" t="s">
        <v>29</v>
      </c>
      <c r="V21" s="8">
        <v>1.138404944</v>
      </c>
      <c r="W21" s="8">
        <v>0.01404361</v>
      </c>
      <c r="X21" s="8">
        <v>1.491362869</v>
      </c>
      <c r="Y21" s="8">
        <v>1.3776822</v>
      </c>
      <c r="Z21" s="8">
        <v>0.591360449273727</v>
      </c>
      <c r="AA21" s="8" t="s">
        <v>29</v>
      </c>
      <c r="AB21" s="8" t="s">
        <v>29</v>
      </c>
      <c r="AC21" s="9">
        <v>5.85730890348333</v>
      </c>
    </row>
    <row r="22" s="29" customFormat="1" customHeight="1" spans="1:29">
      <c r="A22" s="7" t="s">
        <v>21</v>
      </c>
      <c r="B22" s="8">
        <v>0.150065530799476</v>
      </c>
      <c r="C22" s="8">
        <v>0.175577574</v>
      </c>
      <c r="D22" s="8">
        <v>0.865120662</v>
      </c>
      <c r="E22" s="8">
        <v>4.65722578371882</v>
      </c>
      <c r="F22" s="8">
        <v>3.44782261727002</v>
      </c>
      <c r="G22" s="8" t="s">
        <v>29</v>
      </c>
      <c r="H22" s="8">
        <v>5.2083e-5</v>
      </c>
      <c r="I22" s="8" t="s">
        <v>29</v>
      </c>
      <c r="J22" s="8">
        <v>1.575691712</v>
      </c>
      <c r="K22" s="8" t="s">
        <v>29</v>
      </c>
      <c r="L22" s="8" t="s">
        <v>29</v>
      </c>
      <c r="M22" s="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>
        <v>0.069756176</v>
      </c>
      <c r="T22" s="8">
        <v>3.930290257</v>
      </c>
      <c r="U22" s="8">
        <v>4.07345557534492</v>
      </c>
      <c r="V22" s="8" t="s">
        <v>29</v>
      </c>
      <c r="W22" s="8">
        <v>0.71338978</v>
      </c>
      <c r="X22" s="8">
        <v>0.835744658</v>
      </c>
      <c r="Y22" s="8">
        <v>12.648082834</v>
      </c>
      <c r="Z22" s="8">
        <v>32.0837892651907</v>
      </c>
      <c r="AA22" s="8" t="s">
        <v>29</v>
      </c>
      <c r="AB22" s="8" t="s">
        <v>29</v>
      </c>
      <c r="AC22" s="9">
        <v>65.2260645083239</v>
      </c>
    </row>
    <row r="23" s="29" customFormat="1" customHeight="1" spans="1:29">
      <c r="A23" s="7" t="s">
        <v>22</v>
      </c>
      <c r="B23" s="8">
        <v>3.79646133682831</v>
      </c>
      <c r="C23" s="8">
        <v>0.16489417</v>
      </c>
      <c r="D23" s="8">
        <v>0</v>
      </c>
      <c r="E23" s="8">
        <v>2.79848843132232</v>
      </c>
      <c r="F23" s="8">
        <v>6.12031700141</v>
      </c>
      <c r="G23" s="8" t="s">
        <v>29</v>
      </c>
      <c r="H23" s="8">
        <v>0.00544576</v>
      </c>
      <c r="I23" s="8" t="s">
        <v>29</v>
      </c>
      <c r="J23" s="8">
        <v>11.907146276</v>
      </c>
      <c r="K23" s="8" t="s">
        <v>29</v>
      </c>
      <c r="L23" s="8" t="s">
        <v>29</v>
      </c>
      <c r="M23" s="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>
        <v>0.000606583</v>
      </c>
      <c r="T23" s="8">
        <v>10.718603737</v>
      </c>
      <c r="U23" s="8">
        <v>1.25563510727223</v>
      </c>
      <c r="V23" s="8">
        <v>0.734821233</v>
      </c>
      <c r="W23" s="8" t="s">
        <v>29</v>
      </c>
      <c r="X23" s="8">
        <v>1.348403101</v>
      </c>
      <c r="Y23" s="8">
        <v>5.93857828</v>
      </c>
      <c r="Z23" s="8">
        <v>11.0899419594184</v>
      </c>
      <c r="AA23" s="8" t="s">
        <v>29</v>
      </c>
      <c r="AB23" s="8" t="s">
        <v>29</v>
      </c>
      <c r="AC23" s="9">
        <v>55.8793429762512</v>
      </c>
    </row>
    <row r="24" s="29" customFormat="1" customHeight="1" spans="1:29">
      <c r="A24" s="7" t="s">
        <v>23</v>
      </c>
      <c r="B24" s="8">
        <v>1.06094364351245</v>
      </c>
      <c r="C24" s="8">
        <v>0.000152012</v>
      </c>
      <c r="D24" s="8">
        <v>0.128928433</v>
      </c>
      <c r="E24" s="8">
        <v>0.216658394161234</v>
      </c>
      <c r="F24" s="8">
        <v>0.27073521525</v>
      </c>
      <c r="G24" s="8" t="s">
        <v>29</v>
      </c>
      <c r="H24" s="8">
        <v>0.012237911</v>
      </c>
      <c r="I24" s="8" t="s">
        <v>29</v>
      </c>
      <c r="J24" s="8">
        <v>0.019010536</v>
      </c>
      <c r="K24" s="8" t="s">
        <v>29</v>
      </c>
      <c r="L24" s="8" t="s">
        <v>29</v>
      </c>
      <c r="M24" s="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>
        <v>0.002098</v>
      </c>
      <c r="T24" s="8">
        <v>0.0991985632410401</v>
      </c>
      <c r="U24" s="8">
        <v>4.13607525180603</v>
      </c>
      <c r="V24" s="8">
        <v>1.811769336</v>
      </c>
      <c r="W24" s="8">
        <v>0.14974406</v>
      </c>
      <c r="X24" s="8" t="s">
        <v>29</v>
      </c>
      <c r="Y24" s="8">
        <v>1.80936251</v>
      </c>
      <c r="Z24" s="8">
        <v>4.45022566209</v>
      </c>
      <c r="AA24" s="8" t="s">
        <v>29</v>
      </c>
      <c r="AB24" s="8" t="s">
        <v>29</v>
      </c>
      <c r="AC24" s="9">
        <v>14.1671395280608</v>
      </c>
    </row>
    <row r="25" s="30" customFormat="1" customHeight="1" spans="1:29">
      <c r="A25" s="7" t="s">
        <v>24</v>
      </c>
      <c r="B25" s="8">
        <v>1.19672346002621</v>
      </c>
      <c r="C25" s="8">
        <v>0.1157970653</v>
      </c>
      <c r="D25" s="8">
        <v>0.0352470255</v>
      </c>
      <c r="E25" s="8">
        <v>0.899498565500166</v>
      </c>
      <c r="F25" s="8">
        <v>0.925359257360231</v>
      </c>
      <c r="G25" s="8" t="s">
        <v>29</v>
      </c>
      <c r="H25" s="8">
        <v>9.022e-5</v>
      </c>
      <c r="I25" s="8" t="s">
        <v>29</v>
      </c>
      <c r="J25" s="8">
        <v>2.21702617544</v>
      </c>
      <c r="K25" s="8" t="s">
        <v>29</v>
      </c>
      <c r="L25" s="8" t="s">
        <v>29</v>
      </c>
      <c r="M25" s="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>
        <v>0.00161520020061035</v>
      </c>
      <c r="T25" s="8">
        <v>3.39814738888074</v>
      </c>
      <c r="U25" s="8">
        <v>8.09146287029201</v>
      </c>
      <c r="V25" s="8">
        <v>8.576945616</v>
      </c>
      <c r="W25" s="8">
        <v>1.59520808</v>
      </c>
      <c r="X25" s="8">
        <v>0.374810194</v>
      </c>
      <c r="Y25" s="8" t="s">
        <v>29</v>
      </c>
      <c r="Z25" s="8">
        <v>44.0322596808914</v>
      </c>
      <c r="AA25" s="8" t="s">
        <v>29</v>
      </c>
      <c r="AB25" s="8" t="s">
        <v>29</v>
      </c>
      <c r="AC25" s="9">
        <v>71.4601907993914</v>
      </c>
    </row>
    <row r="26" s="30" customFormat="1" customHeight="1" spans="1:29">
      <c r="A26" s="7" t="s">
        <v>25</v>
      </c>
      <c r="B26" s="8">
        <v>6.9911036625081</v>
      </c>
      <c r="C26" s="8">
        <v>0.208945245999996</v>
      </c>
      <c r="D26" s="8">
        <v>0.0812466451624031</v>
      </c>
      <c r="E26" s="8">
        <v>1.10661619377354</v>
      </c>
      <c r="F26" s="8">
        <v>4.1325414637139</v>
      </c>
      <c r="G26" s="8" t="s">
        <v>29</v>
      </c>
      <c r="H26" s="8">
        <v>0.221059552385268</v>
      </c>
      <c r="I26" s="8" t="s">
        <v>29</v>
      </c>
      <c r="J26" s="8">
        <v>1.58794097836625</v>
      </c>
      <c r="K26" s="8" t="s">
        <v>29</v>
      </c>
      <c r="L26" s="8" t="s">
        <v>29</v>
      </c>
      <c r="M26" s="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>
        <v>0.166546060107841</v>
      </c>
      <c r="T26" s="8">
        <v>5.36831235857662</v>
      </c>
      <c r="U26" s="8">
        <v>12.2998553841967</v>
      </c>
      <c r="V26" s="8">
        <v>31.9904465875218</v>
      </c>
      <c r="W26" s="8">
        <v>2.79264887</v>
      </c>
      <c r="X26" s="8">
        <v>7.78108093400003</v>
      </c>
      <c r="Y26" s="8">
        <v>36.8117502676081</v>
      </c>
      <c r="Z26" s="8" t="s">
        <v>29</v>
      </c>
      <c r="AA26" s="8" t="s">
        <v>29</v>
      </c>
      <c r="AB26" s="8" t="s">
        <v>29</v>
      </c>
      <c r="AC26" s="9">
        <v>111.54009420392</v>
      </c>
    </row>
    <row r="27" s="30" customFormat="1" customHeight="1" spans="1:29">
      <c r="A27" s="7" t="s">
        <v>26</v>
      </c>
      <c r="B27" s="8" t="s">
        <v>29</v>
      </c>
      <c r="C27" s="8" t="s">
        <v>29</v>
      </c>
      <c r="D27" s="8" t="s">
        <v>29</v>
      </c>
      <c r="E27" s="8" t="s">
        <v>29</v>
      </c>
      <c r="F27" s="8" t="s">
        <v>29</v>
      </c>
      <c r="G27" s="8" t="s">
        <v>29</v>
      </c>
      <c r="H27" s="8" t="s">
        <v>29</v>
      </c>
      <c r="I27" s="8" t="s">
        <v>29</v>
      </c>
      <c r="J27" s="8" t="s">
        <v>29</v>
      </c>
      <c r="K27" s="8" t="s">
        <v>29</v>
      </c>
      <c r="L27" s="8" t="s">
        <v>29</v>
      </c>
      <c r="M27" s="8" t="s">
        <v>29</v>
      </c>
      <c r="N27" s="8" t="s">
        <v>29</v>
      </c>
      <c r="O27" s="8" t="s">
        <v>29</v>
      </c>
      <c r="P27" s="8" t="s">
        <v>29</v>
      </c>
      <c r="Q27" s="8" t="s">
        <v>29</v>
      </c>
      <c r="R27" s="8" t="s">
        <v>29</v>
      </c>
      <c r="S27" s="8" t="s">
        <v>29</v>
      </c>
      <c r="T27" s="8" t="s">
        <v>29</v>
      </c>
      <c r="U27" s="8" t="s">
        <v>29</v>
      </c>
      <c r="V27" s="8" t="s">
        <v>29</v>
      </c>
      <c r="W27" s="8" t="s">
        <v>29</v>
      </c>
      <c r="X27" s="8" t="s">
        <v>29</v>
      </c>
      <c r="Y27" s="8" t="s">
        <v>29</v>
      </c>
      <c r="Z27" s="8" t="s">
        <v>29</v>
      </c>
      <c r="AA27" s="8" t="s">
        <v>29</v>
      </c>
      <c r="AB27" s="8" t="s">
        <v>29</v>
      </c>
      <c r="AC27" s="9" t="s">
        <v>29</v>
      </c>
    </row>
    <row r="28" s="30" customFormat="1" customHeight="1" spans="1:29">
      <c r="A28" s="7" t="s">
        <v>27</v>
      </c>
      <c r="B28" s="8" t="s">
        <v>29</v>
      </c>
      <c r="C28" s="8" t="s">
        <v>29</v>
      </c>
      <c r="D28" s="8" t="s">
        <v>29</v>
      </c>
      <c r="E28" s="8" t="s">
        <v>29</v>
      </c>
      <c r="F28" s="8" t="s">
        <v>29</v>
      </c>
      <c r="G28" s="8" t="s">
        <v>29</v>
      </c>
      <c r="H28" s="8" t="s">
        <v>29</v>
      </c>
      <c r="I28" s="8" t="s">
        <v>29</v>
      </c>
      <c r="J28" s="8" t="s">
        <v>29</v>
      </c>
      <c r="K28" s="8" t="s">
        <v>29</v>
      </c>
      <c r="L28" s="8" t="s">
        <v>29</v>
      </c>
      <c r="M28" s="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 t="s">
        <v>29</v>
      </c>
      <c r="U28" s="8" t="s">
        <v>29</v>
      </c>
      <c r="V28" s="8" t="s">
        <v>29</v>
      </c>
      <c r="W28" s="8" t="s">
        <v>29</v>
      </c>
      <c r="X28" s="8" t="s">
        <v>29</v>
      </c>
      <c r="Y28" s="8" t="s">
        <v>29</v>
      </c>
      <c r="Z28" s="8" t="s">
        <v>29</v>
      </c>
      <c r="AA28" s="8" t="s">
        <v>29</v>
      </c>
      <c r="AB28" s="8" t="s">
        <v>29</v>
      </c>
      <c r="AC28" s="9" t="s">
        <v>29</v>
      </c>
    </row>
    <row r="29" s="47" customFormat="1" customHeight="1" spans="1:29">
      <c r="A29" s="9" t="s">
        <v>30</v>
      </c>
      <c r="B29" s="9">
        <v>95.0017126212016</v>
      </c>
      <c r="C29" s="9">
        <v>28.7040731486065</v>
      </c>
      <c r="D29" s="9">
        <v>54.4158986112712</v>
      </c>
      <c r="E29" s="9">
        <v>94.4553594187048</v>
      </c>
      <c r="F29" s="9">
        <v>147.714184185776</v>
      </c>
      <c r="G29" s="9" t="s">
        <v>29</v>
      </c>
      <c r="H29" s="9">
        <v>0.746647091580186</v>
      </c>
      <c r="I29" s="9" t="s">
        <v>29</v>
      </c>
      <c r="J29" s="9">
        <v>64.2356041340461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>
        <v>2.40752026175573</v>
      </c>
      <c r="T29" s="9">
        <v>108.873156113525</v>
      </c>
      <c r="U29" s="9">
        <v>32.2810294379742</v>
      </c>
      <c r="V29" s="9">
        <v>81.8609422581319</v>
      </c>
      <c r="W29" s="9">
        <v>45.391991268637</v>
      </c>
      <c r="X29" s="9">
        <v>40.0932616250368</v>
      </c>
      <c r="Y29" s="9">
        <v>97.1172002145655</v>
      </c>
      <c r="Z29" s="9">
        <v>201.928539241246</v>
      </c>
      <c r="AA29" s="9" t="s">
        <v>29</v>
      </c>
      <c r="AB29" s="9" t="s">
        <v>29</v>
      </c>
      <c r="AC29" s="9">
        <v>1095.22711963206</v>
      </c>
    </row>
    <row r="30" s="48" customFormat="1" customHeight="1" spans="1:29">
      <c r="A30" s="10" t="s">
        <v>31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1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2"/>
      <c r="Y30" s="53"/>
      <c r="Z30" s="50"/>
      <c r="AA30" s="50"/>
      <c r="AB30" s="50"/>
      <c r="AC30" s="54"/>
    </row>
    <row r="31" s="48" customFormat="1" customHeight="1" spans="1:29">
      <c r="A31" s="12" t="s">
        <v>32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1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2"/>
      <c r="Y31" s="53"/>
      <c r="Z31" s="50"/>
      <c r="AA31" s="50"/>
      <c r="AB31" s="50"/>
      <c r="AC31" s="54"/>
    </row>
    <row r="32" s="48" customFormat="1" customHeight="1" spans="1:29">
      <c r="A32" s="12" t="s">
        <v>33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41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43"/>
      <c r="Y32" s="43"/>
      <c r="Z32" s="46"/>
      <c r="AA32" s="46"/>
      <c r="AB32" s="46"/>
      <c r="AC32" s="47"/>
    </row>
    <row r="33" customHeight="1" spans="1:29">
      <c r="A33" s="15" t="s">
        <v>34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55"/>
      <c r="N33" s="48"/>
      <c r="O33" s="48"/>
      <c r="P33" s="48"/>
      <c r="Q33" s="48"/>
      <c r="R33" s="48"/>
      <c r="S33" s="48"/>
      <c r="T33" s="48"/>
      <c r="U33" s="48"/>
      <c r="V33" s="48"/>
      <c r="W33" s="48"/>
      <c r="Y33" s="52"/>
      <c r="Z33" s="48"/>
      <c r="AA33" s="48"/>
      <c r="AB33" s="48"/>
      <c r="AC33" s="47"/>
    </row>
    <row r="34" customHeight="1" spans="1:1">
      <c r="A34" s="16" t="s">
        <v>35</v>
      </c>
    </row>
    <row r="36" customHeight="1" spans="24:25">
      <c r="X36" s="50"/>
      <c r="Y36" s="50"/>
    </row>
    <row r="37" customHeight="1" spans="24:25">
      <c r="X37" s="50"/>
      <c r="Y37" s="50"/>
    </row>
    <row r="38" customHeight="1" spans="24:25">
      <c r="X38" s="50"/>
      <c r="Y38" s="50"/>
    </row>
    <row r="39" customHeight="1" spans="24:25">
      <c r="X39" s="50"/>
      <c r="Y39" s="50"/>
    </row>
  </sheetData>
  <conditionalFormatting sqref="A1">
    <cfRule type="cellIs" dxfId="2" priority="1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fitToHeight="0" orientation="portrait" horizont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AD38"/>
  <sheetViews>
    <sheetView showGridLines="0" zoomScale="115" zoomScaleNormal="115" topLeftCell="B1" workbookViewId="0">
      <selection activeCell="B2" sqref="B2:AB28"/>
    </sheetView>
  </sheetViews>
  <sheetFormatPr defaultColWidth="5.64601769911504" defaultRowHeight="10" customHeight="1"/>
  <cols>
    <col min="1" max="1" width="20.5132743362832" style="33" customWidth="1"/>
    <col min="2" max="6" width="10.1681415929204" style="34" customWidth="1"/>
    <col min="7" max="7" width="5.84070796460177" style="34" customWidth="1"/>
    <col min="8" max="8" width="10.1681415929204" style="34" customWidth="1"/>
    <col min="9" max="9" width="4.98230088495575" style="34" customWidth="1"/>
    <col min="10" max="10" width="10.1681415929204" style="34" customWidth="1"/>
    <col min="11" max="11" width="2.92035398230088" style="34" customWidth="1"/>
    <col min="12" max="12" width="4.71681415929203" style="34" customWidth="1"/>
    <col min="13" max="13" width="4.51327433628319" style="35" customWidth="1"/>
    <col min="14" max="14" width="3.25663716814159" style="34" customWidth="1"/>
    <col min="15" max="15" width="4.51327433628319" style="34" customWidth="1"/>
    <col min="16" max="17" width="4.11504424778761" style="34" customWidth="1"/>
    <col min="18" max="18" width="6.10619469026549" style="34" customWidth="1"/>
    <col min="19" max="23" width="10.1681415929204" style="34" customWidth="1"/>
    <col min="24" max="24" width="10.1681415929204" style="36" customWidth="1"/>
    <col min="25" max="25" width="10.1681415929204" style="37" customWidth="1"/>
    <col min="26" max="26" width="10.1681415929204" style="34" customWidth="1"/>
    <col min="27" max="27" width="5.04424778761062" style="34" customWidth="1"/>
    <col min="28" max="28" width="6.23893805309735" style="34" customWidth="1"/>
    <col min="29" max="29" width="10.1681415929204" style="38" customWidth="1"/>
    <col min="30" max="16384" width="5.64601769911504" style="34"/>
  </cols>
  <sheetData>
    <row r="1" s="1" customFormat="1" ht="32.5" customHeight="1" spans="1:30">
      <c r="A1" s="6" t="s">
        <v>59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9" t="s">
        <v>28</v>
      </c>
      <c r="AD1" s="24"/>
    </row>
    <row r="2" s="29" customFormat="1" customHeight="1" spans="1:30">
      <c r="A2" s="7" t="s">
        <v>1</v>
      </c>
      <c r="B2" s="8" t="s">
        <v>29</v>
      </c>
      <c r="C2" s="8">
        <v>24.9975098296199</v>
      </c>
      <c r="D2" s="8">
        <v>55.6114023591088</v>
      </c>
      <c r="E2" s="8">
        <v>70.9824690687941</v>
      </c>
      <c r="F2" s="8">
        <v>26.3917070311131</v>
      </c>
      <c r="G2" s="8" t="s">
        <v>29</v>
      </c>
      <c r="H2" s="8">
        <v>0.01233125</v>
      </c>
      <c r="I2" s="8" t="s">
        <v>29</v>
      </c>
      <c r="J2" s="8">
        <v>1.64959604819703</v>
      </c>
      <c r="K2" s="8" t="s">
        <v>29</v>
      </c>
      <c r="L2" s="8" t="s">
        <v>29</v>
      </c>
      <c r="M2" s="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>
        <v>0.00239520178112713</v>
      </c>
      <c r="T2" s="8">
        <v>7.59275301037089</v>
      </c>
      <c r="U2" s="8">
        <v>1.03119413877292</v>
      </c>
      <c r="V2" s="8">
        <v>14.421978401</v>
      </c>
      <c r="W2" s="8">
        <v>9.54941022280472</v>
      </c>
      <c r="X2" s="8">
        <v>12.44374497</v>
      </c>
      <c r="Y2" s="8">
        <v>1.59350705</v>
      </c>
      <c r="Z2" s="8">
        <v>18.1558699138311</v>
      </c>
      <c r="AA2" s="8" t="s">
        <v>29</v>
      </c>
      <c r="AB2" s="8" t="s">
        <v>29</v>
      </c>
      <c r="AC2" s="9">
        <v>244.435868495394</v>
      </c>
      <c r="AD2" s="44"/>
    </row>
    <row r="3" s="29" customFormat="1" customHeight="1" spans="1:30">
      <c r="A3" s="7" t="s">
        <v>2</v>
      </c>
      <c r="B3" s="8">
        <v>27.8596330275229</v>
      </c>
      <c r="C3" s="8" t="s">
        <v>29</v>
      </c>
      <c r="D3" s="8">
        <v>0.220081283</v>
      </c>
      <c r="E3" s="8">
        <v>1.56439402756868</v>
      </c>
      <c r="F3" s="8">
        <v>0.406927991988477</v>
      </c>
      <c r="G3" s="8" t="s">
        <v>29</v>
      </c>
      <c r="H3" s="8">
        <v>0.00740179</v>
      </c>
      <c r="I3" s="8" t="s">
        <v>29</v>
      </c>
      <c r="J3" s="8">
        <v>0.00166601000023526</v>
      </c>
      <c r="K3" s="8" t="s">
        <v>29</v>
      </c>
      <c r="L3" s="8" t="s">
        <v>29</v>
      </c>
      <c r="M3" s="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>
        <v>0.000739878</v>
      </c>
      <c r="T3" s="8">
        <v>0.00228879910020633</v>
      </c>
      <c r="U3" s="8">
        <v>0.00016987</v>
      </c>
      <c r="V3" s="8">
        <v>1.237297097</v>
      </c>
      <c r="W3" s="8">
        <v>0.04426526</v>
      </c>
      <c r="X3" s="8">
        <v>1.717294647</v>
      </c>
      <c r="Y3" s="8">
        <v>0.00106039</v>
      </c>
      <c r="Z3" s="8">
        <v>0.478721733</v>
      </c>
      <c r="AA3" s="8" t="s">
        <v>29</v>
      </c>
      <c r="AB3" s="8" t="s">
        <v>29</v>
      </c>
      <c r="AC3" s="9">
        <v>33.5419418041805</v>
      </c>
      <c r="AD3" s="44"/>
    </row>
    <row r="4" s="29" customFormat="1" customHeight="1" spans="1:30">
      <c r="A4" s="7" t="s">
        <v>3</v>
      </c>
      <c r="B4" s="8">
        <v>6.12870249017038</v>
      </c>
      <c r="C4" s="8">
        <v>0.000583747</v>
      </c>
      <c r="D4" s="8" t="s">
        <v>29</v>
      </c>
      <c r="E4" s="8">
        <v>0.911001736326422</v>
      </c>
      <c r="F4" s="8">
        <v>0.076359199</v>
      </c>
      <c r="G4" s="8" t="s">
        <v>29</v>
      </c>
      <c r="H4" s="8">
        <v>0</v>
      </c>
      <c r="I4" s="8" t="s">
        <v>29</v>
      </c>
      <c r="J4" s="8">
        <v>0.00030977492000043</v>
      </c>
      <c r="K4" s="8" t="s">
        <v>29</v>
      </c>
      <c r="L4" s="8" t="s">
        <v>29</v>
      </c>
      <c r="M4" s="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>
        <v>1.00999999974738e-8</v>
      </c>
      <c r="T4" s="8">
        <v>0.0935078181814708</v>
      </c>
      <c r="U4" s="8">
        <v>1e-9</v>
      </c>
      <c r="V4" s="8">
        <v>0.005566964</v>
      </c>
      <c r="W4" s="8">
        <v>2.204e-5</v>
      </c>
      <c r="X4" s="8">
        <v>0</v>
      </c>
      <c r="Y4" s="8">
        <v>0.9755033</v>
      </c>
      <c r="Z4" s="8">
        <v>0.0469306549681279</v>
      </c>
      <c r="AA4" s="8" t="s">
        <v>29</v>
      </c>
      <c r="AB4" s="8" t="s">
        <v>29</v>
      </c>
      <c r="AC4" s="9">
        <v>8.2384877356664</v>
      </c>
      <c r="AD4" s="44"/>
    </row>
    <row r="5" s="29" customFormat="1" customHeight="1" spans="1:30">
      <c r="A5" s="7" t="s">
        <v>4</v>
      </c>
      <c r="B5" s="8">
        <v>6.57770754799816</v>
      </c>
      <c r="C5" s="8">
        <v>0.16407000868615</v>
      </c>
      <c r="D5" s="8">
        <v>0.53683285807583</v>
      </c>
      <c r="E5" s="8" t="s">
        <v>29</v>
      </c>
      <c r="F5" s="8">
        <v>3.86432188139251</v>
      </c>
      <c r="G5" s="8" t="s">
        <v>29</v>
      </c>
      <c r="H5" s="8">
        <v>0.00269579543705101</v>
      </c>
      <c r="I5" s="8" t="s">
        <v>29</v>
      </c>
      <c r="J5" s="8">
        <v>0.40748284659037</v>
      </c>
      <c r="K5" s="8" t="s">
        <v>29</v>
      </c>
      <c r="L5" s="8" t="s">
        <v>29</v>
      </c>
      <c r="M5" s="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>
        <v>1.98411574807631e-5</v>
      </c>
      <c r="T5" s="8">
        <v>3.12081804416565</v>
      </c>
      <c r="U5" s="8">
        <v>0.000267999010376692</v>
      </c>
      <c r="V5" s="8">
        <v>0.998369434</v>
      </c>
      <c r="W5" s="8">
        <v>0.12300136</v>
      </c>
      <c r="X5" s="8">
        <v>0.875806644</v>
      </c>
      <c r="Y5" s="8">
        <v>4.80238582431724</v>
      </c>
      <c r="Z5" s="8">
        <v>2.16546345024975</v>
      </c>
      <c r="AA5" s="8" t="s">
        <v>29</v>
      </c>
      <c r="AB5" s="8" t="s">
        <v>29</v>
      </c>
      <c r="AC5" s="9">
        <v>23.6392435350806</v>
      </c>
      <c r="AD5" s="44"/>
    </row>
    <row r="6" s="29" customFormat="1" customHeight="1" spans="1:30">
      <c r="A6" s="7" t="s">
        <v>5</v>
      </c>
      <c r="B6" s="8">
        <v>23.1784064804928</v>
      </c>
      <c r="C6" s="8">
        <v>4.666030536</v>
      </c>
      <c r="D6" s="8">
        <v>1.50256269899955</v>
      </c>
      <c r="E6" s="8">
        <v>10.0026642120734</v>
      </c>
      <c r="F6" s="8" t="s">
        <v>29</v>
      </c>
      <c r="G6" s="8" t="s">
        <v>29</v>
      </c>
      <c r="H6" s="8">
        <v>0.343181785</v>
      </c>
      <c r="I6" s="8" t="s">
        <v>29</v>
      </c>
      <c r="J6" s="8">
        <v>12.175622963903</v>
      </c>
      <c r="K6" s="8" t="s">
        <v>29</v>
      </c>
      <c r="L6" s="8" t="s">
        <v>29</v>
      </c>
      <c r="M6" s="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>
        <v>1.00561984678898</v>
      </c>
      <c r="T6" s="8">
        <v>42.1694280621707</v>
      </c>
      <c r="U6" s="8">
        <v>0.0799194670448791</v>
      </c>
      <c r="V6" s="8">
        <v>1.325794337</v>
      </c>
      <c r="W6" s="8">
        <v>1.59023567</v>
      </c>
      <c r="X6" s="8">
        <v>0.836306884</v>
      </c>
      <c r="Y6" s="8">
        <v>6.524659037</v>
      </c>
      <c r="Z6" s="8">
        <v>5.12258274482166</v>
      </c>
      <c r="AA6" s="8" t="s">
        <v>29</v>
      </c>
      <c r="AB6" s="8" t="s">
        <v>29</v>
      </c>
      <c r="AC6" s="9">
        <v>110.523014725295</v>
      </c>
      <c r="AD6" s="44"/>
    </row>
    <row r="7" s="29" customFormat="1" customHeight="1" spans="1:30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 t="s">
        <v>29</v>
      </c>
      <c r="I7" s="8" t="s">
        <v>29</v>
      </c>
      <c r="J7" s="8" t="s">
        <v>29</v>
      </c>
      <c r="K7" s="8" t="s">
        <v>29</v>
      </c>
      <c r="L7" s="8" t="s">
        <v>29</v>
      </c>
      <c r="M7" s="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  <c r="AD7" s="44"/>
    </row>
    <row r="8" s="29" customFormat="1" customHeight="1" spans="1:30">
      <c r="A8" s="7" t="s">
        <v>7</v>
      </c>
      <c r="B8" s="8">
        <v>22.6193971166448</v>
      </c>
      <c r="C8" s="8">
        <v>0.315</v>
      </c>
      <c r="D8" s="8">
        <v>0.03099873</v>
      </c>
      <c r="E8" s="8">
        <v>3.3347559589313</v>
      </c>
      <c r="F8" s="8">
        <v>75.91371795098</v>
      </c>
      <c r="G8" s="8" t="s">
        <v>29</v>
      </c>
      <c r="H8" s="8" t="s">
        <v>29</v>
      </c>
      <c r="I8" s="8" t="s">
        <v>29</v>
      </c>
      <c r="J8" s="8">
        <v>8.81520237</v>
      </c>
      <c r="K8" s="8" t="s">
        <v>29</v>
      </c>
      <c r="L8" s="8" t="s">
        <v>29</v>
      </c>
      <c r="M8" s="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>
        <v>4.73300505</v>
      </c>
      <c r="T8" s="8">
        <v>4.40687172123</v>
      </c>
      <c r="U8" s="8">
        <v>0.00186896424510616</v>
      </c>
      <c r="V8" s="8">
        <v>3.211718654</v>
      </c>
      <c r="W8" s="8">
        <v>2.13003391</v>
      </c>
      <c r="X8" s="8">
        <v>0.577032514</v>
      </c>
      <c r="Y8" s="8">
        <v>3.74386262</v>
      </c>
      <c r="Z8" s="8">
        <v>10.83675705</v>
      </c>
      <c r="AA8" s="8" t="s">
        <v>29</v>
      </c>
      <c r="AB8" s="8" t="s">
        <v>29</v>
      </c>
      <c r="AC8" s="9">
        <v>140.670222610031</v>
      </c>
      <c r="AD8" s="44"/>
    </row>
    <row r="9" s="29" customFormat="1" customHeight="1" spans="1:30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 t="s">
        <v>29</v>
      </c>
      <c r="I9" s="8" t="s">
        <v>29</v>
      </c>
      <c r="J9" s="8" t="s">
        <v>29</v>
      </c>
      <c r="K9" s="8" t="s">
        <v>29</v>
      </c>
      <c r="L9" s="8" t="s">
        <v>29</v>
      </c>
      <c r="M9" s="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  <c r="AD9" s="44"/>
    </row>
    <row r="10" s="29" customFormat="1" customHeight="1" spans="1:30">
      <c r="A10" s="7" t="s">
        <v>9</v>
      </c>
      <c r="B10" s="8">
        <f>B11+B12+B13+B14+B15</f>
        <v>7.15137614678899</v>
      </c>
      <c r="C10" s="8">
        <f t="shared" ref="C10:AC10" si="0">C11+C12+C13+C14+C15</f>
        <v>0.131806334</v>
      </c>
      <c r="D10" s="8">
        <f t="shared" si="0"/>
        <v>0.000153075</v>
      </c>
      <c r="E10" s="8">
        <f t="shared" si="0"/>
        <v>4.10749255715594</v>
      </c>
      <c r="F10" s="8">
        <f t="shared" si="0"/>
        <v>26.9231275110817</v>
      </c>
      <c r="G10" s="8" t="s">
        <v>29</v>
      </c>
      <c r="H10" s="8">
        <f t="shared" si="0"/>
        <v>0.045541922</v>
      </c>
      <c r="I10" s="8" t="s">
        <v>29</v>
      </c>
      <c r="J10" s="8">
        <f t="shared" si="0"/>
        <v>28.9030488160235</v>
      </c>
      <c r="K10" s="8" t="s">
        <v>29</v>
      </c>
      <c r="L10" s="8" t="s">
        <v>29</v>
      </c>
      <c r="M10" s="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>
        <f t="shared" si="0"/>
        <v>0.902359088191023</v>
      </c>
      <c r="T10" s="8">
        <f t="shared" si="0"/>
        <v>34.5641632942052</v>
      </c>
      <c r="U10" s="8">
        <f t="shared" si="0"/>
        <v>0.593286618187148</v>
      </c>
      <c r="V10" s="8">
        <f t="shared" si="0"/>
        <v>20.187635525</v>
      </c>
      <c r="W10" s="8">
        <f t="shared" si="0"/>
        <v>30.36128272</v>
      </c>
      <c r="X10" s="8">
        <f t="shared" si="0"/>
        <v>13.09118241</v>
      </c>
      <c r="Y10" s="8">
        <f t="shared" si="0"/>
        <v>16.628208166</v>
      </c>
      <c r="Z10" s="8">
        <f t="shared" si="0"/>
        <v>59.7951733334008</v>
      </c>
      <c r="AA10" s="8" t="s">
        <v>29</v>
      </c>
      <c r="AB10" s="8" t="s">
        <v>29</v>
      </c>
      <c r="AC10" s="9">
        <f t="shared" si="0"/>
        <v>243.385837517034</v>
      </c>
      <c r="AD10" s="44"/>
    </row>
    <row r="11" s="29" customFormat="1" customHeight="1" spans="1:30">
      <c r="A11" s="7" t="s">
        <v>10</v>
      </c>
      <c r="B11" s="8">
        <v>0.251245085190039</v>
      </c>
      <c r="C11" s="8">
        <v>5.202e-5</v>
      </c>
      <c r="D11" s="8">
        <v>0</v>
      </c>
      <c r="E11" s="8">
        <v>7.76425173354643e-5</v>
      </c>
      <c r="F11" s="8">
        <v>1.3788658121</v>
      </c>
      <c r="G11" s="8" t="s">
        <v>29</v>
      </c>
      <c r="H11" s="8">
        <v>0.0004</v>
      </c>
      <c r="I11" s="8" t="s">
        <v>29</v>
      </c>
      <c r="J11" s="8">
        <v>0.466326376818359</v>
      </c>
      <c r="K11" s="8" t="s">
        <v>29</v>
      </c>
      <c r="L11" s="8" t="s">
        <v>29</v>
      </c>
      <c r="M11" s="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>
        <v>0.015116983</v>
      </c>
      <c r="T11" s="8">
        <v>0.0273359658062287</v>
      </c>
      <c r="U11" s="8">
        <v>0</v>
      </c>
      <c r="V11" s="8">
        <v>0.512612813</v>
      </c>
      <c r="W11" s="8">
        <v>2.92029911</v>
      </c>
      <c r="X11" s="8">
        <v>0.07256564</v>
      </c>
      <c r="Y11" s="8">
        <v>2.39740595</v>
      </c>
      <c r="Z11" s="8">
        <v>4.26303594512176</v>
      </c>
      <c r="AA11" s="8" t="s">
        <v>29</v>
      </c>
      <c r="AB11" s="8" t="s">
        <v>29</v>
      </c>
      <c r="AC11" s="9">
        <v>12.3053393435537</v>
      </c>
      <c r="AD11" s="44"/>
    </row>
    <row r="12" s="29" customFormat="1" customHeight="1" spans="1:30">
      <c r="A12" s="7" t="s">
        <v>11</v>
      </c>
      <c r="B12" s="8">
        <v>0.587287024901704</v>
      </c>
      <c r="C12" s="8">
        <v>0.020144304</v>
      </c>
      <c r="D12" s="8">
        <v>0</v>
      </c>
      <c r="E12" s="8">
        <v>0.087775744959672</v>
      </c>
      <c r="F12" s="8">
        <v>2.261998073</v>
      </c>
      <c r="G12" s="8" t="s">
        <v>29</v>
      </c>
      <c r="H12" s="8">
        <v>0</v>
      </c>
      <c r="I12" s="8" t="s">
        <v>29</v>
      </c>
      <c r="J12" s="8">
        <v>3.5941565257885</v>
      </c>
      <c r="K12" s="8" t="s">
        <v>29</v>
      </c>
      <c r="L12" s="8" t="s">
        <v>29</v>
      </c>
      <c r="M12" s="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>
        <v>1.10000000859145e-8</v>
      </c>
      <c r="T12" s="8">
        <v>2.36234174102129</v>
      </c>
      <c r="U12" s="8">
        <v>0.012</v>
      </c>
      <c r="V12" s="8">
        <v>1.769741182</v>
      </c>
      <c r="W12" s="8">
        <v>2.54499258</v>
      </c>
      <c r="X12" s="8">
        <v>1.994746324</v>
      </c>
      <c r="Y12" s="8">
        <v>0.50966541</v>
      </c>
      <c r="Z12" s="8">
        <v>8.51460953191305</v>
      </c>
      <c r="AA12" s="8" t="s">
        <v>29</v>
      </c>
      <c r="AB12" s="8" t="s">
        <v>29</v>
      </c>
      <c r="AC12" s="9">
        <v>24.2594584525842</v>
      </c>
      <c r="AD12" s="44"/>
    </row>
    <row r="13" s="29" customFormat="1" customHeight="1" spans="1:30">
      <c r="A13" s="7" t="s">
        <v>12</v>
      </c>
      <c r="B13" s="8">
        <v>3.5132372214941</v>
      </c>
      <c r="C13" s="8">
        <v>0.023910367</v>
      </c>
      <c r="D13" s="8">
        <v>0</v>
      </c>
      <c r="E13" s="8">
        <v>1.10869351658268</v>
      </c>
      <c r="F13" s="8">
        <v>10.876704801271</v>
      </c>
      <c r="G13" s="8" t="s">
        <v>29</v>
      </c>
      <c r="H13" s="8">
        <v>1e-8</v>
      </c>
      <c r="I13" s="8" t="s">
        <v>29</v>
      </c>
      <c r="J13" s="8">
        <v>5.63793248770118</v>
      </c>
      <c r="K13" s="8" t="s">
        <v>29</v>
      </c>
      <c r="L13" s="8" t="s">
        <v>29</v>
      </c>
      <c r="M13" s="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>
        <v>0.00444261500024498</v>
      </c>
      <c r="T13" s="8">
        <v>12.4582808191758</v>
      </c>
      <c r="U13" s="8">
        <v>3.5373e-5</v>
      </c>
      <c r="V13" s="8">
        <v>2.878670797</v>
      </c>
      <c r="W13" s="8">
        <v>7.86854414</v>
      </c>
      <c r="X13" s="8">
        <v>1.651209172</v>
      </c>
      <c r="Y13" s="8">
        <v>2.15635128</v>
      </c>
      <c r="Z13" s="8">
        <v>9.47482260699537</v>
      </c>
      <c r="AA13" s="8" t="s">
        <v>29</v>
      </c>
      <c r="AB13" s="8" t="s">
        <v>29</v>
      </c>
      <c r="AC13" s="9">
        <v>57.6528352072204</v>
      </c>
      <c r="AD13" s="44"/>
    </row>
    <row r="14" s="29" customFormat="1" customHeight="1" spans="1:30">
      <c r="A14" s="7" t="s">
        <v>13</v>
      </c>
      <c r="B14" s="8">
        <v>1.10104849279161</v>
      </c>
      <c r="C14" s="8">
        <v>0.005617259</v>
      </c>
      <c r="D14" s="8">
        <v>0</v>
      </c>
      <c r="E14" s="8">
        <v>1.95409681603493</v>
      </c>
      <c r="F14" s="8">
        <v>6.40323134153</v>
      </c>
      <c r="G14" s="8" t="s">
        <v>29</v>
      </c>
      <c r="H14" s="8">
        <v>0.00680633</v>
      </c>
      <c r="I14" s="8" t="s">
        <v>29</v>
      </c>
      <c r="J14" s="8">
        <v>8.94075544272572</v>
      </c>
      <c r="K14" s="8" t="s">
        <v>29</v>
      </c>
      <c r="L14" s="8" t="s">
        <v>29</v>
      </c>
      <c r="M14" s="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>
        <v>0.0155447661780136</v>
      </c>
      <c r="T14" s="8">
        <v>12.8847501203361</v>
      </c>
      <c r="U14" s="8">
        <v>0.564087899252245</v>
      </c>
      <c r="V14" s="8">
        <v>7.296461235</v>
      </c>
      <c r="W14" s="8">
        <v>9.95210333</v>
      </c>
      <c r="X14" s="8">
        <v>4.401237476</v>
      </c>
      <c r="Y14" s="8">
        <v>8.8568738</v>
      </c>
      <c r="Z14" s="8">
        <v>24.3498041733481</v>
      </c>
      <c r="AA14" s="8" t="s">
        <v>29</v>
      </c>
      <c r="AB14" s="8" t="s">
        <v>29</v>
      </c>
      <c r="AC14" s="9">
        <v>86.7324184821967</v>
      </c>
      <c r="AD14" s="44"/>
    </row>
    <row r="15" s="29" customFormat="1" customHeight="1" spans="1:30">
      <c r="A15" s="7" t="s">
        <v>14</v>
      </c>
      <c r="B15" s="8">
        <v>1.69855832241153</v>
      </c>
      <c r="C15" s="8">
        <v>0.082082384</v>
      </c>
      <c r="D15" s="8">
        <v>0.000153075</v>
      </c>
      <c r="E15" s="8">
        <v>0.956848837061323</v>
      </c>
      <c r="F15" s="8">
        <v>6.00232748318068</v>
      </c>
      <c r="G15" s="8" t="s">
        <v>29</v>
      </c>
      <c r="H15" s="8">
        <v>0.038335582</v>
      </c>
      <c r="I15" s="8" t="s">
        <v>29</v>
      </c>
      <c r="J15" s="8">
        <v>10.2638779829897</v>
      </c>
      <c r="K15" s="8" t="s">
        <v>29</v>
      </c>
      <c r="L15" s="8" t="s">
        <v>29</v>
      </c>
      <c r="M15" s="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>
        <v>0.867254713012764</v>
      </c>
      <c r="T15" s="8">
        <v>6.83145464786577</v>
      </c>
      <c r="U15" s="8">
        <v>0.017163345934903</v>
      </c>
      <c r="V15" s="8">
        <v>7.730149498</v>
      </c>
      <c r="W15" s="8">
        <v>7.07534356</v>
      </c>
      <c r="X15" s="8">
        <v>4.971423798</v>
      </c>
      <c r="Y15" s="8">
        <v>2.707911726</v>
      </c>
      <c r="Z15" s="8">
        <v>13.1929010760226</v>
      </c>
      <c r="AA15" s="8" t="s">
        <v>29</v>
      </c>
      <c r="AB15" s="8" t="s">
        <v>29</v>
      </c>
      <c r="AC15" s="9">
        <v>62.4357860314793</v>
      </c>
      <c r="AD15" s="44"/>
    </row>
    <row r="16" s="29" customFormat="1" customHeight="1" spans="1:30">
      <c r="A16" s="7" t="s">
        <v>15</v>
      </c>
      <c r="B16" s="8">
        <v>2.63879423328965</v>
      </c>
      <c r="C16" s="8">
        <v>0.047538203</v>
      </c>
      <c r="D16" s="8">
        <v>0</v>
      </c>
      <c r="E16" s="8">
        <v>0.656256904035129</v>
      </c>
      <c r="F16" s="8">
        <v>30.7509023005467</v>
      </c>
      <c r="G16" s="8" t="s">
        <v>29</v>
      </c>
      <c r="H16" s="8">
        <v>0.00029631300016433</v>
      </c>
      <c r="I16" s="8" t="s">
        <v>29</v>
      </c>
      <c r="J16" s="8">
        <v>0.793153969113959</v>
      </c>
      <c r="K16" s="8" t="s">
        <v>29</v>
      </c>
      <c r="L16" s="8" t="s">
        <v>29</v>
      </c>
      <c r="M16" s="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>
        <v>0.003374564</v>
      </c>
      <c r="T16" s="8">
        <v>0.427827020441766</v>
      </c>
      <c r="U16" s="8">
        <v>3.6874e-5</v>
      </c>
      <c r="V16" s="8">
        <v>1.861070448</v>
      </c>
      <c r="W16" s="8">
        <v>0.13086672</v>
      </c>
      <c r="X16" s="8">
        <v>0.676132516</v>
      </c>
      <c r="Y16" s="8">
        <v>2.63548622</v>
      </c>
      <c r="Z16" s="8">
        <v>4.75357273915611</v>
      </c>
      <c r="AA16" s="8" t="s">
        <v>29</v>
      </c>
      <c r="AB16" s="8" t="s">
        <v>29</v>
      </c>
      <c r="AC16" s="9">
        <v>45.3753090245835</v>
      </c>
      <c r="AD16" s="44"/>
    </row>
    <row r="17" s="29" customFormat="1" customHeight="1" spans="1:30">
      <c r="A17" s="7" t="s">
        <v>16</v>
      </c>
      <c r="B17" s="8">
        <v>1.21805186447157</v>
      </c>
      <c r="C17" s="8">
        <v>5.08937500009601e-6</v>
      </c>
      <c r="D17" s="8">
        <v>1.1122999915824e-5</v>
      </c>
      <c r="E17" s="8">
        <v>1.56812573916134</v>
      </c>
      <c r="F17" s="8">
        <v>1.4804731413851</v>
      </c>
      <c r="G17" s="8" t="s">
        <v>29</v>
      </c>
      <c r="H17" s="8">
        <v>0.0131422250034182</v>
      </c>
      <c r="I17" s="8" t="s">
        <v>29</v>
      </c>
      <c r="J17" s="8">
        <v>0.030556622455764</v>
      </c>
      <c r="K17" s="8" t="s">
        <v>29</v>
      </c>
      <c r="L17" s="8" t="s">
        <v>29</v>
      </c>
      <c r="M17" s="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>
        <v>0.000339026000023229</v>
      </c>
      <c r="T17" s="8">
        <v>0.557295959338881</v>
      </c>
      <c r="U17" s="8">
        <v>5.02940003911257e-5</v>
      </c>
      <c r="V17" s="8">
        <v>2.701373096</v>
      </c>
      <c r="W17" s="8">
        <v>9.97599999998324e-5</v>
      </c>
      <c r="X17" s="8">
        <v>0</v>
      </c>
      <c r="Y17" s="8">
        <v>0.175277275999996</v>
      </c>
      <c r="Z17" s="8">
        <v>0.810099231304818</v>
      </c>
      <c r="AA17" s="8" t="s">
        <v>29</v>
      </c>
      <c r="AB17" s="8" t="s">
        <v>29</v>
      </c>
      <c r="AC17" s="9">
        <v>8.55490044749623</v>
      </c>
      <c r="AD17" s="44"/>
    </row>
    <row r="18" s="29" customFormat="1" customHeight="1" spans="1:30">
      <c r="A18" s="7" t="s">
        <v>17</v>
      </c>
      <c r="B18" s="8">
        <v>0.0428812458947575</v>
      </c>
      <c r="C18" s="8">
        <v>9.61539999998909e-5</v>
      </c>
      <c r="D18" s="8">
        <v>3.71048150824491e-6</v>
      </c>
      <c r="E18" s="8">
        <v>0.167436722288499</v>
      </c>
      <c r="F18" s="8">
        <v>0.184260095247745</v>
      </c>
      <c r="G18" s="8" t="s">
        <v>29</v>
      </c>
      <c r="H18" s="8">
        <v>0.000551075996224967</v>
      </c>
      <c r="I18" s="8" t="s">
        <v>29</v>
      </c>
      <c r="J18" s="8">
        <v>1.26627846711335</v>
      </c>
      <c r="K18" s="8" t="s">
        <v>29</v>
      </c>
      <c r="L18" s="8" t="s">
        <v>29</v>
      </c>
      <c r="M18" s="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>
        <v>6.8825e-5</v>
      </c>
      <c r="T18" s="8">
        <v>0.483652386284224</v>
      </c>
      <c r="U18" s="8">
        <v>0.000518206002485507</v>
      </c>
      <c r="V18" s="8">
        <v>0.289203001</v>
      </c>
      <c r="W18" s="8">
        <v>0.03599017</v>
      </c>
      <c r="X18" s="8">
        <v>0.003472462</v>
      </c>
      <c r="Y18" s="8">
        <v>0.21311889</v>
      </c>
      <c r="Z18" s="8">
        <v>0.0590254244650191</v>
      </c>
      <c r="AA18" s="8" t="s">
        <v>29</v>
      </c>
      <c r="AB18" s="8" t="s">
        <v>29</v>
      </c>
      <c r="AC18" s="9">
        <v>2.74655683577381</v>
      </c>
      <c r="AD18" s="44"/>
    </row>
    <row r="19" s="29" customFormat="1" customHeight="1" spans="1:30">
      <c r="A19" s="7" t="s">
        <v>18</v>
      </c>
      <c r="B19" s="8">
        <v>0.727260812581914</v>
      </c>
      <c r="C19" s="8">
        <v>0.009006443</v>
      </c>
      <c r="D19" s="8">
        <v>0.00089743</v>
      </c>
      <c r="E19" s="8">
        <v>0.0669475877947889</v>
      </c>
      <c r="F19" s="8">
        <v>13.8157475739723</v>
      </c>
      <c r="G19" s="8" t="s">
        <v>29</v>
      </c>
      <c r="H19" s="8">
        <v>0.905532064999997</v>
      </c>
      <c r="I19" s="8" t="s">
        <v>29</v>
      </c>
      <c r="J19" s="8">
        <v>0.306694799322927</v>
      </c>
      <c r="K19" s="8" t="s">
        <v>29</v>
      </c>
      <c r="L19" s="8" t="s">
        <v>29</v>
      </c>
      <c r="M19" s="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>
        <v>0.655194674934996</v>
      </c>
      <c r="U19" s="8">
        <v>1.28130000958592e-5</v>
      </c>
      <c r="V19" s="8">
        <v>0.257789882</v>
      </c>
      <c r="W19" s="8">
        <v>0.11875159</v>
      </c>
      <c r="X19" s="8">
        <v>0</v>
      </c>
      <c r="Y19" s="8">
        <v>0.0476255319980136</v>
      </c>
      <c r="Z19" s="8">
        <v>0.801848895009813</v>
      </c>
      <c r="AA19" s="8" t="s">
        <v>29</v>
      </c>
      <c r="AB19" s="8" t="s">
        <v>29</v>
      </c>
      <c r="AC19" s="9">
        <v>17.7133100986148</v>
      </c>
      <c r="AD19" s="44"/>
    </row>
    <row r="20" s="29" customFormat="1" customHeight="1" spans="1:30">
      <c r="A20" s="7" t="s">
        <v>19</v>
      </c>
      <c r="B20" s="8">
        <f>B16+B17+B18</f>
        <v>3.89972734365597</v>
      </c>
      <c r="C20" s="8">
        <f t="shared" ref="C20:AC20" si="1">C16+C17+C18</f>
        <v>0.047639446375</v>
      </c>
      <c r="D20" s="8">
        <f t="shared" si="1"/>
        <v>1.48334814240689e-5</v>
      </c>
      <c r="E20" s="8">
        <f t="shared" si="1"/>
        <v>2.39181936548497</v>
      </c>
      <c r="F20" s="8">
        <f t="shared" si="1"/>
        <v>32.4156355371795</v>
      </c>
      <c r="G20" s="8" t="s">
        <v>29</v>
      </c>
      <c r="H20" s="8">
        <f t="shared" si="1"/>
        <v>0.0139896139998075</v>
      </c>
      <c r="I20" s="8" t="s">
        <v>29</v>
      </c>
      <c r="J20" s="8">
        <f t="shared" si="1"/>
        <v>2.08998905868307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>
        <f t="shared" si="1"/>
        <v>0.00378241500002323</v>
      </c>
      <c r="T20" s="8">
        <f t="shared" si="1"/>
        <v>1.46877536606487</v>
      </c>
      <c r="U20" s="8">
        <f t="shared" si="1"/>
        <v>0.000605374002876633</v>
      </c>
      <c r="V20" s="8">
        <f t="shared" si="1"/>
        <v>4.851646545</v>
      </c>
      <c r="W20" s="8">
        <f t="shared" si="1"/>
        <v>0.16695665</v>
      </c>
      <c r="X20" s="8">
        <f t="shared" si="1"/>
        <v>0.679604978</v>
      </c>
      <c r="Y20" s="8">
        <f t="shared" si="1"/>
        <v>3.023882386</v>
      </c>
      <c r="Z20" s="8">
        <f t="shared" si="1"/>
        <v>5.62269739492595</v>
      </c>
      <c r="AA20" s="8" t="s">
        <v>29</v>
      </c>
      <c r="AB20" s="8" t="s">
        <v>29</v>
      </c>
      <c r="AC20" s="9">
        <f t="shared" si="1"/>
        <v>56.6767663078535</v>
      </c>
      <c r="AD20" s="44"/>
    </row>
    <row r="21" s="29" customFormat="1" customHeight="1" spans="1:30">
      <c r="A21" s="7" t="s">
        <v>20</v>
      </c>
      <c r="B21" s="8">
        <v>0</v>
      </c>
      <c r="C21" s="8">
        <v>1.32160000001061e-5</v>
      </c>
      <c r="D21" s="8">
        <v>7.09999997473788e-8</v>
      </c>
      <c r="E21" s="8">
        <v>0.0610828386511792</v>
      </c>
      <c r="F21" s="8">
        <v>0.939345703410643</v>
      </c>
      <c r="G21" s="8" t="s">
        <v>29</v>
      </c>
      <c r="H21" s="8">
        <v>5.151e-5</v>
      </c>
      <c r="I21" s="8" t="s">
        <v>29</v>
      </c>
      <c r="J21" s="8">
        <v>0.0831961597070072</v>
      </c>
      <c r="K21" s="8" t="s">
        <v>29</v>
      </c>
      <c r="L21" s="8" t="s">
        <v>29</v>
      </c>
      <c r="M21" s="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>
        <v>6.933e-6</v>
      </c>
      <c r="T21" s="8">
        <v>0.0516628272153681</v>
      </c>
      <c r="U21" s="8" t="s">
        <v>29</v>
      </c>
      <c r="V21" s="8">
        <v>1.298249678</v>
      </c>
      <c r="W21" s="8">
        <v>0.0629843</v>
      </c>
      <c r="X21" s="8">
        <v>1.394268337</v>
      </c>
      <c r="Y21" s="8">
        <v>0.80962112</v>
      </c>
      <c r="Z21" s="8">
        <v>0.667584199837141</v>
      </c>
      <c r="AA21" s="8" t="s">
        <v>29</v>
      </c>
      <c r="AB21" s="8" t="s">
        <v>29</v>
      </c>
      <c r="AC21" s="9">
        <v>5.36806689382134</v>
      </c>
      <c r="AD21" s="44"/>
    </row>
    <row r="22" s="29" customFormat="1" customHeight="1" spans="1:30">
      <c r="A22" s="7" t="s">
        <v>21</v>
      </c>
      <c r="B22" s="8">
        <v>0.161074705111402</v>
      </c>
      <c r="C22" s="8">
        <v>0.180176722</v>
      </c>
      <c r="D22" s="8">
        <v>0.479922389</v>
      </c>
      <c r="E22" s="8">
        <v>5.73241914445388</v>
      </c>
      <c r="F22" s="8">
        <v>3.34173202848</v>
      </c>
      <c r="G22" s="8" t="s">
        <v>29</v>
      </c>
      <c r="H22" s="8">
        <v>0.00247845</v>
      </c>
      <c r="I22" s="8" t="s">
        <v>29</v>
      </c>
      <c r="J22" s="8">
        <v>1.740210625</v>
      </c>
      <c r="K22" s="8" t="s">
        <v>29</v>
      </c>
      <c r="L22" s="8" t="s">
        <v>29</v>
      </c>
      <c r="M22" s="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>
        <v>0.057603792</v>
      </c>
      <c r="T22" s="8">
        <v>4.4670288</v>
      </c>
      <c r="U22" s="8">
        <v>0.060699589</v>
      </c>
      <c r="V22" s="8" t="s">
        <v>29</v>
      </c>
      <c r="W22" s="8">
        <v>0.56843229</v>
      </c>
      <c r="X22" s="8">
        <v>0.746042489</v>
      </c>
      <c r="Y22" s="8">
        <v>10.493190178</v>
      </c>
      <c r="Z22" s="8">
        <v>32.553727195</v>
      </c>
      <c r="AA22" s="8" t="s">
        <v>29</v>
      </c>
      <c r="AB22" s="8" t="s">
        <v>29</v>
      </c>
      <c r="AC22" s="9">
        <v>60.5847383970453</v>
      </c>
      <c r="AD22" s="44"/>
    </row>
    <row r="23" s="29" customFormat="1" customHeight="1" spans="1:30">
      <c r="A23" s="7" t="s">
        <v>22</v>
      </c>
      <c r="B23" s="8">
        <v>4.76159895150721</v>
      </c>
      <c r="C23" s="8">
        <v>0.069892644</v>
      </c>
      <c r="D23" s="8">
        <v>0.008444964</v>
      </c>
      <c r="E23" s="8">
        <v>3.48554144236324</v>
      </c>
      <c r="F23" s="8">
        <v>8.2805328865</v>
      </c>
      <c r="G23" s="8" t="s">
        <v>29</v>
      </c>
      <c r="H23" s="8">
        <v>0.00694699</v>
      </c>
      <c r="I23" s="8" t="s">
        <v>29</v>
      </c>
      <c r="J23" s="8">
        <v>16.067929687</v>
      </c>
      <c r="K23" s="8" t="s">
        <v>29</v>
      </c>
      <c r="L23" s="8" t="s">
        <v>29</v>
      </c>
      <c r="M23" s="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>
        <v>0.005105966</v>
      </c>
      <c r="T23" s="8">
        <v>12.505665914</v>
      </c>
      <c r="U23" s="8">
        <v>2.74721634110698</v>
      </c>
      <c r="V23" s="8">
        <v>0.467571332</v>
      </c>
      <c r="W23" s="8" t="s">
        <v>29</v>
      </c>
      <c r="X23" s="8">
        <v>1.11188696</v>
      </c>
      <c r="Y23" s="8">
        <v>5.20527274</v>
      </c>
      <c r="Z23" s="8">
        <v>14.6153087279984</v>
      </c>
      <c r="AA23" s="8" t="s">
        <v>29</v>
      </c>
      <c r="AB23" s="8" t="s">
        <v>29</v>
      </c>
      <c r="AC23" s="9">
        <v>69.3389155464758</v>
      </c>
      <c r="AD23" s="44"/>
    </row>
    <row r="24" s="29" customFormat="1" customHeight="1" spans="1:30">
      <c r="A24" s="7" t="s">
        <v>23</v>
      </c>
      <c r="B24" s="8">
        <v>0.95910878112713</v>
      </c>
      <c r="C24" s="8">
        <v>4.6757e-5</v>
      </c>
      <c r="D24" s="8">
        <v>0.21360368</v>
      </c>
      <c r="E24" s="8">
        <v>0.630151488020551</v>
      </c>
      <c r="F24" s="8">
        <v>0.69911023895</v>
      </c>
      <c r="G24" s="8" t="s">
        <v>29</v>
      </c>
      <c r="H24" s="8">
        <v>0.02276191</v>
      </c>
      <c r="I24" s="8" t="s">
        <v>29</v>
      </c>
      <c r="J24" s="8">
        <v>0.019735469</v>
      </c>
      <c r="K24" s="8" t="s">
        <v>29</v>
      </c>
      <c r="L24" s="8" t="s">
        <v>29</v>
      </c>
      <c r="M24" s="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>
        <v>0.002137019</v>
      </c>
      <c r="T24" s="8">
        <v>0.005481104</v>
      </c>
      <c r="U24" s="8">
        <v>0.10962934</v>
      </c>
      <c r="V24" s="8">
        <v>1.240237388</v>
      </c>
      <c r="W24" s="8">
        <v>0.05448417</v>
      </c>
      <c r="X24" s="8" t="s">
        <v>29</v>
      </c>
      <c r="Y24" s="8">
        <v>1.754247</v>
      </c>
      <c r="Z24" s="8">
        <v>5.247170748</v>
      </c>
      <c r="AA24" s="8" t="s">
        <v>29</v>
      </c>
      <c r="AB24" s="8" t="s">
        <v>29</v>
      </c>
      <c r="AC24" s="9">
        <v>10.9579050930977</v>
      </c>
      <c r="AD24" s="44"/>
    </row>
    <row r="25" s="30" customFormat="1" customHeight="1" spans="1:30">
      <c r="A25" s="7" t="s">
        <v>24</v>
      </c>
      <c r="B25" s="8">
        <v>1.54665792922674</v>
      </c>
      <c r="C25" s="8">
        <v>0.00014</v>
      </c>
      <c r="D25" s="8">
        <v>0.17512</v>
      </c>
      <c r="E25" s="8">
        <v>0.599774516885908</v>
      </c>
      <c r="F25" s="8">
        <v>0.672082625640231</v>
      </c>
      <c r="G25" s="8" t="s">
        <v>29</v>
      </c>
      <c r="H25" s="8">
        <v>0.00185085</v>
      </c>
      <c r="I25" s="8" t="s">
        <v>29</v>
      </c>
      <c r="J25" s="8">
        <v>1.22972</v>
      </c>
      <c r="K25" s="8" t="s">
        <v>29</v>
      </c>
      <c r="L25" s="8" t="s">
        <v>29</v>
      </c>
      <c r="M25" s="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>
        <v>0.00178</v>
      </c>
      <c r="T25" s="8">
        <v>1.111627159</v>
      </c>
      <c r="U25" s="8">
        <v>8.53155090765488</v>
      </c>
      <c r="V25" s="8">
        <v>6.967954356</v>
      </c>
      <c r="W25" s="8">
        <v>1.81529279</v>
      </c>
      <c r="X25" s="8">
        <v>0.330561151</v>
      </c>
      <c r="Y25" s="8" t="s">
        <v>29</v>
      </c>
      <c r="Z25" s="8">
        <v>45.9474335741294</v>
      </c>
      <c r="AA25" s="8" t="s">
        <v>29</v>
      </c>
      <c r="AB25" s="8" t="s">
        <v>29</v>
      </c>
      <c r="AC25" s="9">
        <v>68.9315458595372</v>
      </c>
      <c r="AD25" s="44"/>
    </row>
    <row r="26" s="30" customFormat="1" customHeight="1" spans="1:30">
      <c r="A26" s="7" t="s">
        <v>25</v>
      </c>
      <c r="B26" s="8">
        <v>7.2900955029017</v>
      </c>
      <c r="C26" s="8">
        <v>0.0544202399999958</v>
      </c>
      <c r="D26" s="8">
        <v>0.179166165859758</v>
      </c>
      <c r="E26" s="8">
        <v>1.89654339570883</v>
      </c>
      <c r="F26" s="8">
        <v>3.75990550809117</v>
      </c>
      <c r="G26" s="8" t="s">
        <v>29</v>
      </c>
      <c r="H26" s="8">
        <v>0.510117258580003</v>
      </c>
      <c r="I26" s="8" t="s">
        <v>29</v>
      </c>
      <c r="J26" s="8">
        <v>3.37252223180824</v>
      </c>
      <c r="K26" s="8" t="s">
        <v>29</v>
      </c>
      <c r="L26" s="8" t="s">
        <v>29</v>
      </c>
      <c r="M26" s="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>
        <v>0.174167655932003</v>
      </c>
      <c r="T26" s="8">
        <v>5.75703265010888</v>
      </c>
      <c r="U26" s="8">
        <v>13.0290956781833</v>
      </c>
      <c r="V26" s="8">
        <v>46.935967799</v>
      </c>
      <c r="W26" s="8">
        <v>2.78529486</v>
      </c>
      <c r="X26" s="8">
        <v>9.22068736900003</v>
      </c>
      <c r="Y26" s="8">
        <v>36.226341484</v>
      </c>
      <c r="Z26" s="8" t="s">
        <v>29</v>
      </c>
      <c r="AA26" s="8" t="s">
        <v>29</v>
      </c>
      <c r="AB26" s="8" t="s">
        <v>29</v>
      </c>
      <c r="AC26" s="9">
        <v>131.191357799174</v>
      </c>
      <c r="AD26" s="44"/>
    </row>
    <row r="27" s="30" customFormat="1" customHeight="1" spans="1:30">
      <c r="A27" s="7" t="s">
        <v>26</v>
      </c>
      <c r="B27" s="8" t="s">
        <v>29</v>
      </c>
      <c r="C27" s="8" t="s">
        <v>29</v>
      </c>
      <c r="D27" s="8" t="s">
        <v>29</v>
      </c>
      <c r="E27" s="8" t="s">
        <v>29</v>
      </c>
      <c r="F27" s="8" t="s">
        <v>29</v>
      </c>
      <c r="G27" s="8" t="s">
        <v>29</v>
      </c>
      <c r="H27" s="8" t="s">
        <v>29</v>
      </c>
      <c r="I27" s="8" t="s">
        <v>29</v>
      </c>
      <c r="J27" s="8" t="s">
        <v>29</v>
      </c>
      <c r="K27" s="8" t="s">
        <v>29</v>
      </c>
      <c r="L27" s="8" t="s">
        <v>29</v>
      </c>
      <c r="M27" s="8" t="s">
        <v>29</v>
      </c>
      <c r="N27" s="8" t="s">
        <v>29</v>
      </c>
      <c r="O27" s="8" t="s">
        <v>29</v>
      </c>
      <c r="P27" s="8" t="s">
        <v>29</v>
      </c>
      <c r="Q27" s="8" t="s">
        <v>29</v>
      </c>
      <c r="R27" s="8" t="s">
        <v>29</v>
      </c>
      <c r="S27" s="8" t="s">
        <v>29</v>
      </c>
      <c r="T27" s="8" t="s">
        <v>29</v>
      </c>
      <c r="U27" s="8" t="s">
        <v>29</v>
      </c>
      <c r="V27" s="8" t="s">
        <v>29</v>
      </c>
      <c r="W27" s="8" t="s">
        <v>29</v>
      </c>
      <c r="X27" s="8" t="s">
        <v>29</v>
      </c>
      <c r="Y27" s="8" t="s">
        <v>29</v>
      </c>
      <c r="Z27" s="8" t="s">
        <v>29</v>
      </c>
      <c r="AA27" s="8" t="s">
        <v>29</v>
      </c>
      <c r="AB27" s="8" t="s">
        <v>29</v>
      </c>
      <c r="AC27" s="9" t="s">
        <v>29</v>
      </c>
      <c r="AD27" s="44"/>
    </row>
    <row r="28" s="30" customFormat="1" customHeight="1" spans="1:30">
      <c r="A28" s="7" t="s">
        <v>27</v>
      </c>
      <c r="B28" s="8" t="s">
        <v>29</v>
      </c>
      <c r="C28" s="8" t="s">
        <v>29</v>
      </c>
      <c r="D28" s="8" t="s">
        <v>29</v>
      </c>
      <c r="E28" s="8" t="s">
        <v>29</v>
      </c>
      <c r="F28" s="8" t="s">
        <v>29</v>
      </c>
      <c r="G28" s="8" t="s">
        <v>29</v>
      </c>
      <c r="H28" s="8" t="s">
        <v>29</v>
      </c>
      <c r="I28" s="8" t="s">
        <v>29</v>
      </c>
      <c r="J28" s="8" t="s">
        <v>29</v>
      </c>
      <c r="K28" s="8" t="s">
        <v>29</v>
      </c>
      <c r="L28" s="8" t="s">
        <v>29</v>
      </c>
      <c r="M28" s="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 t="s">
        <v>29</v>
      </c>
      <c r="U28" s="8" t="s">
        <v>29</v>
      </c>
      <c r="V28" s="8" t="s">
        <v>29</v>
      </c>
      <c r="W28" s="8" t="s">
        <v>29</v>
      </c>
      <c r="X28" s="8" t="s">
        <v>29</v>
      </c>
      <c r="Y28" s="8" t="s">
        <v>29</v>
      </c>
      <c r="Z28" s="8" t="s">
        <v>29</v>
      </c>
      <c r="AA28" s="8" t="s">
        <v>29</v>
      </c>
      <c r="AB28" s="8" t="s">
        <v>29</v>
      </c>
      <c r="AC28" s="9" t="s">
        <v>29</v>
      </c>
      <c r="AD28" s="44"/>
    </row>
    <row r="29" s="31" customFormat="1" customHeight="1" spans="1:30">
      <c r="A29" s="9" t="s">
        <v>30</v>
      </c>
      <c r="B29" s="9">
        <v>112.86074683573</v>
      </c>
      <c r="C29" s="9">
        <v>30.6363359236811</v>
      </c>
      <c r="D29" s="9">
        <v>58.9592005375253</v>
      </c>
      <c r="E29" s="9">
        <v>105.767057340213</v>
      </c>
      <c r="F29" s="9">
        <v>197.50025366778</v>
      </c>
      <c r="G29" s="9" t="s">
        <v>29</v>
      </c>
      <c r="H29" s="9">
        <v>1.87488119001686</v>
      </c>
      <c r="I29" s="9" t="s">
        <v>29</v>
      </c>
      <c r="J29" s="9">
        <v>76.8629268601554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>
        <v>6.88872269695064</v>
      </c>
      <c r="T29" s="9">
        <v>117.972299244748</v>
      </c>
      <c r="U29" s="9">
        <v>26.1855171012085</v>
      </c>
      <c r="V29" s="9">
        <v>103.407777392</v>
      </c>
      <c r="W29" s="9">
        <v>49.3704478328047</v>
      </c>
      <c r="X29" s="9">
        <v>43.024419353</v>
      </c>
      <c r="Y29" s="9">
        <v>91.8293668273152</v>
      </c>
      <c r="Z29" s="9">
        <v>202.057269615172</v>
      </c>
      <c r="AA29" s="9" t="s">
        <v>29</v>
      </c>
      <c r="AB29" s="9" t="s">
        <v>29</v>
      </c>
      <c r="AC29" s="9">
        <v>1225.1972224183</v>
      </c>
      <c r="AD29" s="45"/>
    </row>
    <row r="30" s="32" customFormat="1" customHeight="1" spans="1:30">
      <c r="A30" s="10" t="s">
        <v>31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6"/>
      <c r="Y30" s="37"/>
      <c r="Z30" s="34"/>
      <c r="AA30" s="34"/>
      <c r="AB30" s="34"/>
      <c r="AC30" s="38"/>
      <c r="AD30" s="34"/>
    </row>
    <row r="31" s="32" customFormat="1" customHeight="1" spans="1:29">
      <c r="A31" s="12" t="s">
        <v>32</v>
      </c>
      <c r="B31" s="39"/>
      <c r="C31" s="39"/>
      <c r="D31" s="39"/>
      <c r="E31" s="39"/>
      <c r="F31" s="40"/>
      <c r="G31" s="40"/>
      <c r="H31" s="39"/>
      <c r="I31" s="39"/>
      <c r="J31" s="39"/>
      <c r="K31" s="39"/>
      <c r="L31" s="39"/>
      <c r="M31" s="41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43"/>
      <c r="Y31" s="43"/>
      <c r="Z31" s="46"/>
      <c r="AA31" s="46"/>
      <c r="AB31" s="46"/>
      <c r="AC31" s="31"/>
    </row>
    <row r="32" customHeight="1" spans="1:29">
      <c r="A32" s="12" t="s">
        <v>33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42"/>
      <c r="N32" s="32"/>
      <c r="O32" s="32"/>
      <c r="P32" s="32"/>
      <c r="Q32" s="32"/>
      <c r="R32" s="32"/>
      <c r="S32" s="32"/>
      <c r="T32" s="32"/>
      <c r="U32" s="32"/>
      <c r="V32" s="32"/>
      <c r="W32" s="32"/>
      <c r="Y32" s="36"/>
      <c r="Z32" s="32"/>
      <c r="AA32" s="32"/>
      <c r="AB32" s="32"/>
      <c r="AC32" s="31"/>
    </row>
    <row r="33" customHeight="1" spans="1:1">
      <c r="A33" s="15" t="s">
        <v>34</v>
      </c>
    </row>
    <row r="34" customHeight="1" spans="1:1">
      <c r="A34" s="16" t="s">
        <v>35</v>
      </c>
    </row>
    <row r="35" customHeight="1" spans="24:25">
      <c r="X35" s="34"/>
      <c r="Y35" s="34"/>
    </row>
    <row r="36" customHeight="1" spans="24:25">
      <c r="X36" s="34"/>
      <c r="Y36" s="34"/>
    </row>
    <row r="37" customHeight="1" spans="24:25">
      <c r="X37" s="34"/>
      <c r="Y37" s="34"/>
    </row>
    <row r="38" customHeight="1" spans="24:25">
      <c r="X38" s="34"/>
      <c r="Y38" s="34"/>
    </row>
  </sheetData>
  <conditionalFormatting sqref="A1">
    <cfRule type="cellIs" dxfId="2" priority="1" stopIfTrue="1" operator="between">
      <formula>0.000000000001</formula>
      <formula>0.0499999999999999</formula>
    </cfRule>
  </conditionalFormatting>
  <conditionalFormatting sqref="AD29">
    <cfRule type="cellIs" dxfId="0" priority="8" stopIfTrue="1" operator="between">
      <formula>0.000000000001</formula>
      <formula>0.05</formula>
    </cfRule>
  </conditionalFormatting>
  <pageMargins left="0.7" right="0.7" top="0.75" bottom="0.75" header="0.3" footer="0.3"/>
  <pageSetup paperSize="9" fitToHeight="0" orientation="portrait" horizont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AD34"/>
  <sheetViews>
    <sheetView showGridLines="0" tabSelected="1" zoomScale="85" zoomScaleNormal="85" workbookViewId="0">
      <selection activeCell="V40" sqref="V40"/>
    </sheetView>
  </sheetViews>
  <sheetFormatPr defaultColWidth="5.64601769911504" defaultRowHeight="10" customHeight="1"/>
  <cols>
    <col min="1" max="1" width="20.5132743362832" style="3" customWidth="1"/>
    <col min="2" max="6" width="10.1681415929204" style="4" customWidth="1"/>
    <col min="7" max="7" width="5.84070796460177" style="4" customWidth="1"/>
    <col min="8" max="8" width="10.1681415929204" style="4" customWidth="1"/>
    <col min="9" max="9" width="4.98230088495575" style="4" customWidth="1"/>
    <col min="10" max="10" width="10.1681415929204" style="4" customWidth="1"/>
    <col min="11" max="11" width="2.92035398230088" style="4" customWidth="1"/>
    <col min="12" max="12" width="4.71681415929203" style="4" customWidth="1"/>
    <col min="13" max="13" width="4.51327433628319" style="5" customWidth="1"/>
    <col min="14" max="14" width="3.25663716814159" style="4" customWidth="1"/>
    <col min="15" max="15" width="4.51327433628319" style="4" customWidth="1"/>
    <col min="16" max="17" width="4.11504424778761" style="4" customWidth="1"/>
    <col min="18" max="18" width="6.10619469026549" style="4" customWidth="1"/>
    <col min="19" max="26" width="10.1681415929204" style="4" customWidth="1"/>
    <col min="27" max="27" width="5.04424778761062" style="4" customWidth="1"/>
    <col min="28" max="28" width="6.23893805309735" style="4" customWidth="1"/>
    <col min="29" max="29" width="10.1681415929204" style="2" customWidth="1"/>
    <col min="30" max="16384" width="5.64601769911504" style="4"/>
  </cols>
  <sheetData>
    <row r="1" s="1" customFormat="1" ht="32.5" customHeight="1" spans="1:30">
      <c r="A1" s="6" t="s">
        <v>60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9" t="s">
        <v>28</v>
      </c>
      <c r="AD1" s="24"/>
    </row>
    <row r="2" customHeight="1" spans="1:29">
      <c r="A2" s="7" t="s">
        <v>1</v>
      </c>
      <c r="B2" s="8" t="s">
        <v>29</v>
      </c>
      <c r="C2" s="8">
        <v>24.1330275229358</v>
      </c>
      <c r="D2" s="8">
        <v>55.7968545216252</v>
      </c>
      <c r="E2" s="8">
        <v>81.390098809427</v>
      </c>
      <c r="F2" s="8">
        <v>32.2080274612951</v>
      </c>
      <c r="G2" s="8" t="s">
        <v>29</v>
      </c>
      <c r="H2" s="8">
        <v>0.00117955439056356</v>
      </c>
      <c r="I2" s="8" t="s">
        <v>29</v>
      </c>
      <c r="J2" s="8">
        <v>2.0221494102228</v>
      </c>
      <c r="K2" s="8" t="s">
        <v>29</v>
      </c>
      <c r="L2" s="8" t="s">
        <v>29</v>
      </c>
      <c r="M2" s="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>
        <v>0.00363875817693316</v>
      </c>
      <c r="T2" s="8">
        <v>9.72059358910762</v>
      </c>
      <c r="U2" s="8">
        <v>0.934105430727392</v>
      </c>
      <c r="V2" s="8">
        <v>15.539296235</v>
      </c>
      <c r="W2" s="8">
        <v>5.72659021</v>
      </c>
      <c r="X2" s="8">
        <v>10.958146051</v>
      </c>
      <c r="Y2" s="8">
        <v>0.6194592997</v>
      </c>
      <c r="Z2" s="8">
        <v>13.9434152866055</v>
      </c>
      <c r="AA2" s="8" t="s">
        <v>29</v>
      </c>
      <c r="AB2" s="8" t="s">
        <v>29</v>
      </c>
      <c r="AC2" s="9">
        <v>252.996582140214</v>
      </c>
    </row>
    <row r="3" customHeight="1" spans="1:29">
      <c r="A3" s="7" t="s">
        <v>2</v>
      </c>
      <c r="B3" s="8">
        <v>26.7653997378768</v>
      </c>
      <c r="C3" s="8" t="s">
        <v>29</v>
      </c>
      <c r="D3" s="8">
        <v>0.116500424</v>
      </c>
      <c r="E3" s="8">
        <v>0.965544431384747</v>
      </c>
      <c r="F3" s="8">
        <v>0.559096838288207</v>
      </c>
      <c r="G3" s="8" t="s">
        <v>29</v>
      </c>
      <c r="H3" s="8">
        <v>0.002</v>
      </c>
      <c r="I3" s="8" t="s">
        <v>29</v>
      </c>
      <c r="J3" s="8">
        <v>0.00107587058409846</v>
      </c>
      <c r="K3" s="8" t="s">
        <v>29</v>
      </c>
      <c r="L3" s="8" t="s">
        <v>29</v>
      </c>
      <c r="M3" s="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>
        <v>0.000702799189575196</v>
      </c>
      <c r="T3" s="8">
        <v>0.115049994420145</v>
      </c>
      <c r="U3" s="8">
        <v>0.00162362569687653</v>
      </c>
      <c r="V3" s="8">
        <v>0.720756982</v>
      </c>
      <c r="W3" s="8">
        <v>0.00091108</v>
      </c>
      <c r="X3" s="8">
        <v>1.976978663</v>
      </c>
      <c r="Y3" s="8">
        <v>0.0008259003</v>
      </c>
      <c r="Z3" s="8">
        <v>1.11338631447623</v>
      </c>
      <c r="AA3" s="8" t="s">
        <v>29</v>
      </c>
      <c r="AB3" s="8" t="s">
        <v>29</v>
      </c>
      <c r="AC3" s="9">
        <v>32.3398526612167</v>
      </c>
    </row>
    <row r="4" customHeight="1" spans="1:29">
      <c r="A4" s="7" t="s">
        <v>3</v>
      </c>
      <c r="B4" s="8">
        <v>8.14364351245085</v>
      </c>
      <c r="C4" s="8">
        <v>0</v>
      </c>
      <c r="D4" s="8" t="s">
        <v>29</v>
      </c>
      <c r="E4" s="8">
        <v>0.105705008943426</v>
      </c>
      <c r="F4" s="8">
        <v>0.0864947059457965</v>
      </c>
      <c r="G4" s="8" t="s">
        <v>29</v>
      </c>
      <c r="H4" s="8">
        <v>0</v>
      </c>
      <c r="I4" s="8" t="s">
        <v>29</v>
      </c>
      <c r="J4" s="8">
        <v>0.0177129675620292</v>
      </c>
      <c r="K4" s="8" t="s">
        <v>29</v>
      </c>
      <c r="L4" s="8" t="s">
        <v>29</v>
      </c>
      <c r="M4" s="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>
        <v>9.99999974737875e-11</v>
      </c>
      <c r="T4" s="8">
        <v>0.0935778491147329</v>
      </c>
      <c r="U4" s="8">
        <v>0.00015584834375</v>
      </c>
      <c r="V4" s="8">
        <v>0.000113691</v>
      </c>
      <c r="W4" s="8">
        <v>0.00039799</v>
      </c>
      <c r="X4" s="8">
        <v>6.1007e-5</v>
      </c>
      <c r="Y4" s="8">
        <v>0.1453248707</v>
      </c>
      <c r="Z4" s="8">
        <v>0.0464440769681279</v>
      </c>
      <c r="AA4" s="8" t="s">
        <v>29</v>
      </c>
      <c r="AB4" s="8" t="s">
        <v>29</v>
      </c>
      <c r="AC4" s="9">
        <v>8.63963152812872</v>
      </c>
    </row>
    <row r="5" customHeight="1" spans="1:29">
      <c r="A5" s="7" t="s">
        <v>4</v>
      </c>
      <c r="B5" s="8">
        <v>7.08959615877861</v>
      </c>
      <c r="C5" s="8">
        <v>0.120907844823035</v>
      </c>
      <c r="D5" s="8">
        <v>0.459577761970087</v>
      </c>
      <c r="E5" s="8" t="s">
        <v>29</v>
      </c>
      <c r="F5" s="8">
        <v>4.92445064605854</v>
      </c>
      <c r="G5" s="8" t="s">
        <v>29</v>
      </c>
      <c r="H5" s="8">
        <v>0.00277104356810059</v>
      </c>
      <c r="I5" s="8" t="s">
        <v>29</v>
      </c>
      <c r="J5" s="8">
        <v>0.635429014656695</v>
      </c>
      <c r="K5" s="8" t="s">
        <v>29</v>
      </c>
      <c r="L5" s="8" t="s">
        <v>29</v>
      </c>
      <c r="M5" s="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>
        <v>8.00730707136122e-5</v>
      </c>
      <c r="T5" s="8">
        <v>3.2026402181478</v>
      </c>
      <c r="U5" s="8">
        <v>0.000768757824875516</v>
      </c>
      <c r="V5" s="8">
        <v>3.34650966</v>
      </c>
      <c r="W5" s="8">
        <v>0.61082635</v>
      </c>
      <c r="X5" s="8">
        <v>0.879893103</v>
      </c>
      <c r="Y5" s="8">
        <v>6.01849118888509</v>
      </c>
      <c r="Z5" s="8">
        <v>1.64249039364938</v>
      </c>
      <c r="AA5" s="8" t="s">
        <v>29</v>
      </c>
      <c r="AB5" s="8" t="s">
        <v>29</v>
      </c>
      <c r="AC5" s="9">
        <v>28.9344322144329</v>
      </c>
    </row>
    <row r="6" customHeight="1" spans="1:29">
      <c r="A6" s="7" t="s">
        <v>5</v>
      </c>
      <c r="B6" s="8">
        <v>20.4702457516072</v>
      </c>
      <c r="C6" s="8">
        <v>2.85580085748863</v>
      </c>
      <c r="D6" s="8">
        <v>1.99411798279203</v>
      </c>
      <c r="E6" s="8">
        <v>11.8371890070024</v>
      </c>
      <c r="F6" s="8" t="s">
        <v>29</v>
      </c>
      <c r="G6" s="8" t="s">
        <v>29</v>
      </c>
      <c r="H6" s="8">
        <v>0.378855363521753</v>
      </c>
      <c r="I6" s="8" t="s">
        <v>29</v>
      </c>
      <c r="J6" s="8">
        <v>9.44240003277681</v>
      </c>
      <c r="K6" s="8" t="s">
        <v>29</v>
      </c>
      <c r="L6" s="8" t="s">
        <v>29</v>
      </c>
      <c r="M6" s="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>
        <v>1.51365867084982</v>
      </c>
      <c r="T6" s="8">
        <v>47.0062149789602</v>
      </c>
      <c r="U6" s="8">
        <v>0.0810229346277441</v>
      </c>
      <c r="V6" s="8">
        <v>2.013420474</v>
      </c>
      <c r="W6" s="8">
        <v>2.526757426</v>
      </c>
      <c r="X6" s="8">
        <v>0.76888382</v>
      </c>
      <c r="Y6" s="8">
        <v>4.10053703185344</v>
      </c>
      <c r="Z6" s="8">
        <v>4.56065482770126</v>
      </c>
      <c r="AA6" s="8" t="s">
        <v>29</v>
      </c>
      <c r="AB6" s="8" t="s">
        <v>29</v>
      </c>
      <c r="AC6" s="9">
        <v>109.549759159181</v>
      </c>
    </row>
    <row r="7" customHeight="1" spans="1:29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 t="s">
        <v>29</v>
      </c>
      <c r="I7" s="8" t="s">
        <v>29</v>
      </c>
      <c r="J7" s="8" t="s">
        <v>29</v>
      </c>
      <c r="K7" s="8" t="s">
        <v>29</v>
      </c>
      <c r="L7" s="8" t="s">
        <v>29</v>
      </c>
      <c r="M7" s="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customHeight="1" spans="1:29">
      <c r="A8" s="7" t="s">
        <v>7</v>
      </c>
      <c r="B8" s="8">
        <v>6.07981651376147</v>
      </c>
      <c r="C8" s="8">
        <v>0.039</v>
      </c>
      <c r="D8" s="8">
        <v>0.001238023</v>
      </c>
      <c r="E8" s="8">
        <v>3.6823366992286</v>
      </c>
      <c r="F8" s="8">
        <v>76.3721072547225</v>
      </c>
      <c r="G8" s="8" t="s">
        <v>29</v>
      </c>
      <c r="H8" s="8" t="s">
        <v>29</v>
      </c>
      <c r="I8" s="8" t="s">
        <v>29</v>
      </c>
      <c r="J8" s="8">
        <v>6.48169843629199</v>
      </c>
      <c r="K8" s="8" t="s">
        <v>29</v>
      </c>
      <c r="L8" s="8" t="s">
        <v>29</v>
      </c>
      <c r="M8" s="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>
        <v>5.56761005279004</v>
      </c>
      <c r="T8" s="8">
        <v>2.61340672854383</v>
      </c>
      <c r="U8" s="8">
        <v>0.000233715</v>
      </c>
      <c r="V8" s="8">
        <v>9.553436323</v>
      </c>
      <c r="W8" s="8">
        <v>7.349775498</v>
      </c>
      <c r="X8" s="8">
        <v>0.220511083</v>
      </c>
      <c r="Y8" s="8">
        <v>1.662481065</v>
      </c>
      <c r="Z8" s="8">
        <v>6.32517588111333</v>
      </c>
      <c r="AA8" s="8" t="s">
        <v>29</v>
      </c>
      <c r="AB8" s="8" t="s">
        <v>29</v>
      </c>
      <c r="AC8" s="9">
        <v>125.948827273452</v>
      </c>
    </row>
    <row r="9" customHeight="1" spans="1:29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 t="s">
        <v>29</v>
      </c>
      <c r="I9" s="8" t="s">
        <v>29</v>
      </c>
      <c r="J9" s="8" t="s">
        <v>29</v>
      </c>
      <c r="K9" s="8" t="s">
        <v>29</v>
      </c>
      <c r="L9" s="8" t="s">
        <v>29</v>
      </c>
      <c r="M9" s="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customHeight="1" spans="1:29">
      <c r="A10" s="7" t="s">
        <v>9</v>
      </c>
      <c r="B10" s="8">
        <f>B11+B12+B13+B14+B15</f>
        <v>11.8804000671573</v>
      </c>
      <c r="C10" s="8">
        <f t="shared" ref="C10:AC10" si="0">C11+C12+C13+C14+C15</f>
        <v>0.363539585906227</v>
      </c>
      <c r="D10" s="8">
        <f t="shared" si="0"/>
        <v>0.00278321371875</v>
      </c>
      <c r="E10" s="8">
        <f t="shared" si="0"/>
        <v>6.04723303036447</v>
      </c>
      <c r="F10" s="8">
        <f t="shared" si="0"/>
        <v>34.8989736557964</v>
      </c>
      <c r="G10" s="8" t="s">
        <v>29</v>
      </c>
      <c r="H10" s="8">
        <f t="shared" si="0"/>
        <v>0.044460142</v>
      </c>
      <c r="I10" s="8" t="s">
        <v>29</v>
      </c>
      <c r="J10" s="8">
        <f t="shared" si="0"/>
        <v>45.5337212616893</v>
      </c>
      <c r="K10" s="8" t="s">
        <v>29</v>
      </c>
      <c r="L10" s="8" t="s">
        <v>29</v>
      </c>
      <c r="M10" s="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>
        <f t="shared" si="0"/>
        <v>0.178088717071394</v>
      </c>
      <c r="T10" s="8">
        <f t="shared" si="0"/>
        <v>42.7993936031042</v>
      </c>
      <c r="U10" s="8">
        <f t="shared" si="0"/>
        <v>0.414107416264966</v>
      </c>
      <c r="V10" s="8">
        <f t="shared" si="0"/>
        <v>23.749150396</v>
      </c>
      <c r="W10" s="8">
        <f t="shared" si="0"/>
        <v>31.4582146</v>
      </c>
      <c r="X10" s="8">
        <f t="shared" si="0"/>
        <v>12.423252981</v>
      </c>
      <c r="Y10" s="8">
        <f t="shared" si="0"/>
        <v>9.1539042231</v>
      </c>
      <c r="Z10" s="8">
        <f t="shared" si="0"/>
        <v>66.3115613842338</v>
      </c>
      <c r="AA10" s="8" t="s">
        <v>29</v>
      </c>
      <c r="AB10" s="8" t="s">
        <v>29</v>
      </c>
      <c r="AC10" s="9">
        <f t="shared" si="0"/>
        <v>285.258784277407</v>
      </c>
    </row>
    <row r="11" customHeight="1" spans="1:29">
      <c r="A11" s="7" t="s">
        <v>10</v>
      </c>
      <c r="B11" s="8">
        <v>3.21310615989515</v>
      </c>
      <c r="C11" s="8">
        <v>0</v>
      </c>
      <c r="D11" s="8">
        <v>0</v>
      </c>
      <c r="E11" s="8">
        <v>0.000498535847205323</v>
      </c>
      <c r="F11" s="8">
        <v>2.38731651531516</v>
      </c>
      <c r="G11" s="8" t="s">
        <v>29</v>
      </c>
      <c r="H11" s="8">
        <v>0.0004</v>
      </c>
      <c r="I11" s="8" t="s">
        <v>29</v>
      </c>
      <c r="J11" s="8">
        <v>0.464933948333984</v>
      </c>
      <c r="K11" s="8" t="s">
        <v>29</v>
      </c>
      <c r="L11" s="8" t="s">
        <v>29</v>
      </c>
      <c r="M11" s="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>
        <v>0.006966948</v>
      </c>
      <c r="T11" s="8">
        <v>0.135284102935701</v>
      </c>
      <c r="U11" s="8">
        <v>0</v>
      </c>
      <c r="V11" s="8">
        <v>0.46409681</v>
      </c>
      <c r="W11" s="8">
        <v>2.11142246</v>
      </c>
      <c r="X11" s="8">
        <v>0</v>
      </c>
      <c r="Y11" s="8">
        <v>0.529741804</v>
      </c>
      <c r="Z11" s="8">
        <v>3.15162763401465</v>
      </c>
      <c r="AA11" s="8" t="s">
        <v>29</v>
      </c>
      <c r="AB11" s="8" t="s">
        <v>29</v>
      </c>
      <c r="AC11" s="9">
        <v>12.4653949183419</v>
      </c>
    </row>
    <row r="12" customHeight="1" spans="1:29">
      <c r="A12" s="7" t="s">
        <v>11</v>
      </c>
      <c r="B12" s="8">
        <v>0.75910878112713</v>
      </c>
      <c r="C12" s="8">
        <v>0.3215256</v>
      </c>
      <c r="D12" s="8">
        <v>0</v>
      </c>
      <c r="E12" s="8">
        <v>0.414778477997095</v>
      </c>
      <c r="F12" s="8">
        <v>5.09798068210091</v>
      </c>
      <c r="G12" s="8" t="s">
        <v>29</v>
      </c>
      <c r="H12" s="8">
        <v>0</v>
      </c>
      <c r="I12" s="8" t="s">
        <v>29</v>
      </c>
      <c r="J12" s="8">
        <v>3.85593191953707</v>
      </c>
      <c r="K12" s="8" t="s">
        <v>29</v>
      </c>
      <c r="L12" s="8" t="s">
        <v>29</v>
      </c>
      <c r="M12" s="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>
        <v>1.10000000859145e-8</v>
      </c>
      <c r="T12" s="8">
        <v>2.89974891430961</v>
      </c>
      <c r="U12" s="8">
        <v>0.203527072</v>
      </c>
      <c r="V12" s="8">
        <v>1.387713217</v>
      </c>
      <c r="W12" s="8">
        <v>3.35202297</v>
      </c>
      <c r="X12" s="8">
        <v>1.978364414</v>
      </c>
      <c r="Y12" s="8">
        <v>0.123108513</v>
      </c>
      <c r="Z12" s="8">
        <v>9.39578482085413</v>
      </c>
      <c r="AA12" s="8" t="s">
        <v>29</v>
      </c>
      <c r="AB12" s="8" t="s">
        <v>29</v>
      </c>
      <c r="AC12" s="9">
        <v>29.7895953929259</v>
      </c>
    </row>
    <row r="13" customHeight="1" spans="1:29">
      <c r="A13" s="7" t="s">
        <v>12</v>
      </c>
      <c r="B13" s="8">
        <v>4.91428571428571</v>
      </c>
      <c r="C13" s="8">
        <v>1.389e-5</v>
      </c>
      <c r="D13" s="8">
        <v>0</v>
      </c>
      <c r="E13" s="8">
        <v>1.8425638432059</v>
      </c>
      <c r="F13" s="8">
        <v>13.3427780684988</v>
      </c>
      <c r="G13" s="8" t="s">
        <v>29</v>
      </c>
      <c r="H13" s="8">
        <v>1e-8</v>
      </c>
      <c r="I13" s="8" t="s">
        <v>29</v>
      </c>
      <c r="J13" s="8">
        <v>14.5211750037804</v>
      </c>
      <c r="K13" s="8" t="s">
        <v>29</v>
      </c>
      <c r="L13" s="8" t="s">
        <v>29</v>
      </c>
      <c r="M13" s="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>
        <v>0.00220302500024497</v>
      </c>
      <c r="T13" s="8">
        <v>16.4030641213312</v>
      </c>
      <c r="U13" s="8">
        <v>4.16e-7</v>
      </c>
      <c r="V13" s="8">
        <v>2.106732915</v>
      </c>
      <c r="W13" s="8">
        <v>9.11802984</v>
      </c>
      <c r="X13" s="8">
        <v>1.419170709</v>
      </c>
      <c r="Y13" s="8">
        <v>1.601364671</v>
      </c>
      <c r="Z13" s="8">
        <v>8.82884878510665</v>
      </c>
      <c r="AA13" s="8" t="s">
        <v>29</v>
      </c>
      <c r="AB13" s="8" t="s">
        <v>29</v>
      </c>
      <c r="AC13" s="9">
        <v>74.1002310122089</v>
      </c>
    </row>
    <row r="14" customHeight="1" spans="1:29">
      <c r="A14" s="7" t="s">
        <v>13</v>
      </c>
      <c r="B14" s="8">
        <v>1.27339449541284</v>
      </c>
      <c r="C14" s="8">
        <v>0.014</v>
      </c>
      <c r="D14" s="8">
        <v>0</v>
      </c>
      <c r="E14" s="8">
        <v>2.98937797722655</v>
      </c>
      <c r="F14" s="8">
        <v>6.92108022790875</v>
      </c>
      <c r="G14" s="8" t="s">
        <v>29</v>
      </c>
      <c r="H14" s="8">
        <v>0.00680633</v>
      </c>
      <c r="I14" s="8" t="s">
        <v>29</v>
      </c>
      <c r="J14" s="8">
        <v>8.758536983264</v>
      </c>
      <c r="K14" s="8" t="s">
        <v>29</v>
      </c>
      <c r="L14" s="8" t="s">
        <v>29</v>
      </c>
      <c r="M14" s="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>
        <v>0.0178106359280136</v>
      </c>
      <c r="T14" s="8">
        <v>16.1989259972861</v>
      </c>
      <c r="U14" s="8">
        <v>0.0573116218599853</v>
      </c>
      <c r="V14" s="8">
        <v>10.979539076</v>
      </c>
      <c r="W14" s="8">
        <v>9.54026198</v>
      </c>
      <c r="X14" s="8">
        <v>4.780368429</v>
      </c>
      <c r="Y14" s="8">
        <v>5.4374147625</v>
      </c>
      <c r="Z14" s="8">
        <v>22.5304862550749</v>
      </c>
      <c r="AA14" s="8" t="s">
        <v>29</v>
      </c>
      <c r="AB14" s="8" t="s">
        <v>29</v>
      </c>
      <c r="AC14" s="9">
        <v>89.5053147714611</v>
      </c>
    </row>
    <row r="15" customHeight="1" spans="1:29">
      <c r="A15" s="7" t="s">
        <v>14</v>
      </c>
      <c r="B15" s="8">
        <v>1.72050491643643</v>
      </c>
      <c r="C15" s="8">
        <v>0.0280000959062272</v>
      </c>
      <c r="D15" s="8">
        <v>0.00278321371875</v>
      </c>
      <c r="E15" s="8">
        <v>0.800014196087725</v>
      </c>
      <c r="F15" s="8">
        <v>7.14981816197284</v>
      </c>
      <c r="G15" s="8" t="s">
        <v>29</v>
      </c>
      <c r="H15" s="8">
        <v>0.037253802</v>
      </c>
      <c r="I15" s="8" t="s">
        <v>29</v>
      </c>
      <c r="J15" s="8">
        <v>17.9331434067738</v>
      </c>
      <c r="K15" s="8" t="s">
        <v>29</v>
      </c>
      <c r="L15" s="8" t="s">
        <v>29</v>
      </c>
      <c r="M15" s="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>
        <v>0.151108097143135</v>
      </c>
      <c r="T15" s="8">
        <v>7.16237046724154</v>
      </c>
      <c r="U15" s="8">
        <v>0.15326830640498</v>
      </c>
      <c r="V15" s="8">
        <v>8.811068378</v>
      </c>
      <c r="W15" s="8">
        <v>7.33647735</v>
      </c>
      <c r="X15" s="8">
        <v>4.245349429</v>
      </c>
      <c r="Y15" s="8">
        <v>1.4622744726</v>
      </c>
      <c r="Z15" s="8">
        <v>22.4048138891835</v>
      </c>
      <c r="AA15" s="8" t="s">
        <v>29</v>
      </c>
      <c r="AB15" s="8" t="s">
        <v>29</v>
      </c>
      <c r="AC15" s="9">
        <v>79.3982481824689</v>
      </c>
    </row>
    <row r="16" customHeight="1" spans="1:29">
      <c r="A16" s="7" t="s">
        <v>15</v>
      </c>
      <c r="B16" s="8">
        <v>2.29357798165138</v>
      </c>
      <c r="C16" s="8">
        <v>1.4e-8</v>
      </c>
      <c r="D16" s="8">
        <v>0</v>
      </c>
      <c r="E16" s="8">
        <v>0.808352430489366</v>
      </c>
      <c r="F16" s="8">
        <v>11.6546150997032</v>
      </c>
      <c r="G16" s="8" t="s">
        <v>29</v>
      </c>
      <c r="H16" s="8">
        <v>0.00019401906266433</v>
      </c>
      <c r="I16" s="8" t="s">
        <v>29</v>
      </c>
      <c r="J16" s="8">
        <v>0.673004764427763</v>
      </c>
      <c r="K16" s="8" t="s">
        <v>29</v>
      </c>
      <c r="L16" s="8" t="s">
        <v>29</v>
      </c>
      <c r="M16" s="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>
        <v>0.0174604853984375</v>
      </c>
      <c r="T16" s="8">
        <v>0.353650026554951</v>
      </c>
      <c r="U16" s="8">
        <v>1.923e-6</v>
      </c>
      <c r="V16" s="8">
        <v>1.403741067</v>
      </c>
      <c r="W16" s="8">
        <v>0.06055123</v>
      </c>
      <c r="X16" s="8">
        <v>0.693594228</v>
      </c>
      <c r="Y16" s="8">
        <v>0.955888830800049</v>
      </c>
      <c r="Z16" s="8">
        <v>6.74590320420691</v>
      </c>
      <c r="AA16" s="8" t="s">
        <v>29</v>
      </c>
      <c r="AB16" s="8" t="s">
        <v>29</v>
      </c>
      <c r="AC16" s="9">
        <v>25.6605353042947</v>
      </c>
    </row>
    <row r="17" customHeight="1" spans="1:29">
      <c r="A17" s="7" t="s">
        <v>16</v>
      </c>
      <c r="B17" s="8">
        <v>0.888300881509577</v>
      </c>
      <c r="C17" s="8">
        <v>4.62054419340193e-6</v>
      </c>
      <c r="D17" s="8">
        <v>1.1122999915824e-5</v>
      </c>
      <c r="E17" s="8">
        <v>1.21653663724054</v>
      </c>
      <c r="F17" s="8">
        <v>2.08130431177993</v>
      </c>
      <c r="G17" s="8" t="s">
        <v>29</v>
      </c>
      <c r="H17" s="8">
        <v>0.0135822189914553</v>
      </c>
      <c r="I17" s="8" t="s">
        <v>29</v>
      </c>
      <c r="J17" s="8">
        <v>0.0427643470263099</v>
      </c>
      <c r="K17" s="8" t="s">
        <v>29</v>
      </c>
      <c r="L17" s="8" t="s">
        <v>29</v>
      </c>
      <c r="M17" s="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>
        <v>0.000479907999557836</v>
      </c>
      <c r="T17" s="8">
        <v>0.838709355294677</v>
      </c>
      <c r="U17" s="8">
        <v>5.38382004009001e-5</v>
      </c>
      <c r="V17" s="8">
        <v>1.018737607</v>
      </c>
      <c r="W17" s="8">
        <v>0.00161967999999994</v>
      </c>
      <c r="X17" s="8">
        <v>0</v>
      </c>
      <c r="Y17" s="8">
        <v>0.0671797538219978</v>
      </c>
      <c r="Z17" s="8">
        <v>0.915022570491741</v>
      </c>
      <c r="AA17" s="8" t="s">
        <v>29</v>
      </c>
      <c r="AB17" s="8" t="s">
        <v>29</v>
      </c>
      <c r="AC17" s="9">
        <v>7.0843068529003</v>
      </c>
    </row>
    <row r="18" customHeight="1" spans="1:29">
      <c r="A18" s="7" t="s">
        <v>17</v>
      </c>
      <c r="B18" s="8">
        <v>0.0435343992306062</v>
      </c>
      <c r="C18" s="8">
        <v>3.72544471639417e-5</v>
      </c>
      <c r="D18" s="8">
        <v>9.44448150824491e-6</v>
      </c>
      <c r="E18" s="8">
        <v>0.140807834136061</v>
      </c>
      <c r="F18" s="8">
        <v>0.313799694413157</v>
      </c>
      <c r="G18" s="8" t="s">
        <v>29</v>
      </c>
      <c r="H18" s="8">
        <v>0.000477065982740489</v>
      </c>
      <c r="I18" s="8" t="s">
        <v>29</v>
      </c>
      <c r="J18" s="8">
        <v>0.3334615647823</v>
      </c>
      <c r="K18" s="8" t="s">
        <v>29</v>
      </c>
      <c r="L18" s="8" t="s">
        <v>29</v>
      </c>
      <c r="M18" s="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>
        <v>9.873e-5</v>
      </c>
      <c r="T18" s="8">
        <v>0.627166359194095</v>
      </c>
      <c r="U18" s="8">
        <v>0.000999814702101092</v>
      </c>
      <c r="V18" s="8">
        <v>0.001658218</v>
      </c>
      <c r="W18" s="8">
        <v>0.02844527</v>
      </c>
      <c r="X18" s="8">
        <v>0.003219553</v>
      </c>
      <c r="Y18" s="8">
        <v>0.285673669529533</v>
      </c>
      <c r="Z18" s="8">
        <v>0.100259019608011</v>
      </c>
      <c r="AA18" s="8" t="s">
        <v>29</v>
      </c>
      <c r="AB18" s="8" t="s">
        <v>29</v>
      </c>
      <c r="AC18" s="9">
        <v>1.87964789150728</v>
      </c>
    </row>
    <row r="19" customHeight="1" spans="1:29">
      <c r="A19" s="7" t="s">
        <v>18</v>
      </c>
      <c r="B19" s="8">
        <v>0.622673656618611</v>
      </c>
      <c r="C19" s="8">
        <v>6.441e-6</v>
      </c>
      <c r="D19" s="8">
        <v>0.00089743</v>
      </c>
      <c r="E19" s="8">
        <v>0.0541916489242604</v>
      </c>
      <c r="F19" s="8">
        <v>7.56128885801341</v>
      </c>
      <c r="G19" s="8" t="s">
        <v>29</v>
      </c>
      <c r="H19" s="8">
        <v>0.91467643540625</v>
      </c>
      <c r="I19" s="8" t="s">
        <v>29</v>
      </c>
      <c r="J19" s="8">
        <v>0.32784189166498</v>
      </c>
      <c r="K19" s="8" t="s">
        <v>29</v>
      </c>
      <c r="L19" s="8" t="s">
        <v>29</v>
      </c>
      <c r="M19" s="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>
        <v>1.02558957403591</v>
      </c>
      <c r="U19" s="8">
        <v>2.3158e-5</v>
      </c>
      <c r="V19" s="8">
        <v>0.355769674</v>
      </c>
      <c r="W19" s="8">
        <v>1e-5</v>
      </c>
      <c r="X19" s="8">
        <v>0</v>
      </c>
      <c r="Y19" s="8">
        <v>0.352692689999886</v>
      </c>
      <c r="Z19" s="8">
        <v>1.01735471390855</v>
      </c>
      <c r="AA19" s="8" t="s">
        <v>29</v>
      </c>
      <c r="AB19" s="8" t="s">
        <v>29</v>
      </c>
      <c r="AC19" s="9">
        <v>12.2330161715718</v>
      </c>
    </row>
    <row r="20" customHeight="1" spans="1:29">
      <c r="A20" s="7" t="s">
        <v>19</v>
      </c>
      <c r="B20" s="8">
        <f>B16+B17+B18</f>
        <v>3.22541326239156</v>
      </c>
      <c r="C20" s="8">
        <f t="shared" ref="C20:AC20" si="1">C16+C17+C18</f>
        <v>4.18889913573436e-5</v>
      </c>
      <c r="D20" s="8">
        <f t="shared" si="1"/>
        <v>2.05674814240689e-5</v>
      </c>
      <c r="E20" s="8">
        <f t="shared" si="1"/>
        <v>2.16569690186597</v>
      </c>
      <c r="F20" s="8">
        <f t="shared" si="1"/>
        <v>14.0497191058963</v>
      </c>
      <c r="G20" s="8" t="s">
        <v>29</v>
      </c>
      <c r="H20" s="8">
        <f t="shared" si="1"/>
        <v>0.0142533040368601</v>
      </c>
      <c r="I20" s="8" t="s">
        <v>29</v>
      </c>
      <c r="J20" s="8">
        <f t="shared" si="1"/>
        <v>1.04923067623637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>
        <f t="shared" si="1"/>
        <v>0.0180391233979953</v>
      </c>
      <c r="T20" s="8">
        <f t="shared" si="1"/>
        <v>1.81952574104372</v>
      </c>
      <c r="U20" s="8">
        <f t="shared" si="1"/>
        <v>0.00105557590250199</v>
      </c>
      <c r="V20" s="8">
        <f t="shared" si="1"/>
        <v>2.424136892</v>
      </c>
      <c r="W20" s="8">
        <f t="shared" si="1"/>
        <v>0.0906161799999999</v>
      </c>
      <c r="X20" s="8">
        <f t="shared" si="1"/>
        <v>0.696813781</v>
      </c>
      <c r="Y20" s="8">
        <f t="shared" si="1"/>
        <v>1.30874225415158</v>
      </c>
      <c r="Z20" s="8">
        <f t="shared" si="1"/>
        <v>7.76118479430666</v>
      </c>
      <c r="AA20" s="8" t="s">
        <v>29</v>
      </c>
      <c r="AB20" s="8" t="s">
        <v>29</v>
      </c>
      <c r="AC20" s="9">
        <f t="shared" si="1"/>
        <v>34.6244900487023</v>
      </c>
    </row>
    <row r="21" customHeight="1" spans="1:29">
      <c r="A21" s="7" t="s">
        <v>20</v>
      </c>
      <c r="B21" s="8">
        <v>0</v>
      </c>
      <c r="C21" s="8">
        <v>3.00000010611257e-9</v>
      </c>
      <c r="D21" s="8">
        <v>3.41696014151676e-7</v>
      </c>
      <c r="E21" s="8">
        <v>0.0602319228567384</v>
      </c>
      <c r="F21" s="8">
        <v>0.886758447257581</v>
      </c>
      <c r="G21" s="8" t="s">
        <v>29</v>
      </c>
      <c r="H21" s="8">
        <v>2.124e-5</v>
      </c>
      <c r="I21" s="8" t="s">
        <v>29</v>
      </c>
      <c r="J21" s="8">
        <v>0.0501362617178779</v>
      </c>
      <c r="K21" s="8" t="s">
        <v>29</v>
      </c>
      <c r="L21" s="8" t="s">
        <v>29</v>
      </c>
      <c r="M21" s="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>
        <v>3.85698000001907e-6</v>
      </c>
      <c r="T21" s="8">
        <v>0.00216778496158425</v>
      </c>
      <c r="U21" s="8" t="s">
        <v>29</v>
      </c>
      <c r="V21" s="8">
        <v>0.597762135</v>
      </c>
      <c r="W21" s="8">
        <v>0.00399965999999999</v>
      </c>
      <c r="X21" s="8">
        <v>1.517504017</v>
      </c>
      <c r="Y21" s="8">
        <v>0.2729746593</v>
      </c>
      <c r="Z21" s="8">
        <v>0.906565992164535</v>
      </c>
      <c r="AA21" s="8" t="s">
        <v>29</v>
      </c>
      <c r="AB21" s="8" t="s">
        <v>29</v>
      </c>
      <c r="AC21" s="9">
        <v>4.29812632193433</v>
      </c>
    </row>
    <row r="22" customHeight="1" spans="1:29">
      <c r="A22" s="7" t="s">
        <v>21</v>
      </c>
      <c r="B22" s="8">
        <v>0.274180865006553</v>
      </c>
      <c r="C22" s="8">
        <v>0.140978915</v>
      </c>
      <c r="D22" s="8">
        <v>0.456852986</v>
      </c>
      <c r="E22" s="8">
        <v>4.24063035589668</v>
      </c>
      <c r="F22" s="8">
        <v>6.26752035399997</v>
      </c>
      <c r="G22" s="8" t="s">
        <v>29</v>
      </c>
      <c r="H22" s="8">
        <v>0.195563928</v>
      </c>
      <c r="I22" s="8" t="s">
        <v>29</v>
      </c>
      <c r="J22" s="8">
        <v>1.511539624</v>
      </c>
      <c r="K22" s="8" t="s">
        <v>29</v>
      </c>
      <c r="L22" s="8" t="s">
        <v>29</v>
      </c>
      <c r="M22" s="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>
        <v>0.070632749</v>
      </c>
      <c r="T22" s="8">
        <v>5.137699105</v>
      </c>
      <c r="U22" s="8">
        <v>2.304991573</v>
      </c>
      <c r="V22" s="8" t="s">
        <v>29</v>
      </c>
      <c r="W22" s="8">
        <v>0.61434043</v>
      </c>
      <c r="X22" s="8">
        <v>0.633963186</v>
      </c>
      <c r="Y22" s="8">
        <v>7.7466452014</v>
      </c>
      <c r="Z22" s="8">
        <v>24.485780162</v>
      </c>
      <c r="AA22" s="8" t="s">
        <v>29</v>
      </c>
      <c r="AB22" s="8" t="s">
        <v>29</v>
      </c>
      <c r="AC22" s="9">
        <v>54.0813194343032</v>
      </c>
    </row>
    <row r="23" customHeight="1" spans="1:29">
      <c r="A23" s="7" t="s">
        <v>22</v>
      </c>
      <c r="B23" s="8">
        <v>3.27313237221494</v>
      </c>
      <c r="C23" s="8">
        <v>0.00110449</v>
      </c>
      <c r="D23" s="8">
        <v>0.03334141</v>
      </c>
      <c r="E23" s="8">
        <v>2.84423941326265</v>
      </c>
      <c r="F23" s="8">
        <v>20.3175836955462</v>
      </c>
      <c r="G23" s="8" t="s">
        <v>29</v>
      </c>
      <c r="H23" s="8">
        <v>0.00690095</v>
      </c>
      <c r="I23" s="8" t="s">
        <v>29</v>
      </c>
      <c r="J23" s="8">
        <v>15.156536491</v>
      </c>
      <c r="K23" s="8" t="s">
        <v>29</v>
      </c>
      <c r="L23" s="8" t="s">
        <v>29</v>
      </c>
      <c r="M23" s="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>
        <v>0.023010391</v>
      </c>
      <c r="T23" s="8">
        <v>16.900493569</v>
      </c>
      <c r="U23" s="8">
        <v>4.68491491</v>
      </c>
      <c r="V23" s="8">
        <v>0.511962103</v>
      </c>
      <c r="W23" s="8" t="s">
        <v>29</v>
      </c>
      <c r="X23" s="8">
        <v>0.464595627</v>
      </c>
      <c r="Y23" s="8">
        <v>3.340688411</v>
      </c>
      <c r="Z23" s="8">
        <v>15.7384000219984</v>
      </c>
      <c r="AA23" s="8" t="s">
        <v>29</v>
      </c>
      <c r="AB23" s="8" t="s">
        <v>29</v>
      </c>
      <c r="AC23" s="9">
        <v>83.2969038550223</v>
      </c>
    </row>
    <row r="24" customHeight="1" spans="1:29">
      <c r="A24" s="7" t="s">
        <v>23</v>
      </c>
      <c r="B24" s="8">
        <v>1.33263433813892</v>
      </c>
      <c r="C24" s="8">
        <v>0.009117529</v>
      </c>
      <c r="D24" s="8">
        <v>0.477856627</v>
      </c>
      <c r="E24" s="8">
        <v>0.84064860868704</v>
      </c>
      <c r="F24" s="8">
        <v>0.93061145744</v>
      </c>
      <c r="G24" s="8" t="s">
        <v>29</v>
      </c>
      <c r="H24" s="8">
        <v>0.025368121</v>
      </c>
      <c r="I24" s="8" t="s">
        <v>29</v>
      </c>
      <c r="J24" s="8">
        <v>0.048597943</v>
      </c>
      <c r="K24" s="8" t="s">
        <v>29</v>
      </c>
      <c r="L24" s="8" t="s">
        <v>29</v>
      </c>
      <c r="M24" s="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>
        <v>0.002816381</v>
      </c>
      <c r="T24" s="8">
        <v>0.061259336</v>
      </c>
      <c r="U24" s="8">
        <v>3.44668128</v>
      </c>
      <c r="V24" s="8">
        <v>1.092438815</v>
      </c>
      <c r="W24" s="8">
        <v>0.0652001</v>
      </c>
      <c r="X24" s="8" t="s">
        <v>29</v>
      </c>
      <c r="Y24" s="8">
        <v>3.0616248773</v>
      </c>
      <c r="Z24" s="8">
        <v>5.539730215</v>
      </c>
      <c r="AA24" s="8" t="s">
        <v>29</v>
      </c>
      <c r="AB24" s="8" t="s">
        <v>29</v>
      </c>
      <c r="AC24" s="9">
        <v>16.934585628566</v>
      </c>
    </row>
    <row r="25" customHeight="1" spans="1:29">
      <c r="A25" s="7" t="s">
        <v>24</v>
      </c>
      <c r="B25" s="8">
        <v>0.981913499344692</v>
      </c>
      <c r="C25" s="8">
        <v>0.000203986</v>
      </c>
      <c r="D25" s="8">
        <v>0.00640893</v>
      </c>
      <c r="E25" s="8">
        <v>0.686484409405929</v>
      </c>
      <c r="F25" s="8">
        <v>1.87414567016731</v>
      </c>
      <c r="G25" s="8" t="s">
        <v>29</v>
      </c>
      <c r="H25" s="8">
        <v>0.00742691990280151</v>
      </c>
      <c r="I25" s="8" t="s">
        <v>29</v>
      </c>
      <c r="J25" s="8">
        <v>1.04351167052351</v>
      </c>
      <c r="K25" s="8" t="s">
        <v>29</v>
      </c>
      <c r="L25" s="8" t="s">
        <v>29</v>
      </c>
      <c r="M25" s="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>
        <v>0.00179605787366486</v>
      </c>
      <c r="T25" s="8">
        <v>2.34827281986732</v>
      </c>
      <c r="U25" s="8">
        <v>12.522931728</v>
      </c>
      <c r="V25" s="8">
        <v>3.074522507</v>
      </c>
      <c r="W25" s="8">
        <v>2.1264949</v>
      </c>
      <c r="X25" s="8">
        <v>0.611195933</v>
      </c>
      <c r="Y25" s="8" t="s">
        <v>29</v>
      </c>
      <c r="Z25" s="8">
        <v>47.0620676951776</v>
      </c>
      <c r="AA25" s="8" t="s">
        <v>29</v>
      </c>
      <c r="AB25" s="8" t="s">
        <v>29</v>
      </c>
      <c r="AC25" s="9">
        <v>72.3473767262628</v>
      </c>
    </row>
    <row r="26" customHeight="1" spans="1:29">
      <c r="A26" s="7" t="s">
        <v>25</v>
      </c>
      <c r="B26" s="8">
        <v>8.02669536441022</v>
      </c>
      <c r="C26" s="8">
        <v>0.20323861177194</v>
      </c>
      <c r="D26" s="8">
        <v>0.293066950624887</v>
      </c>
      <c r="E26" s="8">
        <v>0.882073342157827</v>
      </c>
      <c r="F26" s="8">
        <v>5.52305082661633</v>
      </c>
      <c r="G26" s="8" t="s">
        <v>29</v>
      </c>
      <c r="H26" s="8">
        <v>0.105563534234865</v>
      </c>
      <c r="I26" s="8" t="s">
        <v>29</v>
      </c>
      <c r="J26" s="8">
        <v>3.47046951321605</v>
      </c>
      <c r="K26" s="8" t="s">
        <v>29</v>
      </c>
      <c r="L26" s="8" t="s">
        <v>29</v>
      </c>
      <c r="M26" s="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>
        <v>0.177579179653684</v>
      </c>
      <c r="T26" s="8">
        <v>7.91533932479137</v>
      </c>
      <c r="U26" s="8">
        <v>23.6803019552396</v>
      </c>
      <c r="V26" s="8">
        <v>30.304019525</v>
      </c>
      <c r="W26" s="8">
        <v>2.4890711</v>
      </c>
      <c r="X26" s="8">
        <v>7.31137579200003</v>
      </c>
      <c r="Y26" s="8">
        <v>34.7403308333511</v>
      </c>
      <c r="Z26" s="8" t="s">
        <v>29</v>
      </c>
      <c r="AA26" s="8" t="s">
        <v>29</v>
      </c>
      <c r="AB26" s="8" t="s">
        <v>29</v>
      </c>
      <c r="AC26" s="9">
        <v>125.122175853068</v>
      </c>
    </row>
    <row r="27" customHeight="1" spans="1:29">
      <c r="A27" s="7" t="s">
        <v>26</v>
      </c>
      <c r="B27" s="8" t="s">
        <v>29</v>
      </c>
      <c r="C27" s="8" t="s">
        <v>29</v>
      </c>
      <c r="D27" s="8" t="s">
        <v>29</v>
      </c>
      <c r="E27" s="8" t="s">
        <v>29</v>
      </c>
      <c r="F27" s="8" t="s">
        <v>29</v>
      </c>
      <c r="G27" s="8" t="s">
        <v>29</v>
      </c>
      <c r="H27" s="8" t="s">
        <v>29</v>
      </c>
      <c r="I27" s="8" t="s">
        <v>29</v>
      </c>
      <c r="J27" s="8" t="s">
        <v>29</v>
      </c>
      <c r="K27" s="8" t="s">
        <v>29</v>
      </c>
      <c r="L27" s="8" t="s">
        <v>29</v>
      </c>
      <c r="M27" s="8" t="s">
        <v>29</v>
      </c>
      <c r="N27" s="8" t="s">
        <v>29</v>
      </c>
      <c r="O27" s="8" t="s">
        <v>29</v>
      </c>
      <c r="P27" s="8" t="s">
        <v>29</v>
      </c>
      <c r="Q27" s="8" t="s">
        <v>29</v>
      </c>
      <c r="R27" s="8" t="s">
        <v>29</v>
      </c>
      <c r="S27" s="8" t="s">
        <v>29</v>
      </c>
      <c r="T27" s="8" t="s">
        <v>29</v>
      </c>
      <c r="U27" s="8" t="s">
        <v>29</v>
      </c>
      <c r="V27" s="8" t="s">
        <v>29</v>
      </c>
      <c r="W27" s="8" t="s">
        <v>29</v>
      </c>
      <c r="X27" s="8" t="s">
        <v>29</v>
      </c>
      <c r="Y27" s="8" t="s">
        <v>29</v>
      </c>
      <c r="Z27" s="8" t="s">
        <v>29</v>
      </c>
      <c r="AA27" s="8" t="s">
        <v>29</v>
      </c>
      <c r="AB27" s="8" t="s">
        <v>29</v>
      </c>
      <c r="AC27" s="9" t="s">
        <v>29</v>
      </c>
    </row>
    <row r="28" customHeight="1" spans="1:29">
      <c r="A28" s="7" t="s">
        <v>27</v>
      </c>
      <c r="B28" s="8" t="s">
        <v>29</v>
      </c>
      <c r="C28" s="8" t="s">
        <v>29</v>
      </c>
      <c r="D28" s="8" t="s">
        <v>29</v>
      </c>
      <c r="E28" s="8" t="s">
        <v>29</v>
      </c>
      <c r="F28" s="8" t="s">
        <v>29</v>
      </c>
      <c r="G28" s="8" t="s">
        <v>29</v>
      </c>
      <c r="H28" s="8" t="s">
        <v>29</v>
      </c>
      <c r="I28" s="8" t="s">
        <v>29</v>
      </c>
      <c r="J28" s="8" t="s">
        <v>29</v>
      </c>
      <c r="K28" s="8" t="s">
        <v>29</v>
      </c>
      <c r="L28" s="8" t="s">
        <v>29</v>
      </c>
      <c r="M28" s="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 t="s">
        <v>29</v>
      </c>
      <c r="U28" s="8" t="s">
        <v>29</v>
      </c>
      <c r="V28" s="8" t="s">
        <v>29</v>
      </c>
      <c r="W28" s="8" t="s">
        <v>29</v>
      </c>
      <c r="X28" s="8" t="s">
        <v>29</v>
      </c>
      <c r="Y28" s="8" t="s">
        <v>29</v>
      </c>
      <c r="Z28" s="8" t="s">
        <v>29</v>
      </c>
      <c r="AA28" s="8" t="s">
        <v>29</v>
      </c>
      <c r="AB28" s="8" t="s">
        <v>29</v>
      </c>
      <c r="AC28" s="9" t="s">
        <v>29</v>
      </c>
    </row>
    <row r="29" s="2" customFormat="1" customHeight="1" spans="1:29">
      <c r="A29" s="9" t="s">
        <v>30</v>
      </c>
      <c r="B29" s="9">
        <v>98.1657450997577</v>
      </c>
      <c r="C29" s="9">
        <v>27.866967675917</v>
      </c>
      <c r="D29" s="9">
        <v>59.6395171699084</v>
      </c>
      <c r="E29" s="9">
        <v>115.802303589408</v>
      </c>
      <c r="F29" s="9">
        <v>206.459828977044</v>
      </c>
      <c r="G29" s="9" t="s">
        <v>29</v>
      </c>
      <c r="H29" s="9">
        <v>1.69904053606119</v>
      </c>
      <c r="I29" s="9" t="s">
        <v>29</v>
      </c>
      <c r="J29" s="9">
        <v>86.7920510651425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>
        <v>7.55765681015382</v>
      </c>
      <c r="T29" s="9">
        <v>140.761224216098</v>
      </c>
      <c r="U29" s="9">
        <v>48.0729179086277</v>
      </c>
      <c r="V29" s="9">
        <v>93.283295412</v>
      </c>
      <c r="W29" s="9">
        <v>53.063205524</v>
      </c>
      <c r="X29" s="9">
        <v>38.463175044</v>
      </c>
      <c r="Y29" s="9">
        <v>72.524722506041</v>
      </c>
      <c r="Z29" s="9">
        <v>196.454211759303</v>
      </c>
      <c r="AA29" s="9" t="s">
        <v>29</v>
      </c>
      <c r="AB29" s="9" t="s">
        <v>29</v>
      </c>
      <c r="AC29" s="9">
        <v>1246.60586329346</v>
      </c>
    </row>
    <row r="30" customHeight="1" spans="1:29">
      <c r="A30" s="10" t="s">
        <v>31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9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22"/>
      <c r="Y30" s="25"/>
      <c r="Z30" s="11"/>
      <c r="AA30" s="11"/>
      <c r="AB30" s="11"/>
      <c r="AC30" s="26"/>
    </row>
    <row r="31" customHeight="1" spans="1:29">
      <c r="A31" s="12" t="s">
        <v>32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20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23"/>
      <c r="Y31" s="23"/>
      <c r="Z31" s="27"/>
      <c r="AA31" s="27"/>
      <c r="AB31" s="27"/>
      <c r="AC31" s="28"/>
    </row>
    <row r="32" customHeight="1" spans="1:29">
      <c r="A32" s="12" t="s">
        <v>33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21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22"/>
      <c r="Y32" s="22"/>
      <c r="Z32" s="14"/>
      <c r="AA32" s="14"/>
      <c r="AB32" s="14"/>
      <c r="AC32" s="28"/>
    </row>
    <row r="33" customHeight="1" spans="1:29">
      <c r="A33" s="15" t="s">
        <v>34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9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22"/>
      <c r="Y33" s="25"/>
      <c r="Z33" s="11"/>
      <c r="AA33" s="11"/>
      <c r="AB33" s="11"/>
      <c r="AC33" s="26"/>
    </row>
    <row r="34" customHeight="1" spans="1:1">
      <c r="A34" s="16" t="s">
        <v>35</v>
      </c>
    </row>
  </sheetData>
  <conditionalFormatting sqref="A1">
    <cfRule type="cellIs" dxfId="2" priority="1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C34"/>
  <sheetViews>
    <sheetView zoomScale="115" zoomScaleNormal="115" workbookViewId="0">
      <selection activeCell="O35" sqref="O35"/>
    </sheetView>
  </sheetViews>
  <sheetFormatPr defaultColWidth="5.64601769911504" defaultRowHeight="10" customHeight="1"/>
  <cols>
    <col min="1" max="1" width="20.5132743362832" style="65" customWidth="1"/>
    <col min="2" max="6" width="10.1681415929204" style="66" customWidth="1"/>
    <col min="7" max="7" width="5.11504424778761" style="66" customWidth="1"/>
    <col min="8" max="8" width="7.69911504424779" style="66" customWidth="1"/>
    <col min="9" max="9" width="4.98230088495575" style="66" customWidth="1"/>
    <col min="10" max="10" width="4.51327433628319" style="66" customWidth="1"/>
    <col min="11" max="11" width="2.92035398230088" style="66" customWidth="1"/>
    <col min="12" max="12" width="4.71681415929203" style="66" customWidth="1"/>
    <col min="13" max="13" width="4.51327433628319" style="67" customWidth="1"/>
    <col min="14" max="14" width="3.25663716814159" style="66" customWidth="1"/>
    <col min="15" max="15" width="4.51327433628319" style="66" customWidth="1"/>
    <col min="16" max="17" width="4.11504424778761" style="66" customWidth="1"/>
    <col min="18" max="18" width="5.38053097345133" style="66" customWidth="1"/>
    <col min="19" max="19" width="3.98230088495575" style="66" customWidth="1"/>
    <col min="20" max="22" width="10.1681415929204" style="66" customWidth="1"/>
    <col min="23" max="23" width="3.52212389380531" style="66" customWidth="1"/>
    <col min="24" max="24" width="10.1681415929204" style="66" customWidth="1"/>
    <col min="25" max="25" width="5.57522123893805" style="66" customWidth="1"/>
    <col min="26" max="28" width="10.1681415929204" style="66" customWidth="1"/>
    <col min="29" max="29" width="10.1681415929204" style="64" customWidth="1"/>
    <col min="30" max="16384" width="5.64601769911504" style="66"/>
  </cols>
  <sheetData>
    <row r="1" s="65" customFormat="1" ht="32.5" customHeight="1" spans="1:29">
      <c r="A1" s="69" t="s">
        <v>37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103" t="s">
        <v>28</v>
      </c>
    </row>
    <row r="2" customHeight="1" spans="1:29">
      <c r="A2" s="7" t="s">
        <v>1</v>
      </c>
      <c r="B2" s="8" t="s">
        <v>29</v>
      </c>
      <c r="C2" s="8">
        <v>101.690410958904</v>
      </c>
      <c r="D2" s="8">
        <v>160.961643835616</v>
      </c>
      <c r="E2" s="8">
        <v>171.249315068493</v>
      </c>
      <c r="F2" s="8">
        <v>223.509589041096</v>
      </c>
      <c r="G2" s="8" t="s">
        <v>29</v>
      </c>
      <c r="H2" s="8">
        <v>0</v>
      </c>
      <c r="I2" s="8" t="s">
        <v>29</v>
      </c>
      <c r="J2" s="8">
        <v>0</v>
      </c>
      <c r="K2" s="8" t="s">
        <v>29</v>
      </c>
      <c r="L2" s="8" t="s">
        <v>29</v>
      </c>
      <c r="M2" s="6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10.4520547945205</v>
      </c>
      <c r="U2" s="8">
        <v>16.7232876712329</v>
      </c>
      <c r="V2" s="8">
        <v>22.9945205479452</v>
      </c>
      <c r="W2" s="8" t="s">
        <v>29</v>
      </c>
      <c r="X2" s="8">
        <v>83.6164383561644</v>
      </c>
      <c r="Y2" s="8" t="s">
        <v>29</v>
      </c>
      <c r="Z2" s="8">
        <v>91.9780821917808</v>
      </c>
      <c r="AA2" s="8">
        <v>20.9041095890411</v>
      </c>
      <c r="AB2" s="8">
        <v>0</v>
      </c>
      <c r="AC2" s="9">
        <v>904.079452054795</v>
      </c>
    </row>
    <row r="3" customHeight="1" spans="1:29">
      <c r="A3" s="7" t="s">
        <v>2</v>
      </c>
      <c r="B3" s="8">
        <v>1937.98630136986</v>
      </c>
      <c r="C3" s="8" t="s">
        <v>29</v>
      </c>
      <c r="D3" s="8">
        <v>0</v>
      </c>
      <c r="E3" s="8">
        <v>4.18082191780822</v>
      </c>
      <c r="F3" s="8">
        <v>10.4520547945205</v>
      </c>
      <c r="G3" s="8" t="s">
        <v>29</v>
      </c>
      <c r="H3" s="8">
        <v>0</v>
      </c>
      <c r="I3" s="8" t="s">
        <v>29</v>
      </c>
      <c r="J3" s="8">
        <v>0</v>
      </c>
      <c r="K3" s="8" t="s">
        <v>29</v>
      </c>
      <c r="L3" s="8" t="s">
        <v>29</v>
      </c>
      <c r="M3" s="6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>
        <v>0</v>
      </c>
      <c r="U3" s="8">
        <v>0</v>
      </c>
      <c r="V3" s="8">
        <v>0</v>
      </c>
      <c r="W3" s="8" t="s">
        <v>29</v>
      </c>
      <c r="X3" s="8">
        <v>4.18082191780822</v>
      </c>
      <c r="Y3" s="8" t="s">
        <v>29</v>
      </c>
      <c r="Z3" s="8">
        <v>2.00821917808219</v>
      </c>
      <c r="AA3" s="8">
        <v>0</v>
      </c>
      <c r="AB3" s="8">
        <v>0</v>
      </c>
      <c r="AC3" s="9">
        <v>1958.80821917808</v>
      </c>
    </row>
    <row r="4" customHeight="1" spans="1:29">
      <c r="A4" s="7" t="s">
        <v>3</v>
      </c>
      <c r="B4" s="8">
        <v>1531.90684931507</v>
      </c>
      <c r="C4" s="8">
        <v>24.0986301369863</v>
      </c>
      <c r="D4" s="8" t="s">
        <v>29</v>
      </c>
      <c r="E4" s="8">
        <v>158.202739726027</v>
      </c>
      <c r="F4" s="8">
        <v>194.879452054795</v>
      </c>
      <c r="G4" s="8" t="s">
        <v>29</v>
      </c>
      <c r="H4" s="8">
        <v>0</v>
      </c>
      <c r="I4" s="8" t="s">
        <v>29</v>
      </c>
      <c r="J4" s="8">
        <v>0</v>
      </c>
      <c r="K4" s="8" t="s">
        <v>29</v>
      </c>
      <c r="L4" s="8" t="s">
        <v>29</v>
      </c>
      <c r="M4" s="6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>
        <v>0</v>
      </c>
      <c r="U4" s="8">
        <v>0</v>
      </c>
      <c r="V4" s="8">
        <v>0</v>
      </c>
      <c r="W4" s="8" t="s">
        <v>29</v>
      </c>
      <c r="X4" s="8">
        <v>12.1315068493151</v>
      </c>
      <c r="Y4" s="8" t="s">
        <v>29</v>
      </c>
      <c r="Z4" s="8">
        <v>40.3287671232877</v>
      </c>
      <c r="AA4" s="8">
        <v>4.01643835616438</v>
      </c>
      <c r="AB4" s="8">
        <v>0</v>
      </c>
      <c r="AC4" s="9">
        <v>1965.56438356164</v>
      </c>
    </row>
    <row r="5" customHeight="1" spans="1:29">
      <c r="A5" s="7" t="s">
        <v>4</v>
      </c>
      <c r="B5" s="8">
        <v>2420.01643835616</v>
      </c>
      <c r="C5" s="8">
        <v>105.98904109589</v>
      </c>
      <c r="D5" s="8">
        <v>12.5424657534247</v>
      </c>
      <c r="E5" s="8" t="s">
        <v>29</v>
      </c>
      <c r="F5" s="8">
        <v>274.479452054795</v>
      </c>
      <c r="G5" s="8" t="s">
        <v>29</v>
      </c>
      <c r="H5" s="8">
        <v>0</v>
      </c>
      <c r="I5" s="8" t="s">
        <v>29</v>
      </c>
      <c r="J5" s="8">
        <v>0</v>
      </c>
      <c r="K5" s="8" t="s">
        <v>29</v>
      </c>
      <c r="L5" s="8" t="s">
        <v>29</v>
      </c>
      <c r="M5" s="6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12.4602739726027</v>
      </c>
      <c r="U5" s="8">
        <v>0</v>
      </c>
      <c r="V5" s="8">
        <v>18.813698630137</v>
      </c>
      <c r="W5" s="8" t="s">
        <v>29</v>
      </c>
      <c r="X5" s="8">
        <v>6.02465753424658</v>
      </c>
      <c r="Y5" s="8" t="s">
        <v>29</v>
      </c>
      <c r="Z5" s="8">
        <v>114.597260273973</v>
      </c>
      <c r="AA5" s="8">
        <v>0</v>
      </c>
      <c r="AB5" s="8">
        <v>0</v>
      </c>
      <c r="AC5" s="9">
        <v>2964.92328767123</v>
      </c>
    </row>
    <row r="6" customHeight="1" spans="1:29">
      <c r="A6" s="7" t="s">
        <v>5</v>
      </c>
      <c r="B6" s="8">
        <v>1160.95890410959</v>
      </c>
      <c r="C6" s="8">
        <v>495.419178082192</v>
      </c>
      <c r="D6" s="8">
        <v>14.6328767123288</v>
      </c>
      <c r="E6" s="8">
        <v>57.7917808219178</v>
      </c>
      <c r="F6" s="8" t="s">
        <v>29</v>
      </c>
      <c r="G6" s="8" t="s">
        <v>29</v>
      </c>
      <c r="H6" s="8">
        <v>0</v>
      </c>
      <c r="I6" s="8" t="s">
        <v>29</v>
      </c>
      <c r="J6" s="8">
        <v>0</v>
      </c>
      <c r="K6" s="8" t="s">
        <v>29</v>
      </c>
      <c r="L6" s="8" t="s">
        <v>29</v>
      </c>
      <c r="M6" s="6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>
        <v>208.712328767123</v>
      </c>
      <c r="U6" s="8">
        <v>0</v>
      </c>
      <c r="V6" s="8">
        <v>72.5424657534247</v>
      </c>
      <c r="W6" s="8" t="s">
        <v>29</v>
      </c>
      <c r="X6" s="8">
        <v>14.4684931506849</v>
      </c>
      <c r="Y6" s="8" t="s">
        <v>29</v>
      </c>
      <c r="Z6" s="8">
        <v>111.07397260274</v>
      </c>
      <c r="AA6" s="8">
        <v>98.2493150684932</v>
      </c>
      <c r="AB6" s="8">
        <v>0</v>
      </c>
      <c r="AC6" s="9">
        <v>2233.84931506849</v>
      </c>
    </row>
    <row r="7" customHeight="1" spans="1:29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>
        <v>0</v>
      </c>
      <c r="I7" s="8" t="s">
        <v>29</v>
      </c>
      <c r="J7" s="8">
        <v>0</v>
      </c>
      <c r="K7" s="8" t="s">
        <v>29</v>
      </c>
      <c r="L7" s="8" t="s">
        <v>29</v>
      </c>
      <c r="M7" s="6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customHeight="1" spans="1:29">
      <c r="A8" s="7" t="s">
        <v>7</v>
      </c>
      <c r="B8" s="8">
        <v>201.32602739726</v>
      </c>
      <c r="C8" s="8">
        <v>0</v>
      </c>
      <c r="D8" s="8">
        <v>0</v>
      </c>
      <c r="E8" s="8">
        <v>148.690410958904</v>
      </c>
      <c r="F8" s="8">
        <v>4348.76164383562</v>
      </c>
      <c r="G8" s="8" t="s">
        <v>29</v>
      </c>
      <c r="H8" s="8">
        <v>0</v>
      </c>
      <c r="I8" s="8" t="s">
        <v>29</v>
      </c>
      <c r="J8" s="8">
        <v>0</v>
      </c>
      <c r="K8" s="8" t="s">
        <v>29</v>
      </c>
      <c r="L8" s="8" t="s">
        <v>29</v>
      </c>
      <c r="M8" s="6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10.2054794520548</v>
      </c>
      <c r="U8" s="8">
        <v>0</v>
      </c>
      <c r="V8" s="8">
        <v>166.035616438356</v>
      </c>
      <c r="W8" s="8" t="s">
        <v>29</v>
      </c>
      <c r="X8" s="8">
        <v>24.427397260274</v>
      </c>
      <c r="Y8" s="8" t="s">
        <v>29</v>
      </c>
      <c r="Z8" s="8">
        <v>213.950684931507</v>
      </c>
      <c r="AA8" s="8">
        <v>47.4219178082192</v>
      </c>
      <c r="AB8" s="8">
        <v>209.041095890411</v>
      </c>
      <c r="AC8" s="9">
        <v>5369.8602739726</v>
      </c>
    </row>
    <row r="9" customHeight="1" spans="1:29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>
        <v>0</v>
      </c>
      <c r="I9" s="8" t="s">
        <v>29</v>
      </c>
      <c r="J9" s="8">
        <v>0</v>
      </c>
      <c r="K9" s="8" t="s">
        <v>29</v>
      </c>
      <c r="L9" s="8" t="s">
        <v>29</v>
      </c>
      <c r="M9" s="6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customHeight="1" spans="1:29">
      <c r="A10" s="7" t="s">
        <v>9</v>
      </c>
      <c r="B10" s="8">
        <v>2305.81095890411</v>
      </c>
      <c r="C10" s="8">
        <v>138.567123287671</v>
      </c>
      <c r="D10" s="8">
        <v>18.813698630137</v>
      </c>
      <c r="E10" s="8">
        <v>273.117808219178</v>
      </c>
      <c r="F10" s="8">
        <v>3241.24109589041</v>
      </c>
      <c r="G10" s="8" t="s">
        <v>29</v>
      </c>
      <c r="H10" s="8">
        <v>0</v>
      </c>
      <c r="I10" s="8" t="s">
        <v>29</v>
      </c>
      <c r="J10" s="8">
        <v>0</v>
      </c>
      <c r="K10" s="8" t="s">
        <v>29</v>
      </c>
      <c r="L10" s="8" t="s">
        <v>29</v>
      </c>
      <c r="M10" s="6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747.197260273973</v>
      </c>
      <c r="U10" s="8">
        <v>173.2</v>
      </c>
      <c r="V10" s="8">
        <v>784.895890410959</v>
      </c>
      <c r="W10" s="8" t="s">
        <v>29</v>
      </c>
      <c r="X10" s="8">
        <v>3941.81369863014</v>
      </c>
      <c r="Y10" s="8" t="s">
        <v>29</v>
      </c>
      <c r="Z10" s="8">
        <v>6385.16438356164</v>
      </c>
      <c r="AA10" s="8">
        <v>52.2602739726027</v>
      </c>
      <c r="AB10" s="8">
        <v>0</v>
      </c>
      <c r="AC10" s="9">
        <v>18062.0821917808</v>
      </c>
    </row>
    <row r="11" customHeight="1" spans="1:29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 t="s">
        <v>29</v>
      </c>
      <c r="H11" s="8">
        <v>0</v>
      </c>
      <c r="I11" s="8" t="s">
        <v>29</v>
      </c>
      <c r="J11" s="8">
        <v>0</v>
      </c>
      <c r="K11" s="8" t="s">
        <v>29</v>
      </c>
      <c r="L11" s="8" t="s">
        <v>29</v>
      </c>
      <c r="M11" s="6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</row>
    <row r="12" customHeight="1" spans="1:29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 t="s">
        <v>29</v>
      </c>
      <c r="H12" s="8">
        <v>0</v>
      </c>
      <c r="I12" s="8" t="s">
        <v>29</v>
      </c>
      <c r="J12" s="8">
        <v>0</v>
      </c>
      <c r="K12" s="8" t="s">
        <v>29</v>
      </c>
      <c r="L12" s="8" t="s">
        <v>29</v>
      </c>
      <c r="M12" s="6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</row>
    <row r="13" customHeight="1" spans="1:29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 t="s">
        <v>29</v>
      </c>
      <c r="H13" s="8">
        <v>0</v>
      </c>
      <c r="I13" s="8" t="s">
        <v>29</v>
      </c>
      <c r="J13" s="8">
        <v>0</v>
      </c>
      <c r="K13" s="8" t="s">
        <v>29</v>
      </c>
      <c r="L13" s="8" t="s">
        <v>29</v>
      </c>
      <c r="M13" s="6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</row>
    <row r="14" customHeight="1" spans="1:29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 t="s">
        <v>29</v>
      </c>
      <c r="H14" s="8">
        <v>0</v>
      </c>
      <c r="I14" s="8" t="s">
        <v>29</v>
      </c>
      <c r="J14" s="8">
        <v>0</v>
      </c>
      <c r="K14" s="8" t="s">
        <v>29</v>
      </c>
      <c r="L14" s="8" t="s">
        <v>29</v>
      </c>
      <c r="M14" s="6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</row>
    <row r="15" customHeight="1" spans="1:29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 t="s">
        <v>29</v>
      </c>
      <c r="H15" s="8">
        <v>0</v>
      </c>
      <c r="I15" s="8" t="s">
        <v>29</v>
      </c>
      <c r="J15" s="8">
        <v>0</v>
      </c>
      <c r="K15" s="8" t="s">
        <v>29</v>
      </c>
      <c r="L15" s="8" t="s">
        <v>29</v>
      </c>
      <c r="M15" s="6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</row>
    <row r="16" customHeight="1" spans="1:29">
      <c r="A16" s="7" t="s">
        <v>15</v>
      </c>
      <c r="B16" s="8">
        <v>283.06301369863</v>
      </c>
      <c r="C16" s="8">
        <v>102.501369863014</v>
      </c>
      <c r="D16" s="8">
        <v>35.5369863013699</v>
      </c>
      <c r="E16" s="8">
        <v>90.4520547945205</v>
      </c>
      <c r="F16" s="8">
        <v>1767.9698630137</v>
      </c>
      <c r="G16" s="8" t="s">
        <v>29</v>
      </c>
      <c r="H16" s="8">
        <v>0</v>
      </c>
      <c r="I16" s="8" t="s">
        <v>29</v>
      </c>
      <c r="J16" s="8">
        <v>0</v>
      </c>
      <c r="K16" s="8" t="s">
        <v>29</v>
      </c>
      <c r="L16" s="8" t="s">
        <v>29</v>
      </c>
      <c r="M16" s="6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>
        <v>81.1506849315069</v>
      </c>
      <c r="U16" s="8">
        <v>0</v>
      </c>
      <c r="V16" s="8">
        <v>6.27123287671233</v>
      </c>
      <c r="W16" s="8" t="s">
        <v>29</v>
      </c>
      <c r="X16" s="8">
        <v>72.6246575342466</v>
      </c>
      <c r="Y16" s="8" t="s">
        <v>29</v>
      </c>
      <c r="Z16" s="8">
        <v>116.276712328767</v>
      </c>
      <c r="AA16" s="8">
        <v>64.2630136986301</v>
      </c>
      <c r="AB16" s="8">
        <v>0</v>
      </c>
      <c r="AC16" s="9">
        <v>2620.1095890411</v>
      </c>
    </row>
    <row r="17" customHeight="1" spans="1:29">
      <c r="A17" s="7" t="s">
        <v>16</v>
      </c>
      <c r="B17" s="8">
        <v>1116.53424657534</v>
      </c>
      <c r="C17" s="8">
        <v>20.1643835616438</v>
      </c>
      <c r="D17" s="8">
        <v>0</v>
      </c>
      <c r="E17" s="8">
        <v>198.813698630137</v>
      </c>
      <c r="F17" s="8">
        <v>707.797260273973</v>
      </c>
      <c r="G17" s="8" t="s">
        <v>29</v>
      </c>
      <c r="H17" s="8">
        <v>0</v>
      </c>
      <c r="I17" s="8" t="s">
        <v>29</v>
      </c>
      <c r="J17" s="8">
        <v>0</v>
      </c>
      <c r="K17" s="8" t="s">
        <v>29</v>
      </c>
      <c r="L17" s="8" t="s">
        <v>29</v>
      </c>
      <c r="M17" s="6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>
        <v>54.2219178082192</v>
      </c>
      <c r="U17" s="8">
        <v>2.00821917808219</v>
      </c>
      <c r="V17" s="8">
        <v>190.86301369863</v>
      </c>
      <c r="W17" s="8" t="s">
        <v>29</v>
      </c>
      <c r="X17" s="8">
        <v>76.8054794520548</v>
      </c>
      <c r="Y17" s="8" t="s">
        <v>29</v>
      </c>
      <c r="Z17" s="8">
        <v>767.221917808219</v>
      </c>
      <c r="AA17" s="8">
        <v>0</v>
      </c>
      <c r="AB17" s="8">
        <v>0</v>
      </c>
      <c r="AC17" s="9">
        <v>3134.4301369863</v>
      </c>
    </row>
    <row r="18" customHeight="1" spans="1:29">
      <c r="A18" s="7" t="s">
        <v>17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 t="s">
        <v>29</v>
      </c>
      <c r="H18" s="8">
        <v>0</v>
      </c>
      <c r="I18" s="8" t="s">
        <v>29</v>
      </c>
      <c r="J18" s="8">
        <v>0</v>
      </c>
      <c r="K18" s="8" t="s">
        <v>29</v>
      </c>
      <c r="L18" s="8" t="s">
        <v>29</v>
      </c>
      <c r="M18" s="6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>
        <v>0</v>
      </c>
      <c r="U18" s="8">
        <v>0</v>
      </c>
      <c r="V18" s="8">
        <v>128.52602739726</v>
      </c>
      <c r="W18" s="8" t="s">
        <v>29</v>
      </c>
      <c r="X18" s="8">
        <v>30.1232876712329</v>
      </c>
      <c r="Y18" s="8" t="s">
        <v>29</v>
      </c>
      <c r="Z18" s="8">
        <v>16.3123287671233</v>
      </c>
      <c r="AA18" s="8">
        <v>0</v>
      </c>
      <c r="AB18" s="8">
        <v>0</v>
      </c>
      <c r="AC18" s="9">
        <v>174.961643835616</v>
      </c>
    </row>
    <row r="19" customHeight="1" spans="1:29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 t="s">
        <v>29</v>
      </c>
      <c r="H19" s="8">
        <v>0</v>
      </c>
      <c r="I19" s="8" t="s">
        <v>29</v>
      </c>
      <c r="J19" s="8">
        <v>0</v>
      </c>
      <c r="K19" s="8" t="s">
        <v>29</v>
      </c>
      <c r="L19" s="8" t="s">
        <v>29</v>
      </c>
      <c r="M19" s="6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</row>
    <row r="20" customHeight="1" spans="1:29">
      <c r="A20" s="7" t="s">
        <v>19</v>
      </c>
      <c r="B20" s="8" t="s">
        <v>29</v>
      </c>
      <c r="C20" s="8" t="s">
        <v>29</v>
      </c>
      <c r="D20" s="8" t="s">
        <v>29</v>
      </c>
      <c r="E20" s="8" t="s">
        <v>29</v>
      </c>
      <c r="F20" s="8" t="s">
        <v>29</v>
      </c>
      <c r="G20" s="8" t="s">
        <v>29</v>
      </c>
      <c r="H20" s="8">
        <v>0</v>
      </c>
      <c r="I20" s="8" t="s">
        <v>29</v>
      </c>
      <c r="J20" s="8">
        <v>0</v>
      </c>
      <c r="K20" s="8" t="s">
        <v>29</v>
      </c>
      <c r="L20" s="8" t="s">
        <v>29</v>
      </c>
      <c r="M20" s="6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 t="s">
        <v>29</v>
      </c>
      <c r="U20" s="8" t="s">
        <v>29</v>
      </c>
      <c r="V20" s="8" t="s">
        <v>29</v>
      </c>
      <c r="W20" s="8" t="s">
        <v>29</v>
      </c>
      <c r="X20" s="8" t="s">
        <v>29</v>
      </c>
      <c r="Y20" s="8" t="s">
        <v>29</v>
      </c>
      <c r="Z20" s="8" t="s">
        <v>29</v>
      </c>
      <c r="AA20" s="8" t="s">
        <v>29</v>
      </c>
      <c r="AB20" s="8" t="s">
        <v>29</v>
      </c>
      <c r="AC20" s="9" t="s">
        <v>29</v>
      </c>
    </row>
    <row r="21" customHeight="1" spans="1:29">
      <c r="A21" s="7" t="s">
        <v>20</v>
      </c>
      <c r="B21" s="8">
        <v>58.4849315068493</v>
      </c>
      <c r="C21" s="8">
        <v>0</v>
      </c>
      <c r="D21" s="8">
        <v>0</v>
      </c>
      <c r="E21" s="8">
        <v>0</v>
      </c>
      <c r="F21" s="8">
        <v>0</v>
      </c>
      <c r="G21" s="8" t="s">
        <v>29</v>
      </c>
      <c r="H21" s="8">
        <v>0</v>
      </c>
      <c r="I21" s="8" t="s">
        <v>29</v>
      </c>
      <c r="J21" s="8">
        <v>0</v>
      </c>
      <c r="K21" s="8" t="s">
        <v>29</v>
      </c>
      <c r="L21" s="8" t="s">
        <v>29</v>
      </c>
      <c r="M21" s="6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>
        <v>0</v>
      </c>
      <c r="U21" s="8" t="s">
        <v>29</v>
      </c>
      <c r="V21" s="8">
        <v>32.4602739726027</v>
      </c>
      <c r="W21" s="8" t="s">
        <v>29</v>
      </c>
      <c r="X21" s="8">
        <v>89.5123287671233</v>
      </c>
      <c r="Y21" s="8" t="s">
        <v>29</v>
      </c>
      <c r="Z21" s="8">
        <v>234.597260273973</v>
      </c>
      <c r="AA21" s="8">
        <v>0</v>
      </c>
      <c r="AB21" s="8">
        <v>0</v>
      </c>
      <c r="AC21" s="9">
        <v>415.054794520548</v>
      </c>
    </row>
    <row r="22" customHeight="1" spans="1:29">
      <c r="A22" s="7" t="s">
        <v>21</v>
      </c>
      <c r="B22" s="8">
        <v>26.3534246575342</v>
      </c>
      <c r="C22" s="8">
        <v>0</v>
      </c>
      <c r="D22" s="8">
        <v>0</v>
      </c>
      <c r="E22" s="8">
        <v>10.4520547945205</v>
      </c>
      <c r="F22" s="8">
        <v>6.27123287671233</v>
      </c>
      <c r="G22" s="8" t="s">
        <v>29</v>
      </c>
      <c r="H22" s="8">
        <v>0</v>
      </c>
      <c r="I22" s="8" t="s">
        <v>29</v>
      </c>
      <c r="J22" s="8">
        <v>0</v>
      </c>
      <c r="K22" s="8" t="s">
        <v>29</v>
      </c>
      <c r="L22" s="8" t="s">
        <v>29</v>
      </c>
      <c r="M22" s="6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0</v>
      </c>
      <c r="U22" s="8">
        <v>8.27945205479452</v>
      </c>
      <c r="V22" s="8" t="s">
        <v>29</v>
      </c>
      <c r="W22" s="8" t="s">
        <v>29</v>
      </c>
      <c r="X22" s="8">
        <v>82.9945205479452</v>
      </c>
      <c r="Y22" s="8" t="s">
        <v>29</v>
      </c>
      <c r="Z22" s="8">
        <v>204.567123287671</v>
      </c>
      <c r="AA22" s="8">
        <v>6.27123287671233</v>
      </c>
      <c r="AB22" s="8">
        <v>0</v>
      </c>
      <c r="AC22" s="9">
        <v>345.18904109589</v>
      </c>
    </row>
    <row r="23" customHeight="1" spans="1:29">
      <c r="A23" s="7" t="s">
        <v>22</v>
      </c>
      <c r="B23" s="8" t="s">
        <v>29</v>
      </c>
      <c r="C23" s="8" t="s">
        <v>29</v>
      </c>
      <c r="D23" s="8" t="s">
        <v>29</v>
      </c>
      <c r="E23" s="8" t="s">
        <v>29</v>
      </c>
      <c r="F23" s="8" t="s">
        <v>29</v>
      </c>
      <c r="G23" s="8" t="s">
        <v>29</v>
      </c>
      <c r="H23" s="8">
        <v>0</v>
      </c>
      <c r="I23" s="8" t="s">
        <v>29</v>
      </c>
      <c r="J23" s="8">
        <v>0</v>
      </c>
      <c r="K23" s="8" t="s">
        <v>29</v>
      </c>
      <c r="L23" s="8" t="s">
        <v>29</v>
      </c>
      <c r="M23" s="6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 t="s">
        <v>29</v>
      </c>
      <c r="U23" s="8" t="s">
        <v>29</v>
      </c>
      <c r="V23" s="8" t="s">
        <v>29</v>
      </c>
      <c r="W23" s="8" t="s">
        <v>29</v>
      </c>
      <c r="X23" s="8" t="s">
        <v>29</v>
      </c>
      <c r="Y23" s="8" t="s">
        <v>29</v>
      </c>
      <c r="Z23" s="8" t="s">
        <v>29</v>
      </c>
      <c r="AA23" s="8" t="s">
        <v>29</v>
      </c>
      <c r="AB23" s="8" t="s">
        <v>29</v>
      </c>
      <c r="AC23" s="9" t="s">
        <v>29</v>
      </c>
    </row>
    <row r="24" customHeight="1" spans="1:29">
      <c r="A24" s="7" t="s">
        <v>23</v>
      </c>
      <c r="B24" s="8">
        <v>6.27123287671233</v>
      </c>
      <c r="C24" s="8">
        <v>0</v>
      </c>
      <c r="D24" s="8">
        <v>0</v>
      </c>
      <c r="E24" s="8">
        <v>0</v>
      </c>
      <c r="F24" s="8">
        <v>2.09041095890411</v>
      </c>
      <c r="G24" s="8" t="s">
        <v>29</v>
      </c>
      <c r="H24" s="8">
        <v>0</v>
      </c>
      <c r="I24" s="8" t="s">
        <v>29</v>
      </c>
      <c r="J24" s="8">
        <v>0</v>
      </c>
      <c r="K24" s="8" t="s">
        <v>29</v>
      </c>
      <c r="L24" s="8" t="s">
        <v>29</v>
      </c>
      <c r="M24" s="6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>
        <v>0</v>
      </c>
      <c r="U24" s="8">
        <v>0</v>
      </c>
      <c r="V24" s="8">
        <v>33.4465753424658</v>
      </c>
      <c r="W24" s="8" t="s">
        <v>29</v>
      </c>
      <c r="X24" s="8" t="s">
        <v>29</v>
      </c>
      <c r="Y24" s="8" t="s">
        <v>29</v>
      </c>
      <c r="Z24" s="8">
        <v>45.9890410958904</v>
      </c>
      <c r="AA24" s="8">
        <v>0</v>
      </c>
      <c r="AB24" s="8">
        <v>0</v>
      </c>
      <c r="AC24" s="9">
        <v>87.7972602739726</v>
      </c>
    </row>
    <row r="25" customHeight="1" spans="1:29">
      <c r="A25" s="7" t="s">
        <v>24</v>
      </c>
      <c r="B25" s="8" t="s">
        <v>29</v>
      </c>
      <c r="C25" s="8" t="s">
        <v>29</v>
      </c>
      <c r="D25" s="8" t="s">
        <v>29</v>
      </c>
      <c r="E25" s="8" t="s">
        <v>29</v>
      </c>
      <c r="F25" s="8" t="s">
        <v>29</v>
      </c>
      <c r="G25" s="8" t="s">
        <v>29</v>
      </c>
      <c r="H25" s="8">
        <v>0</v>
      </c>
      <c r="I25" s="8" t="s">
        <v>29</v>
      </c>
      <c r="J25" s="8">
        <v>0</v>
      </c>
      <c r="K25" s="8" t="s">
        <v>29</v>
      </c>
      <c r="L25" s="8" t="s">
        <v>29</v>
      </c>
      <c r="M25" s="6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 t="s">
        <v>29</v>
      </c>
      <c r="U25" s="8" t="s">
        <v>29</v>
      </c>
      <c r="V25" s="8" t="s">
        <v>29</v>
      </c>
      <c r="W25" s="8" t="s">
        <v>29</v>
      </c>
      <c r="X25" s="8" t="s">
        <v>29</v>
      </c>
      <c r="Y25" s="8" t="s">
        <v>29</v>
      </c>
      <c r="Z25" s="8" t="s">
        <v>29</v>
      </c>
      <c r="AA25" s="8" t="s">
        <v>29</v>
      </c>
      <c r="AB25" s="8" t="s">
        <v>29</v>
      </c>
      <c r="AC25" s="9" t="s">
        <v>29</v>
      </c>
    </row>
    <row r="26" customHeight="1" spans="1:29">
      <c r="A26" s="7" t="s">
        <v>25</v>
      </c>
      <c r="B26" s="8">
        <v>170.627397260274</v>
      </c>
      <c r="C26" s="8">
        <v>2.09041095890411</v>
      </c>
      <c r="D26" s="8">
        <v>0</v>
      </c>
      <c r="E26" s="8">
        <v>0</v>
      </c>
      <c r="F26" s="8">
        <v>94.0684931506849</v>
      </c>
      <c r="G26" s="8" t="s">
        <v>29</v>
      </c>
      <c r="H26" s="8">
        <v>0</v>
      </c>
      <c r="I26" s="8" t="s">
        <v>29</v>
      </c>
      <c r="J26" s="8">
        <v>0</v>
      </c>
      <c r="K26" s="8" t="s">
        <v>29</v>
      </c>
      <c r="L26" s="8" t="s">
        <v>29</v>
      </c>
      <c r="M26" s="6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6.27123287671233</v>
      </c>
      <c r="U26" s="8">
        <v>379.6</v>
      </c>
      <c r="V26" s="8">
        <v>584.882191780822</v>
      </c>
      <c r="W26" s="8" t="s">
        <v>29</v>
      </c>
      <c r="X26" s="8">
        <v>581.394520547945</v>
      </c>
      <c r="Y26" s="8" t="s">
        <v>29</v>
      </c>
      <c r="Z26" s="8">
        <v>271.495890410959</v>
      </c>
      <c r="AA26" s="8">
        <v>12.5424657534247</v>
      </c>
      <c r="AB26" s="8">
        <v>0</v>
      </c>
      <c r="AC26" s="9">
        <v>2102.97260273973</v>
      </c>
    </row>
    <row r="27" customHeight="1" spans="1:29">
      <c r="A27" s="7" t="s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</row>
    <row r="28" s="64" customFormat="1" customHeight="1" spans="1:29">
      <c r="A28" s="7" t="s">
        <v>27</v>
      </c>
      <c r="B28" s="8">
        <v>137.591780821918</v>
      </c>
      <c r="C28" s="8">
        <v>50.5342465753425</v>
      </c>
      <c r="D28" s="8">
        <v>0</v>
      </c>
      <c r="E28" s="8">
        <v>0</v>
      </c>
      <c r="F28" s="8">
        <v>1023.38904109589</v>
      </c>
      <c r="G28" s="8" t="s">
        <v>29</v>
      </c>
      <c r="H28" s="8">
        <v>0</v>
      </c>
      <c r="I28" s="8" t="s">
        <v>29</v>
      </c>
      <c r="J28" s="8">
        <v>0</v>
      </c>
      <c r="K28" s="8" t="s">
        <v>29</v>
      </c>
      <c r="L28" s="8" t="s">
        <v>29</v>
      </c>
      <c r="M28" s="6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>
        <v>0</v>
      </c>
      <c r="U28" s="8">
        <v>20.9041095890411</v>
      </c>
      <c r="V28" s="8">
        <v>0</v>
      </c>
      <c r="W28" s="8" t="s">
        <v>29</v>
      </c>
      <c r="X28" s="8">
        <v>50.1698630136986</v>
      </c>
      <c r="Y28" s="8" t="s">
        <v>29</v>
      </c>
      <c r="Z28" s="8">
        <v>6.02465753424658</v>
      </c>
      <c r="AA28" s="8">
        <v>0</v>
      </c>
      <c r="AB28" s="8" t="s">
        <v>29</v>
      </c>
      <c r="AC28" s="9">
        <v>1288.61369863014</v>
      </c>
    </row>
    <row r="29" s="64" customFormat="1" customHeight="1" spans="1:29">
      <c r="A29" s="9" t="s">
        <v>30</v>
      </c>
      <c r="B29" s="9">
        <v>11356.9315068493</v>
      </c>
      <c r="C29" s="9">
        <v>1041.05479452055</v>
      </c>
      <c r="D29" s="9">
        <v>242.487671232877</v>
      </c>
      <c r="E29" s="9">
        <v>1112.95068493151</v>
      </c>
      <c r="F29" s="9">
        <v>11894.9095890411</v>
      </c>
      <c r="G29" s="9" t="s">
        <v>29</v>
      </c>
      <c r="H29" s="9">
        <v>0</v>
      </c>
      <c r="I29" s="9" t="s">
        <v>29</v>
      </c>
      <c r="J29" s="9">
        <v>0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1130.67123287671</v>
      </c>
      <c r="U29" s="9">
        <v>600.715068493151</v>
      </c>
      <c r="V29" s="9">
        <v>2041.73150684932</v>
      </c>
      <c r="W29" s="9" t="s">
        <v>29</v>
      </c>
      <c r="X29" s="9">
        <v>5070.28767123288</v>
      </c>
      <c r="Y29" s="9" t="s">
        <v>29</v>
      </c>
      <c r="Z29" s="9">
        <v>8621.58630136986</v>
      </c>
      <c r="AA29" s="9">
        <v>305.928767123288</v>
      </c>
      <c r="AB29" s="9">
        <v>209.041095890411</v>
      </c>
      <c r="AC29" s="9">
        <v>43628.295890411</v>
      </c>
    </row>
    <row r="30" customHeight="1" spans="1:29">
      <c r="A30" s="10" t="s">
        <v>31</v>
      </c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4"/>
    </row>
    <row r="31" customHeight="1" spans="1:1">
      <c r="A31" s="12" t="s">
        <v>32</v>
      </c>
    </row>
    <row r="32" customHeight="1" spans="1:1">
      <c r="A32" s="12" t="s">
        <v>33</v>
      </c>
    </row>
    <row r="33" customHeight="1" spans="1:1">
      <c r="A33" s="15" t="s">
        <v>34</v>
      </c>
    </row>
    <row r="34" customHeight="1" spans="1:1">
      <c r="A34" s="16" t="s">
        <v>35</v>
      </c>
    </row>
  </sheetData>
  <conditionalFormatting sqref="K1:O1">
    <cfRule type="cellIs" dxfId="0" priority="3" stopIfTrue="1" operator="between">
      <formula>0.000000000001</formula>
      <formula>0.0499999999999999</formula>
    </cfRule>
  </conditionalFormatting>
  <conditionalFormatting sqref="S1">
    <cfRule type="cellIs" dxfId="0" priority="6" stopIfTrue="1" operator="between">
      <formula>0.000000000001</formula>
      <formula>0.0499999999999999</formula>
    </cfRule>
  </conditionalFormatting>
  <conditionalFormatting sqref="Y1">
    <cfRule type="cellIs" dxfId="0" priority="7" stopIfTrue="1" operator="between">
      <formula>0.000000000001</formula>
      <formula>0.0499999999999999</formula>
    </cfRule>
  </conditionalFormatting>
  <conditionalFormatting sqref="A19">
    <cfRule type="cellIs" dxfId="0" priority="4" stopIfTrue="1" operator="between">
      <formula>0.000000000001</formula>
      <formula>0.0499999999999999</formula>
    </cfRule>
  </conditionalFormatting>
  <conditionalFormatting sqref="A25">
    <cfRule type="cellIs" dxfId="0" priority="9" stopIfTrue="1" operator="between">
      <formula>0.000000000001</formula>
      <formula>0.0499999999999999</formula>
    </cfRule>
  </conditionalFormatting>
  <conditionalFormatting sqref="A11:A15">
    <cfRule type="cellIs" dxfId="0" priority="1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D34"/>
  <sheetViews>
    <sheetView showGridLines="0" zoomScale="115" zoomScaleNormal="115" topLeftCell="J1" workbookViewId="0">
      <selection activeCell="O35" sqref="O35"/>
    </sheetView>
  </sheetViews>
  <sheetFormatPr defaultColWidth="5.64601769911504" defaultRowHeight="10" customHeight="1"/>
  <cols>
    <col min="1" max="1" width="20.5132743362832" style="15" customWidth="1"/>
    <col min="2" max="6" width="10.1681415929204" style="57" customWidth="1"/>
    <col min="7" max="7" width="5.84070796460177" style="57" customWidth="1"/>
    <col min="8" max="8" width="7.69911504424779" style="57" customWidth="1"/>
    <col min="9" max="9" width="4.98230088495575" style="57" customWidth="1"/>
    <col min="10" max="10" width="4.51327433628319" style="57" customWidth="1"/>
    <col min="11" max="11" width="2.92035398230088" style="57" customWidth="1"/>
    <col min="12" max="12" width="4.71681415929203" style="57" customWidth="1"/>
    <col min="13" max="13" width="4.51327433628319" style="58" customWidth="1"/>
    <col min="14" max="14" width="3.25663716814159" style="57" customWidth="1"/>
    <col min="15" max="15" width="4.51327433628319" style="57" customWidth="1"/>
    <col min="16" max="17" width="4.11504424778761" style="57" customWidth="1"/>
    <col min="18" max="18" width="6.10619469026549" style="57" customWidth="1"/>
    <col min="19" max="19" width="6.70796460176991" style="57" customWidth="1"/>
    <col min="20" max="22" width="10.1681415929204" style="57" customWidth="1"/>
    <col min="23" max="23" width="3.52212389380531" style="57" customWidth="1"/>
    <col min="24" max="24" width="10.1681415929204" style="57" customWidth="1"/>
    <col min="25" max="25" width="6.84070796460177" style="57" customWidth="1"/>
    <col min="26" max="27" width="10.1681415929204" style="57" customWidth="1"/>
    <col min="28" max="28" width="5.51327433628319" style="57" customWidth="1"/>
    <col min="29" max="29" width="10.1681415929204" style="56" customWidth="1"/>
    <col min="30" max="30" width="5.64601769911504" style="60"/>
    <col min="31" max="16384" width="5.64601769911504" style="57"/>
  </cols>
  <sheetData>
    <row r="1" s="15" customFormat="1" ht="32.5" customHeight="1" spans="1:30">
      <c r="A1" s="69" t="s">
        <v>38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9" t="s">
        <v>28</v>
      </c>
      <c r="AD1" s="98"/>
    </row>
    <row r="2" customHeight="1" spans="1:29">
      <c r="A2" s="7" t="s">
        <v>1</v>
      </c>
      <c r="B2" s="8" t="s">
        <v>29</v>
      </c>
      <c r="C2" s="8">
        <v>126.775342465753</v>
      </c>
      <c r="D2" s="8">
        <v>140.057534246575</v>
      </c>
      <c r="E2" s="8">
        <v>252.939726027397</v>
      </c>
      <c r="F2" s="8">
        <v>202.605479452055</v>
      </c>
      <c r="G2" s="8" t="s">
        <v>29</v>
      </c>
      <c r="H2" s="8">
        <v>0</v>
      </c>
      <c r="I2" s="8" t="s">
        <v>29</v>
      </c>
      <c r="J2" s="8">
        <v>0</v>
      </c>
      <c r="K2" s="8" t="s">
        <v>29</v>
      </c>
      <c r="L2" s="8" t="s">
        <v>29</v>
      </c>
      <c r="M2" s="6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6.27123287671233</v>
      </c>
      <c r="U2" s="8">
        <v>16.7232876712329</v>
      </c>
      <c r="V2" s="8">
        <v>8.36164383561644</v>
      </c>
      <c r="W2" s="8" t="s">
        <v>29</v>
      </c>
      <c r="X2" s="8">
        <v>71.0739726027397</v>
      </c>
      <c r="Y2" s="8" t="s">
        <v>29</v>
      </c>
      <c r="Z2" s="8">
        <v>81.5260273972603</v>
      </c>
      <c r="AA2" s="8">
        <v>14.6328767123288</v>
      </c>
      <c r="AB2" s="8">
        <v>0</v>
      </c>
      <c r="AC2" s="9">
        <v>920.967123287671</v>
      </c>
    </row>
    <row r="3" customHeight="1" spans="1:29">
      <c r="A3" s="7" t="s">
        <v>2</v>
      </c>
      <c r="B3" s="8">
        <v>2068.84931506849</v>
      </c>
      <c r="C3" s="8" t="s">
        <v>29</v>
      </c>
      <c r="D3" s="8">
        <v>0</v>
      </c>
      <c r="E3" s="8">
        <v>4.18082191780822</v>
      </c>
      <c r="F3" s="8">
        <v>8.36164383561644</v>
      </c>
      <c r="G3" s="8" t="s">
        <v>29</v>
      </c>
      <c r="H3" s="8">
        <v>0</v>
      </c>
      <c r="I3" s="8" t="s">
        <v>29</v>
      </c>
      <c r="J3" s="8">
        <v>0</v>
      </c>
      <c r="K3" s="8" t="s">
        <v>29</v>
      </c>
      <c r="L3" s="8" t="s">
        <v>29</v>
      </c>
      <c r="M3" s="6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>
        <v>0</v>
      </c>
      <c r="U3" s="8">
        <v>0</v>
      </c>
      <c r="V3" s="8">
        <v>0</v>
      </c>
      <c r="W3" s="8" t="s">
        <v>29</v>
      </c>
      <c r="X3" s="8">
        <v>12.5424657534247</v>
      </c>
      <c r="Y3" s="8" t="s">
        <v>29</v>
      </c>
      <c r="Z3" s="8">
        <v>2.00821917808219</v>
      </c>
      <c r="AA3" s="8">
        <v>0</v>
      </c>
      <c r="AB3" s="8">
        <v>0</v>
      </c>
      <c r="AC3" s="9">
        <v>2095.94246575342</v>
      </c>
    </row>
    <row r="4" customHeight="1" spans="1:29">
      <c r="A4" s="7" t="s">
        <v>3</v>
      </c>
      <c r="B4" s="8">
        <v>1638.67123287671</v>
      </c>
      <c r="C4" s="8">
        <v>24.0986301369863</v>
      </c>
      <c r="D4" s="8" t="s">
        <v>29</v>
      </c>
      <c r="E4" s="8">
        <v>201.115068493151</v>
      </c>
      <c r="F4" s="8">
        <v>176.723287671233</v>
      </c>
      <c r="G4" s="8" t="s">
        <v>29</v>
      </c>
      <c r="H4" s="8">
        <v>0</v>
      </c>
      <c r="I4" s="8" t="s">
        <v>29</v>
      </c>
      <c r="J4" s="8">
        <v>0</v>
      </c>
      <c r="K4" s="8" t="s">
        <v>29</v>
      </c>
      <c r="L4" s="8" t="s">
        <v>29</v>
      </c>
      <c r="M4" s="6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>
        <v>4.0986301369863</v>
      </c>
      <c r="U4" s="8">
        <v>0</v>
      </c>
      <c r="V4" s="8">
        <v>0</v>
      </c>
      <c r="W4" s="8" t="s">
        <v>29</v>
      </c>
      <c r="X4" s="8">
        <v>6.02465753424658</v>
      </c>
      <c r="Y4" s="8" t="s">
        <v>29</v>
      </c>
      <c r="Z4" s="8">
        <v>54.3041095890411</v>
      </c>
      <c r="AA4" s="8">
        <v>10.041095890411</v>
      </c>
      <c r="AB4" s="8">
        <v>0</v>
      </c>
      <c r="AC4" s="9">
        <v>2115.07671232877</v>
      </c>
    </row>
    <row r="5" customHeight="1" spans="1:29">
      <c r="A5" s="7" t="s">
        <v>4</v>
      </c>
      <c r="B5" s="8">
        <v>2457.93698630137</v>
      </c>
      <c r="C5" s="8">
        <v>70.3342465753425</v>
      </c>
      <c r="D5" s="8">
        <v>18.813698630137</v>
      </c>
      <c r="E5" s="8" t="s">
        <v>29</v>
      </c>
      <c r="F5" s="8">
        <v>205.871232876712</v>
      </c>
      <c r="G5" s="8" t="s">
        <v>29</v>
      </c>
      <c r="H5" s="8">
        <v>0</v>
      </c>
      <c r="I5" s="8" t="s">
        <v>29</v>
      </c>
      <c r="J5" s="8">
        <v>0</v>
      </c>
      <c r="K5" s="8" t="s">
        <v>29</v>
      </c>
      <c r="L5" s="8" t="s">
        <v>29</v>
      </c>
      <c r="M5" s="6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12.4602739726027</v>
      </c>
      <c r="U5" s="8">
        <v>0</v>
      </c>
      <c r="V5" s="8">
        <v>47.3397260273973</v>
      </c>
      <c r="W5" s="8" t="s">
        <v>29</v>
      </c>
      <c r="X5" s="8">
        <v>2.00821917808219</v>
      </c>
      <c r="Y5" s="8" t="s">
        <v>29</v>
      </c>
      <c r="Z5" s="8">
        <v>126.893150684931</v>
      </c>
      <c r="AA5" s="8">
        <v>0</v>
      </c>
      <c r="AB5" s="8">
        <v>0</v>
      </c>
      <c r="AC5" s="9">
        <v>2941.65753424658</v>
      </c>
    </row>
    <row r="6" customHeight="1" spans="1:29">
      <c r="A6" s="7" t="s">
        <v>5</v>
      </c>
      <c r="B6" s="8">
        <v>1026.0904109589</v>
      </c>
      <c r="C6" s="8">
        <v>505.871232876712</v>
      </c>
      <c r="D6" s="8">
        <v>6.27123287671233</v>
      </c>
      <c r="E6" s="8">
        <v>55.2904109589041</v>
      </c>
      <c r="F6" s="8" t="s">
        <v>29</v>
      </c>
      <c r="G6" s="8" t="s">
        <v>29</v>
      </c>
      <c r="H6" s="8">
        <v>0</v>
      </c>
      <c r="I6" s="8" t="s">
        <v>29</v>
      </c>
      <c r="J6" s="8">
        <v>0</v>
      </c>
      <c r="K6" s="8" t="s">
        <v>29</v>
      </c>
      <c r="L6" s="8" t="s">
        <v>29</v>
      </c>
      <c r="M6" s="6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>
        <v>217.402739726027</v>
      </c>
      <c r="U6" s="8">
        <v>8.27945205479452</v>
      </c>
      <c r="V6" s="8">
        <v>26.2712328767123</v>
      </c>
      <c r="W6" s="8" t="s">
        <v>29</v>
      </c>
      <c r="X6" s="8">
        <v>22.6657534246575</v>
      </c>
      <c r="Y6" s="8" t="s">
        <v>29</v>
      </c>
      <c r="Z6" s="8">
        <v>68.572602739726</v>
      </c>
      <c r="AA6" s="8">
        <v>129.605479452055</v>
      </c>
      <c r="AB6" s="8">
        <v>0</v>
      </c>
      <c r="AC6" s="9">
        <v>2066.32054794521</v>
      </c>
    </row>
    <row r="7" customHeight="1" spans="1:29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>
        <v>0</v>
      </c>
      <c r="I7" s="8" t="s">
        <v>29</v>
      </c>
      <c r="J7" s="8">
        <v>0</v>
      </c>
      <c r="K7" s="8" t="s">
        <v>29</v>
      </c>
      <c r="L7" s="8" t="s">
        <v>29</v>
      </c>
      <c r="M7" s="6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customHeight="1" spans="1:29">
      <c r="A8" s="7" t="s">
        <v>7</v>
      </c>
      <c r="B8" s="8">
        <v>253.128767123288</v>
      </c>
      <c r="C8" s="8">
        <v>0</v>
      </c>
      <c r="D8" s="8">
        <v>0</v>
      </c>
      <c r="E8" s="8">
        <v>52.2958904109589</v>
      </c>
      <c r="F8" s="8">
        <v>4941.46849315069</v>
      </c>
      <c r="G8" s="8" t="s">
        <v>29</v>
      </c>
      <c r="H8" s="8">
        <v>0</v>
      </c>
      <c r="I8" s="8" t="s">
        <v>29</v>
      </c>
      <c r="J8" s="8">
        <v>0</v>
      </c>
      <c r="K8" s="8" t="s">
        <v>29</v>
      </c>
      <c r="L8" s="8" t="s">
        <v>29</v>
      </c>
      <c r="M8" s="6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20.2465753424658</v>
      </c>
      <c r="U8" s="8">
        <v>0</v>
      </c>
      <c r="V8" s="8">
        <v>243.334246575342</v>
      </c>
      <c r="W8" s="8" t="s">
        <v>29</v>
      </c>
      <c r="X8" s="8">
        <v>44.7561643835616</v>
      </c>
      <c r="Y8" s="8" t="s">
        <v>29</v>
      </c>
      <c r="Z8" s="8">
        <v>231.495890410959</v>
      </c>
      <c r="AA8" s="8">
        <v>216.112328767123</v>
      </c>
      <c r="AB8" s="8">
        <v>0</v>
      </c>
      <c r="AC8" s="9">
        <v>6002.83835616438</v>
      </c>
    </row>
    <row r="9" customHeight="1" spans="1:29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>
        <v>0</v>
      </c>
      <c r="I9" s="8" t="s">
        <v>29</v>
      </c>
      <c r="J9" s="8">
        <v>0</v>
      </c>
      <c r="K9" s="8" t="s">
        <v>29</v>
      </c>
      <c r="L9" s="8" t="s">
        <v>29</v>
      </c>
      <c r="M9" s="6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customHeight="1" spans="1:29">
      <c r="A10" s="7" t="s">
        <v>9</v>
      </c>
      <c r="B10" s="8">
        <v>2535.5698630137</v>
      </c>
      <c r="C10" s="8">
        <v>126.517808219178</v>
      </c>
      <c r="D10" s="8">
        <v>12.5424657534247</v>
      </c>
      <c r="E10" s="8">
        <v>267.093150684932</v>
      </c>
      <c r="F10" s="8">
        <v>3104.68219178082</v>
      </c>
      <c r="G10" s="8" t="s">
        <v>29</v>
      </c>
      <c r="H10" s="8">
        <v>0</v>
      </c>
      <c r="I10" s="8" t="s">
        <v>29</v>
      </c>
      <c r="J10" s="8">
        <v>0</v>
      </c>
      <c r="K10" s="8" t="s">
        <v>29</v>
      </c>
      <c r="L10" s="8" t="s">
        <v>29</v>
      </c>
      <c r="M10" s="6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715.065753424658</v>
      </c>
      <c r="U10" s="8">
        <v>142.747945205479</v>
      </c>
      <c r="V10" s="8">
        <v>1044.77808219178</v>
      </c>
      <c r="W10" s="8" t="s">
        <v>29</v>
      </c>
      <c r="X10" s="8">
        <v>4203.78630136986</v>
      </c>
      <c r="Y10" s="8" t="s">
        <v>29</v>
      </c>
      <c r="Z10" s="8">
        <v>6748.60547945205</v>
      </c>
      <c r="AA10" s="8">
        <v>41.8082191780822</v>
      </c>
      <c r="AB10" s="8">
        <v>0</v>
      </c>
      <c r="AC10" s="9">
        <v>18943.197260274</v>
      </c>
    </row>
    <row r="11" customHeight="1" spans="1:29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 t="s">
        <v>29</v>
      </c>
      <c r="H11" s="8">
        <v>0</v>
      </c>
      <c r="I11" s="8" t="s">
        <v>29</v>
      </c>
      <c r="J11" s="8">
        <v>0</v>
      </c>
      <c r="K11" s="8" t="s">
        <v>29</v>
      </c>
      <c r="L11" s="8" t="s">
        <v>29</v>
      </c>
      <c r="M11" s="6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</row>
    <row r="12" customHeight="1" spans="1:29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 t="s">
        <v>29</v>
      </c>
      <c r="H12" s="8">
        <v>0</v>
      </c>
      <c r="I12" s="8" t="s">
        <v>29</v>
      </c>
      <c r="J12" s="8">
        <v>0</v>
      </c>
      <c r="K12" s="8" t="s">
        <v>29</v>
      </c>
      <c r="L12" s="8" t="s">
        <v>29</v>
      </c>
      <c r="M12" s="6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</row>
    <row r="13" customHeight="1" spans="1:29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 t="s">
        <v>29</v>
      </c>
      <c r="H13" s="8">
        <v>0</v>
      </c>
      <c r="I13" s="8" t="s">
        <v>29</v>
      </c>
      <c r="J13" s="8">
        <v>0</v>
      </c>
      <c r="K13" s="8" t="s">
        <v>29</v>
      </c>
      <c r="L13" s="8" t="s">
        <v>29</v>
      </c>
      <c r="M13" s="6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</row>
    <row r="14" customHeight="1" spans="1:29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 t="s">
        <v>29</v>
      </c>
      <c r="H14" s="8">
        <v>0</v>
      </c>
      <c r="I14" s="8" t="s">
        <v>29</v>
      </c>
      <c r="J14" s="8">
        <v>0</v>
      </c>
      <c r="K14" s="8" t="s">
        <v>29</v>
      </c>
      <c r="L14" s="8" t="s">
        <v>29</v>
      </c>
      <c r="M14" s="6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</row>
    <row r="15" customHeight="1" spans="1:29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 t="s">
        <v>29</v>
      </c>
      <c r="H15" s="8">
        <v>0</v>
      </c>
      <c r="I15" s="8" t="s">
        <v>29</v>
      </c>
      <c r="J15" s="8">
        <v>0</v>
      </c>
      <c r="K15" s="8" t="s">
        <v>29</v>
      </c>
      <c r="L15" s="8" t="s">
        <v>29</v>
      </c>
      <c r="M15" s="6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</row>
    <row r="16" customHeight="1" spans="1:29">
      <c r="A16" s="7" t="s">
        <v>15</v>
      </c>
      <c r="B16" s="8">
        <v>407.208219178082</v>
      </c>
      <c r="C16" s="8">
        <v>142.665753424658</v>
      </c>
      <c r="D16" s="8">
        <v>20.9041095890411</v>
      </c>
      <c r="E16" s="8">
        <v>76.3945205479452</v>
      </c>
      <c r="F16" s="8">
        <v>1832.35068493151</v>
      </c>
      <c r="G16" s="8" t="s">
        <v>29</v>
      </c>
      <c r="H16" s="8">
        <v>0</v>
      </c>
      <c r="I16" s="8" t="s">
        <v>29</v>
      </c>
      <c r="J16" s="8">
        <v>0</v>
      </c>
      <c r="K16" s="8" t="s">
        <v>29</v>
      </c>
      <c r="L16" s="8" t="s">
        <v>29</v>
      </c>
      <c r="M16" s="6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>
        <v>77.1342465753425</v>
      </c>
      <c r="U16" s="8">
        <v>0</v>
      </c>
      <c r="V16" s="8">
        <v>8.11506849315069</v>
      </c>
      <c r="W16" s="8" t="s">
        <v>29</v>
      </c>
      <c r="X16" s="8">
        <v>4.18082191780822</v>
      </c>
      <c r="Y16" s="8" t="s">
        <v>29</v>
      </c>
      <c r="Z16" s="8">
        <v>134.104109589041</v>
      </c>
      <c r="AA16" s="8">
        <v>12.0493150684932</v>
      </c>
      <c r="AB16" s="8">
        <v>0</v>
      </c>
      <c r="AC16" s="9">
        <v>2715.10684931507</v>
      </c>
    </row>
    <row r="17" customHeight="1" spans="1:29">
      <c r="A17" s="7" t="s">
        <v>16</v>
      </c>
      <c r="B17" s="8">
        <v>1423.79178082192</v>
      </c>
      <c r="C17" s="8">
        <v>36.2301369863014</v>
      </c>
      <c r="D17" s="8">
        <v>0</v>
      </c>
      <c r="E17" s="8">
        <v>190.780821917808</v>
      </c>
      <c r="F17" s="8">
        <v>732.060273972603</v>
      </c>
      <c r="G17" s="8" t="s">
        <v>29</v>
      </c>
      <c r="H17" s="8">
        <v>0</v>
      </c>
      <c r="I17" s="8" t="s">
        <v>29</v>
      </c>
      <c r="J17" s="8">
        <v>0</v>
      </c>
      <c r="K17" s="8" t="s">
        <v>29</v>
      </c>
      <c r="L17" s="8" t="s">
        <v>29</v>
      </c>
      <c r="M17" s="6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>
        <v>92.3780821917808</v>
      </c>
      <c r="U17" s="8">
        <v>2.00821917808219</v>
      </c>
      <c r="V17" s="8">
        <v>315.372602739726</v>
      </c>
      <c r="W17" s="8" t="s">
        <v>29</v>
      </c>
      <c r="X17" s="8">
        <v>96.4767123287671</v>
      </c>
      <c r="Y17" s="8" t="s">
        <v>29</v>
      </c>
      <c r="Z17" s="8">
        <v>723.041095890411</v>
      </c>
      <c r="AA17" s="8">
        <v>0</v>
      </c>
      <c r="AB17" s="8">
        <v>0</v>
      </c>
      <c r="AC17" s="9">
        <v>3612.1397260274</v>
      </c>
    </row>
    <row r="18" customHeight="1" spans="1:29">
      <c r="A18" s="7" t="s">
        <v>17</v>
      </c>
      <c r="B18" s="8">
        <v>0</v>
      </c>
      <c r="C18" s="8">
        <v>0</v>
      </c>
      <c r="D18" s="8">
        <v>0</v>
      </c>
      <c r="E18" s="8">
        <v>0</v>
      </c>
      <c r="F18" s="8">
        <v>26.1068493150685</v>
      </c>
      <c r="G18" s="8" t="s">
        <v>29</v>
      </c>
      <c r="H18" s="8">
        <v>0</v>
      </c>
      <c r="I18" s="8" t="s">
        <v>29</v>
      </c>
      <c r="J18" s="8">
        <v>0</v>
      </c>
      <c r="K18" s="8" t="s">
        <v>29</v>
      </c>
      <c r="L18" s="8" t="s">
        <v>29</v>
      </c>
      <c r="M18" s="6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>
        <v>0</v>
      </c>
      <c r="U18" s="8">
        <v>0</v>
      </c>
      <c r="V18" s="8">
        <v>128.608219178082</v>
      </c>
      <c r="W18" s="8" t="s">
        <v>29</v>
      </c>
      <c r="X18" s="8">
        <v>46.1890410958904</v>
      </c>
      <c r="Y18" s="8" t="s">
        <v>29</v>
      </c>
      <c r="Z18" s="8">
        <v>18.4849315068493</v>
      </c>
      <c r="AA18" s="8">
        <v>0</v>
      </c>
      <c r="AB18" s="8">
        <v>0</v>
      </c>
      <c r="AC18" s="9">
        <v>219.38904109589</v>
      </c>
    </row>
    <row r="19" customHeight="1" spans="1:29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 t="s">
        <v>29</v>
      </c>
      <c r="H19" s="8">
        <v>0</v>
      </c>
      <c r="I19" s="8" t="s">
        <v>29</v>
      </c>
      <c r="J19" s="8">
        <v>0</v>
      </c>
      <c r="K19" s="8" t="s">
        <v>29</v>
      </c>
      <c r="L19" s="8" t="s">
        <v>29</v>
      </c>
      <c r="M19" s="6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</row>
    <row r="20" customHeight="1" spans="1:29">
      <c r="A20" s="7" t="s">
        <v>19</v>
      </c>
      <c r="B20" s="8">
        <f>B16+B17+B18</f>
        <v>1831</v>
      </c>
      <c r="C20" s="8">
        <f t="shared" ref="C20:AC20" si="0">C16+C17+C18</f>
        <v>178.895890410959</v>
      </c>
      <c r="D20" s="8">
        <f t="shared" si="0"/>
        <v>20.9041095890411</v>
      </c>
      <c r="E20" s="8">
        <f t="shared" si="0"/>
        <v>267.175342465753</v>
      </c>
      <c r="F20" s="8">
        <f t="shared" si="0"/>
        <v>2590.51780821918</v>
      </c>
      <c r="G20" s="8" t="s">
        <v>29</v>
      </c>
      <c r="H20" s="8">
        <f t="shared" si="0"/>
        <v>0</v>
      </c>
      <c r="I20" s="8" t="s">
        <v>29</v>
      </c>
      <c r="J20" s="8">
        <f t="shared" si="0"/>
        <v>0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>
        <f t="shared" si="0"/>
        <v>169.512328767123</v>
      </c>
      <c r="U20" s="8">
        <f t="shared" si="0"/>
        <v>2.00821917808219</v>
      </c>
      <c r="V20" s="8">
        <f t="shared" si="0"/>
        <v>452.095890410959</v>
      </c>
      <c r="W20" s="8" t="s">
        <v>29</v>
      </c>
      <c r="X20" s="8">
        <f t="shared" si="0"/>
        <v>146.846575342466</v>
      </c>
      <c r="Y20" s="8" t="s">
        <v>29</v>
      </c>
      <c r="Z20" s="8">
        <f t="shared" si="0"/>
        <v>875.630136986301</v>
      </c>
      <c r="AA20" s="8">
        <f t="shared" si="0"/>
        <v>12.0493150684932</v>
      </c>
      <c r="AB20" s="8">
        <f t="shared" si="0"/>
        <v>0</v>
      </c>
      <c r="AC20" s="9">
        <f t="shared" si="0"/>
        <v>6546.63561643836</v>
      </c>
    </row>
    <row r="21" customHeight="1" spans="1:29">
      <c r="A21" s="7" t="s">
        <v>20</v>
      </c>
      <c r="B21" s="8">
        <v>34.4684931506849</v>
      </c>
      <c r="C21" s="8">
        <v>0</v>
      </c>
      <c r="D21" s="8">
        <v>0</v>
      </c>
      <c r="E21" s="8">
        <v>2.00821917808219</v>
      </c>
      <c r="F21" s="8">
        <v>6.27123287671233</v>
      </c>
      <c r="G21" s="8" t="s">
        <v>29</v>
      </c>
      <c r="H21" s="8">
        <v>0</v>
      </c>
      <c r="I21" s="8" t="s">
        <v>29</v>
      </c>
      <c r="J21" s="8">
        <v>0</v>
      </c>
      <c r="K21" s="8" t="s">
        <v>29</v>
      </c>
      <c r="L21" s="8" t="s">
        <v>29</v>
      </c>
      <c r="M21" s="6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>
        <v>0</v>
      </c>
      <c r="U21" s="8" t="s">
        <v>29</v>
      </c>
      <c r="V21" s="8">
        <v>44.5095890410959</v>
      </c>
      <c r="W21" s="8" t="s">
        <v>29</v>
      </c>
      <c r="X21" s="8">
        <v>75.6191780821918</v>
      </c>
      <c r="Y21" s="8" t="s">
        <v>29</v>
      </c>
      <c r="Z21" s="8">
        <v>194.432876712329</v>
      </c>
      <c r="AA21" s="8">
        <v>0</v>
      </c>
      <c r="AB21" s="8">
        <v>0</v>
      </c>
      <c r="AC21" s="9">
        <v>357.309589041096</v>
      </c>
    </row>
    <row r="22" customHeight="1" spans="1:29">
      <c r="A22" s="7" t="s">
        <v>21</v>
      </c>
      <c r="B22" s="8">
        <v>26.6821917808219</v>
      </c>
      <c r="C22" s="8">
        <v>0</v>
      </c>
      <c r="D22" s="8">
        <v>0</v>
      </c>
      <c r="E22" s="8">
        <v>14.6328767123288</v>
      </c>
      <c r="F22" s="8">
        <v>2.09041095890411</v>
      </c>
      <c r="G22" s="8" t="s">
        <v>29</v>
      </c>
      <c r="H22" s="8">
        <v>0</v>
      </c>
      <c r="I22" s="8" t="s">
        <v>29</v>
      </c>
      <c r="J22" s="8">
        <v>0</v>
      </c>
      <c r="K22" s="8" t="s">
        <v>29</v>
      </c>
      <c r="L22" s="8" t="s">
        <v>29</v>
      </c>
      <c r="M22" s="6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2.09041095890411</v>
      </c>
      <c r="U22" s="8">
        <v>14.4684931506849</v>
      </c>
      <c r="V22" s="8" t="s">
        <v>29</v>
      </c>
      <c r="W22" s="8" t="s">
        <v>29</v>
      </c>
      <c r="X22" s="8">
        <v>86.9287671232877</v>
      </c>
      <c r="Y22" s="8" t="s">
        <v>29</v>
      </c>
      <c r="Z22" s="8">
        <v>268.958904109589</v>
      </c>
      <c r="AA22" s="8">
        <v>8.36164383561644</v>
      </c>
      <c r="AB22" s="8">
        <v>0</v>
      </c>
      <c r="AC22" s="9">
        <v>424.213698630137</v>
      </c>
    </row>
    <row r="23" customHeight="1" spans="1:29">
      <c r="A23" s="7" t="s">
        <v>22</v>
      </c>
      <c r="B23" s="8" t="s">
        <v>29</v>
      </c>
      <c r="C23" s="8" t="s">
        <v>29</v>
      </c>
      <c r="D23" s="8" t="s">
        <v>29</v>
      </c>
      <c r="E23" s="8" t="s">
        <v>29</v>
      </c>
      <c r="F23" s="8" t="s">
        <v>29</v>
      </c>
      <c r="G23" s="8" t="s">
        <v>29</v>
      </c>
      <c r="H23" s="8">
        <v>0</v>
      </c>
      <c r="I23" s="8" t="s">
        <v>29</v>
      </c>
      <c r="J23" s="8">
        <v>0</v>
      </c>
      <c r="K23" s="8" t="s">
        <v>29</v>
      </c>
      <c r="L23" s="8" t="s">
        <v>29</v>
      </c>
      <c r="M23" s="6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 t="s">
        <v>29</v>
      </c>
      <c r="U23" s="8" t="s">
        <v>29</v>
      </c>
      <c r="V23" s="8" t="s">
        <v>29</v>
      </c>
      <c r="W23" s="8" t="s">
        <v>29</v>
      </c>
      <c r="X23" s="8" t="s">
        <v>29</v>
      </c>
      <c r="Y23" s="8" t="s">
        <v>29</v>
      </c>
      <c r="Z23" s="8" t="s">
        <v>29</v>
      </c>
      <c r="AA23" s="8" t="s">
        <v>29</v>
      </c>
      <c r="AB23" s="8" t="s">
        <v>29</v>
      </c>
      <c r="AC23" s="9" t="s">
        <v>29</v>
      </c>
    </row>
    <row r="24" customHeight="1" spans="1:29">
      <c r="A24" s="7" t="s">
        <v>23</v>
      </c>
      <c r="B24" s="8">
        <v>8.36164383561644</v>
      </c>
      <c r="C24" s="8">
        <v>0</v>
      </c>
      <c r="D24" s="8">
        <v>0</v>
      </c>
      <c r="E24" s="8">
        <v>0</v>
      </c>
      <c r="F24" s="8">
        <v>2.09041095890411</v>
      </c>
      <c r="G24" s="8" t="s">
        <v>29</v>
      </c>
      <c r="H24" s="8">
        <v>0</v>
      </c>
      <c r="I24" s="8" t="s">
        <v>29</v>
      </c>
      <c r="J24" s="8">
        <v>0</v>
      </c>
      <c r="K24" s="8" t="s">
        <v>29</v>
      </c>
      <c r="L24" s="8" t="s">
        <v>29</v>
      </c>
      <c r="M24" s="6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>
        <v>0</v>
      </c>
      <c r="U24" s="8">
        <v>6.27123287671233</v>
      </c>
      <c r="V24" s="8">
        <v>33.4465753424658</v>
      </c>
      <c r="W24" s="8" t="s">
        <v>29</v>
      </c>
      <c r="X24" s="8" t="s">
        <v>29</v>
      </c>
      <c r="Y24" s="8" t="s">
        <v>29</v>
      </c>
      <c r="Z24" s="8">
        <v>29.2657534246575</v>
      </c>
      <c r="AA24" s="8">
        <v>0</v>
      </c>
      <c r="AB24" s="8">
        <v>0</v>
      </c>
      <c r="AC24" s="9">
        <v>79.4356164383562</v>
      </c>
    </row>
    <row r="25" customHeight="1" spans="1:29">
      <c r="A25" s="7" t="s">
        <v>24</v>
      </c>
      <c r="B25" s="8" t="s">
        <v>29</v>
      </c>
      <c r="C25" s="8" t="s">
        <v>29</v>
      </c>
      <c r="D25" s="8" t="s">
        <v>29</v>
      </c>
      <c r="E25" s="8" t="s">
        <v>29</v>
      </c>
      <c r="F25" s="8" t="s">
        <v>29</v>
      </c>
      <c r="G25" s="8" t="s">
        <v>29</v>
      </c>
      <c r="H25" s="8">
        <v>0</v>
      </c>
      <c r="I25" s="8" t="s">
        <v>29</v>
      </c>
      <c r="J25" s="8">
        <v>0</v>
      </c>
      <c r="K25" s="8" t="s">
        <v>29</v>
      </c>
      <c r="L25" s="8" t="s">
        <v>29</v>
      </c>
      <c r="M25" s="6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 t="s">
        <v>29</v>
      </c>
      <c r="U25" s="8" t="s">
        <v>29</v>
      </c>
      <c r="V25" s="8" t="s">
        <v>29</v>
      </c>
      <c r="W25" s="8" t="s">
        <v>29</v>
      </c>
      <c r="X25" s="8" t="s">
        <v>29</v>
      </c>
      <c r="Y25" s="8" t="s">
        <v>29</v>
      </c>
      <c r="Z25" s="8" t="s">
        <v>29</v>
      </c>
      <c r="AA25" s="8" t="s">
        <v>29</v>
      </c>
      <c r="AB25" s="8" t="s">
        <v>29</v>
      </c>
      <c r="AC25" s="9" t="s">
        <v>29</v>
      </c>
    </row>
    <row r="26" customHeight="1" spans="1:29">
      <c r="A26" s="7" t="s">
        <v>25</v>
      </c>
      <c r="B26" s="8">
        <v>159.846575342466</v>
      </c>
      <c r="C26" s="8">
        <v>4.18082191780822</v>
      </c>
      <c r="D26" s="8">
        <v>0</v>
      </c>
      <c r="E26" s="8">
        <v>2.00821917808219</v>
      </c>
      <c r="F26" s="8">
        <v>83.3698630136986</v>
      </c>
      <c r="G26" s="8" t="s">
        <v>29</v>
      </c>
      <c r="H26" s="8">
        <v>0</v>
      </c>
      <c r="I26" s="8" t="s">
        <v>29</v>
      </c>
      <c r="J26" s="8">
        <v>0</v>
      </c>
      <c r="K26" s="8" t="s">
        <v>29</v>
      </c>
      <c r="L26" s="8" t="s">
        <v>29</v>
      </c>
      <c r="M26" s="6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6.27123287671233</v>
      </c>
      <c r="U26" s="8">
        <v>433.457534246575</v>
      </c>
      <c r="V26" s="8">
        <v>700.958904109589</v>
      </c>
      <c r="W26" s="8" t="s">
        <v>29</v>
      </c>
      <c r="X26" s="8">
        <v>591.764383561644</v>
      </c>
      <c r="Y26" s="8" t="s">
        <v>29</v>
      </c>
      <c r="Z26" s="8">
        <v>242.394520547945</v>
      </c>
      <c r="AA26" s="8">
        <v>18.813698630137</v>
      </c>
      <c r="AB26" s="8">
        <v>0</v>
      </c>
      <c r="AC26" s="9">
        <v>2243.06575342466</v>
      </c>
    </row>
    <row r="27" customHeight="1" spans="1:29">
      <c r="A27" s="7" t="s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</row>
    <row r="28" customHeight="1" spans="1:29">
      <c r="A28" s="7" t="s">
        <v>27</v>
      </c>
      <c r="B28" s="8">
        <v>213.704109589041</v>
      </c>
      <c r="C28" s="8">
        <v>94.7972602739726</v>
      </c>
      <c r="D28" s="8">
        <v>0</v>
      </c>
      <c r="E28" s="8">
        <v>0</v>
      </c>
      <c r="F28" s="8">
        <v>668.487671232877</v>
      </c>
      <c r="G28" s="8" t="s">
        <v>29</v>
      </c>
      <c r="H28" s="8">
        <v>0</v>
      </c>
      <c r="I28" s="8" t="s">
        <v>29</v>
      </c>
      <c r="J28" s="8">
        <v>0</v>
      </c>
      <c r="K28" s="8" t="s">
        <v>29</v>
      </c>
      <c r="L28" s="8" t="s">
        <v>29</v>
      </c>
      <c r="M28" s="6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>
        <v>0</v>
      </c>
      <c r="U28" s="8">
        <v>25.0849315068493</v>
      </c>
      <c r="V28" s="8">
        <v>6.02465753424658</v>
      </c>
      <c r="W28" s="8" t="s">
        <v>29</v>
      </c>
      <c r="X28" s="8">
        <v>50.1698630136986</v>
      </c>
      <c r="Y28" s="8" t="s">
        <v>29</v>
      </c>
      <c r="Z28" s="8">
        <v>0</v>
      </c>
      <c r="AA28" s="8">
        <v>4.01643835616438</v>
      </c>
      <c r="AB28" s="8" t="s">
        <v>29</v>
      </c>
      <c r="AC28" s="9">
        <v>1062.28493150685</v>
      </c>
    </row>
    <row r="29" s="96" customFormat="1" customHeight="1" spans="1:30">
      <c r="A29" s="9" t="s">
        <v>30</v>
      </c>
      <c r="B29" s="9">
        <v>12254.3095890411</v>
      </c>
      <c r="C29" s="9">
        <v>1131.47123287671</v>
      </c>
      <c r="D29" s="9">
        <v>198.58904109589</v>
      </c>
      <c r="E29" s="9">
        <v>1118.7397260274</v>
      </c>
      <c r="F29" s="9">
        <v>11992.5397260274</v>
      </c>
      <c r="G29" s="9" t="s">
        <v>29</v>
      </c>
      <c r="H29" s="9">
        <v>0</v>
      </c>
      <c r="I29" s="9" t="s">
        <v>29</v>
      </c>
      <c r="J29" s="9">
        <v>0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1153.41917808219</v>
      </c>
      <c r="U29" s="9">
        <v>649.041095890411</v>
      </c>
      <c r="V29" s="9">
        <v>2607.12054794521</v>
      </c>
      <c r="W29" s="9" t="s">
        <v>29</v>
      </c>
      <c r="X29" s="9">
        <v>5314.18630136986</v>
      </c>
      <c r="Y29" s="9" t="s">
        <v>29</v>
      </c>
      <c r="Z29" s="9">
        <v>8924.08767123288</v>
      </c>
      <c r="AA29" s="9">
        <v>455.441095890411</v>
      </c>
      <c r="AB29" s="9">
        <v>0</v>
      </c>
      <c r="AC29" s="9">
        <v>45798.9452054795</v>
      </c>
      <c r="AD29" s="90"/>
    </row>
    <row r="30" customHeight="1" spans="1:13">
      <c r="A30" s="10" t="s">
        <v>31</v>
      </c>
      <c r="M30" s="57"/>
    </row>
    <row r="31" customHeight="1" spans="1:1">
      <c r="A31" s="12" t="s">
        <v>32</v>
      </c>
    </row>
    <row r="32" customHeight="1" spans="1:1">
      <c r="A32" s="12" t="s">
        <v>33</v>
      </c>
    </row>
    <row r="33" customHeight="1" spans="1:1">
      <c r="A33" s="15" t="s">
        <v>34</v>
      </c>
    </row>
    <row r="34" customHeight="1" spans="1:1">
      <c r="A34" s="16" t="s">
        <v>35</v>
      </c>
    </row>
  </sheetData>
  <conditionalFormatting sqref="K1:O1">
    <cfRule type="cellIs" dxfId="0" priority="3" stopIfTrue="1" operator="between">
      <formula>0.000000000001</formula>
      <formula>0.0499999999999999</formula>
    </cfRule>
  </conditionalFormatting>
  <conditionalFormatting sqref="S1">
    <cfRule type="cellIs" dxfId="0" priority="6" stopIfTrue="1" operator="between">
      <formula>0.000000000001</formula>
      <formula>0.0499999999999999</formula>
    </cfRule>
  </conditionalFormatting>
  <conditionalFormatting sqref="Y1">
    <cfRule type="cellIs" dxfId="0" priority="9" stopIfTrue="1" operator="between">
      <formula>0.000000000001</formula>
      <formula>0.0499999999999999</formula>
    </cfRule>
  </conditionalFormatting>
  <conditionalFormatting sqref="A19">
    <cfRule type="cellIs" dxfId="0" priority="4" stopIfTrue="1" operator="between">
      <formula>0.000000000001</formula>
      <formula>0.0499999999999999</formula>
    </cfRule>
  </conditionalFormatting>
  <conditionalFormatting sqref="A25">
    <cfRule type="cellIs" dxfId="0" priority="7" stopIfTrue="1" operator="between">
      <formula>0.000000000001</formula>
      <formula>0.0499999999999999</formula>
    </cfRule>
  </conditionalFormatting>
  <conditionalFormatting sqref="A11:A15">
    <cfRule type="cellIs" dxfId="0" priority="1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D36"/>
  <sheetViews>
    <sheetView showGridLines="0" zoomScale="115" zoomScaleNormal="115" topLeftCell="J1" workbookViewId="0">
      <selection activeCell="O35" sqref="O35"/>
    </sheetView>
  </sheetViews>
  <sheetFormatPr defaultColWidth="5.64601769911504" defaultRowHeight="10" customHeight="1"/>
  <cols>
    <col min="1" max="1" width="20.5132743362832" style="15" customWidth="1"/>
    <col min="2" max="6" width="10.1681415929204" style="57" customWidth="1"/>
    <col min="7" max="7" width="5.84070796460177" style="57" customWidth="1"/>
    <col min="8" max="8" width="7.69911504424779" style="57" customWidth="1"/>
    <col min="9" max="9" width="4.98230088495575" style="57" customWidth="1"/>
    <col min="10" max="10" width="4.51327433628319" style="57" customWidth="1"/>
    <col min="11" max="11" width="2.92035398230088" style="57" customWidth="1"/>
    <col min="12" max="12" width="4.71681415929203" style="57" customWidth="1"/>
    <col min="13" max="13" width="4.51327433628319" style="58" customWidth="1"/>
    <col min="14" max="14" width="3.25663716814159" style="57" customWidth="1"/>
    <col min="15" max="15" width="4.51327433628319" style="57" customWidth="1"/>
    <col min="16" max="17" width="4.11504424778761" style="57" customWidth="1"/>
    <col min="18" max="18" width="6.10619469026549" style="57" customWidth="1"/>
    <col min="19" max="19" width="6.70796460176991" style="57" customWidth="1"/>
    <col min="20" max="22" width="10.1681415929204" style="57" customWidth="1"/>
    <col min="23" max="23" width="3.52212389380531" style="57" customWidth="1"/>
    <col min="24" max="24" width="10.1681415929204" style="57" customWidth="1"/>
    <col min="25" max="25" width="6.84070796460177" style="57" customWidth="1"/>
    <col min="26" max="27" width="10.1681415929204" style="57" customWidth="1"/>
    <col min="28" max="28" width="6.23893805309735" style="57" customWidth="1"/>
    <col min="29" max="29" width="10.1681415929204" style="96" customWidth="1"/>
    <col min="30" max="30" width="5.64601769911504" style="60"/>
    <col min="31" max="16384" width="5.64601769911504" style="57"/>
  </cols>
  <sheetData>
    <row r="1" s="100" customFormat="1" ht="32.5" customHeight="1" spans="1:30">
      <c r="A1" s="69" t="s">
        <v>39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9" t="s">
        <v>28</v>
      </c>
      <c r="AD1" s="101"/>
    </row>
    <row r="2" customHeight="1" spans="1:30">
      <c r="A2" s="7" t="s">
        <v>1</v>
      </c>
      <c r="B2" s="8" t="s">
        <v>29</v>
      </c>
      <c r="C2" s="8">
        <v>138.691256830601</v>
      </c>
      <c r="D2" s="8">
        <v>156.352459016393</v>
      </c>
      <c r="E2" s="8">
        <v>243.909836065574</v>
      </c>
      <c r="F2" s="8">
        <v>249.836065573771</v>
      </c>
      <c r="G2" s="8" t="s">
        <v>29</v>
      </c>
      <c r="H2" s="8">
        <v>0</v>
      </c>
      <c r="I2" s="8" t="s">
        <v>29</v>
      </c>
      <c r="J2" s="8">
        <v>0</v>
      </c>
      <c r="K2" s="8" t="s">
        <v>29</v>
      </c>
      <c r="L2" s="8" t="s">
        <v>29</v>
      </c>
      <c r="M2" s="6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8.33879781420765</v>
      </c>
      <c r="U2" s="8">
        <v>18.7622950819672</v>
      </c>
      <c r="V2" s="8">
        <v>14.5109289617486</v>
      </c>
      <c r="W2" s="8" t="s">
        <v>29</v>
      </c>
      <c r="X2" s="8">
        <v>79.2185792349727</v>
      </c>
      <c r="Y2" s="8" t="s">
        <v>29</v>
      </c>
      <c r="Z2" s="8">
        <v>62.3770491803279</v>
      </c>
      <c r="AA2" s="8">
        <v>18.7622950819672</v>
      </c>
      <c r="AB2" s="8" t="s">
        <v>29</v>
      </c>
      <c r="AC2" s="9">
        <v>990.75956284153</v>
      </c>
      <c r="AD2" s="59"/>
    </row>
    <row r="3" customHeight="1" spans="1:30">
      <c r="A3" s="7" t="s">
        <v>2</v>
      </c>
      <c r="B3" s="8">
        <v>2118.78142076503</v>
      </c>
      <c r="C3" s="8" t="s">
        <v>29</v>
      </c>
      <c r="D3" s="8">
        <v>0</v>
      </c>
      <c r="E3" s="8">
        <v>4.16939890710383</v>
      </c>
      <c r="F3" s="8">
        <v>14.5928961748634</v>
      </c>
      <c r="G3" s="8" t="s">
        <v>29</v>
      </c>
      <c r="H3" s="8">
        <v>0</v>
      </c>
      <c r="I3" s="8" t="s">
        <v>29</v>
      </c>
      <c r="J3" s="8">
        <v>0</v>
      </c>
      <c r="K3" s="8" t="s">
        <v>29</v>
      </c>
      <c r="L3" s="8" t="s">
        <v>29</v>
      </c>
      <c r="M3" s="6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>
        <v>0</v>
      </c>
      <c r="U3" s="8">
        <v>0</v>
      </c>
      <c r="V3" s="8">
        <v>0</v>
      </c>
      <c r="W3" s="8" t="s">
        <v>29</v>
      </c>
      <c r="X3" s="8">
        <v>10.4234972677596</v>
      </c>
      <c r="Y3" s="8" t="s">
        <v>29</v>
      </c>
      <c r="Z3" s="8">
        <v>0</v>
      </c>
      <c r="AA3" s="8">
        <v>0</v>
      </c>
      <c r="AB3" s="8" t="s">
        <v>29</v>
      </c>
      <c r="AC3" s="9">
        <v>2147.96721311475</v>
      </c>
      <c r="AD3" s="59"/>
    </row>
    <row r="4" customHeight="1" spans="1:30">
      <c r="A4" s="7" t="s">
        <v>3</v>
      </c>
      <c r="B4" s="8">
        <v>1642.04098360656</v>
      </c>
      <c r="C4" s="8">
        <v>32.1256830601093</v>
      </c>
      <c r="D4" s="8" t="s">
        <v>29</v>
      </c>
      <c r="E4" s="8">
        <v>167.046448087432</v>
      </c>
      <c r="F4" s="8">
        <v>182.248633879781</v>
      </c>
      <c r="G4" s="8" t="s">
        <v>29</v>
      </c>
      <c r="H4" s="8">
        <v>0</v>
      </c>
      <c r="I4" s="8" t="s">
        <v>29</v>
      </c>
      <c r="J4" s="8">
        <v>0</v>
      </c>
      <c r="K4" s="8" t="s">
        <v>29</v>
      </c>
      <c r="L4" s="8" t="s">
        <v>29</v>
      </c>
      <c r="M4" s="6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>
        <v>0</v>
      </c>
      <c r="U4" s="8">
        <v>0</v>
      </c>
      <c r="V4" s="8">
        <v>0</v>
      </c>
      <c r="W4" s="8" t="s">
        <v>29</v>
      </c>
      <c r="X4" s="8">
        <v>6.00819672131148</v>
      </c>
      <c r="Y4" s="8" t="s">
        <v>29</v>
      </c>
      <c r="Z4" s="8">
        <v>36.0491803278689</v>
      </c>
      <c r="AA4" s="8">
        <v>4.00546448087432</v>
      </c>
      <c r="AB4" s="8" t="s">
        <v>29</v>
      </c>
      <c r="AC4" s="9">
        <v>2069.52459016393</v>
      </c>
      <c r="AD4" s="59"/>
    </row>
    <row r="5" customHeight="1" spans="1:30">
      <c r="A5" s="7" t="s">
        <v>4</v>
      </c>
      <c r="B5" s="8">
        <v>2647.37158469945</v>
      </c>
      <c r="C5" s="8">
        <v>102.267759562842</v>
      </c>
      <c r="D5" s="8">
        <v>39.6092896174863</v>
      </c>
      <c r="E5" s="8" t="s">
        <v>29</v>
      </c>
      <c r="F5" s="8">
        <v>238.581967213115</v>
      </c>
      <c r="G5" s="8" t="s">
        <v>29</v>
      </c>
      <c r="H5" s="8">
        <v>0</v>
      </c>
      <c r="I5" s="8" t="s">
        <v>29</v>
      </c>
      <c r="J5" s="8">
        <v>0</v>
      </c>
      <c r="K5" s="8" t="s">
        <v>29</v>
      </c>
      <c r="L5" s="8" t="s">
        <v>29</v>
      </c>
      <c r="M5" s="6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14.5109289617486</v>
      </c>
      <c r="U5" s="8">
        <v>0</v>
      </c>
      <c r="V5" s="8">
        <v>83.0956284153005</v>
      </c>
      <c r="W5" s="8" t="s">
        <v>29</v>
      </c>
      <c r="X5" s="8">
        <v>2.00273224043716</v>
      </c>
      <c r="Y5" s="8" t="s">
        <v>29</v>
      </c>
      <c r="Z5" s="8">
        <v>106.027322404372</v>
      </c>
      <c r="AA5" s="8">
        <v>0</v>
      </c>
      <c r="AB5" s="8" t="s">
        <v>29</v>
      </c>
      <c r="AC5" s="9">
        <v>3233.46721311475</v>
      </c>
      <c r="AD5" s="59"/>
    </row>
    <row r="6" customHeight="1" spans="1:30">
      <c r="A6" s="7" t="s">
        <v>5</v>
      </c>
      <c r="B6" s="8">
        <v>987.002732240437</v>
      </c>
      <c r="C6" s="8">
        <v>494.55737704918</v>
      </c>
      <c r="D6" s="8">
        <v>10.4234972677596</v>
      </c>
      <c r="E6" s="8">
        <v>37.1967213114754</v>
      </c>
      <c r="F6" s="8" t="s">
        <v>29</v>
      </c>
      <c r="G6" s="8" t="s">
        <v>29</v>
      </c>
      <c r="H6" s="8">
        <v>0</v>
      </c>
      <c r="I6" s="8" t="s">
        <v>29</v>
      </c>
      <c r="J6" s="8">
        <v>0</v>
      </c>
      <c r="K6" s="8" t="s">
        <v>29</v>
      </c>
      <c r="L6" s="8" t="s">
        <v>29</v>
      </c>
      <c r="M6" s="6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>
        <v>216.726775956284</v>
      </c>
      <c r="U6" s="8">
        <v>0</v>
      </c>
      <c r="V6" s="8">
        <v>52.3989071038251</v>
      </c>
      <c r="W6" s="8" t="s">
        <v>29</v>
      </c>
      <c r="X6" s="8">
        <v>8.2568306010929</v>
      </c>
      <c r="Y6" s="8" t="s">
        <v>29</v>
      </c>
      <c r="Z6" s="8">
        <v>97.1612021857923</v>
      </c>
      <c r="AA6" s="8">
        <v>89.396174863388</v>
      </c>
      <c r="AB6" s="8" t="s">
        <v>29</v>
      </c>
      <c r="AC6" s="9">
        <v>1993.12021857923</v>
      </c>
      <c r="AD6" s="59"/>
    </row>
    <row r="7" customHeight="1" spans="1:30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>
        <v>0</v>
      </c>
      <c r="I7" s="8" t="s">
        <v>29</v>
      </c>
      <c r="J7" s="8">
        <v>0</v>
      </c>
      <c r="K7" s="8" t="s">
        <v>29</v>
      </c>
      <c r="L7" s="8" t="s">
        <v>29</v>
      </c>
      <c r="M7" s="6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  <c r="AD7" s="59"/>
    </row>
    <row r="8" customHeight="1" spans="1:30">
      <c r="A8" s="7" t="s">
        <v>7</v>
      </c>
      <c r="B8" s="8">
        <v>281.540983606557</v>
      </c>
      <c r="C8" s="8">
        <v>0</v>
      </c>
      <c r="D8" s="8">
        <v>2.08469945355191</v>
      </c>
      <c r="E8" s="8">
        <v>70.1775956284153</v>
      </c>
      <c r="F8" s="8">
        <v>5343.27049180328</v>
      </c>
      <c r="G8" s="8" t="s">
        <v>29</v>
      </c>
      <c r="H8" s="8">
        <v>0</v>
      </c>
      <c r="I8" s="8" t="s">
        <v>29</v>
      </c>
      <c r="J8" s="8">
        <v>0</v>
      </c>
      <c r="K8" s="8" t="s">
        <v>29</v>
      </c>
      <c r="L8" s="8" t="s">
        <v>29</v>
      </c>
      <c r="M8" s="6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20.1912568306011</v>
      </c>
      <c r="U8" s="8">
        <v>0</v>
      </c>
      <c r="V8" s="8">
        <v>365.245901639344</v>
      </c>
      <c r="W8" s="8" t="s">
        <v>29</v>
      </c>
      <c r="X8" s="8">
        <v>48.8852459016393</v>
      </c>
      <c r="Y8" s="8" t="s">
        <v>29</v>
      </c>
      <c r="Z8" s="8">
        <v>108.767759562842</v>
      </c>
      <c r="AA8" s="8">
        <v>199.5</v>
      </c>
      <c r="AB8" s="8" t="s">
        <v>29</v>
      </c>
      <c r="AC8" s="9">
        <v>6439.66393442623</v>
      </c>
      <c r="AD8" s="59"/>
    </row>
    <row r="9" customHeight="1" spans="1:30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>
        <v>0</v>
      </c>
      <c r="I9" s="8" t="s">
        <v>29</v>
      </c>
      <c r="J9" s="8">
        <v>0</v>
      </c>
      <c r="K9" s="8" t="s">
        <v>29</v>
      </c>
      <c r="L9" s="8" t="s">
        <v>29</v>
      </c>
      <c r="M9" s="6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  <c r="AD9" s="59"/>
    </row>
    <row r="10" customHeight="1" spans="1:30">
      <c r="A10" s="7" t="s">
        <v>9</v>
      </c>
      <c r="B10" s="8">
        <v>2505.18306010929</v>
      </c>
      <c r="C10" s="8">
        <v>152.207650273224</v>
      </c>
      <c r="D10" s="8">
        <v>12.5081967213115</v>
      </c>
      <c r="E10" s="8">
        <v>164.224043715847</v>
      </c>
      <c r="F10" s="8">
        <v>3203.08196721311</v>
      </c>
      <c r="G10" s="8" t="s">
        <v>29</v>
      </c>
      <c r="H10" s="8">
        <v>0</v>
      </c>
      <c r="I10" s="8" t="s">
        <v>29</v>
      </c>
      <c r="J10" s="8">
        <v>0</v>
      </c>
      <c r="K10" s="8" t="s">
        <v>29</v>
      </c>
      <c r="L10" s="8" t="s">
        <v>29</v>
      </c>
      <c r="M10" s="6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725.292349726776</v>
      </c>
      <c r="U10" s="8">
        <v>134.592896174863</v>
      </c>
      <c r="V10" s="8">
        <v>1263.53551912568</v>
      </c>
      <c r="W10" s="8" t="s">
        <v>29</v>
      </c>
      <c r="X10" s="8">
        <v>4194.46721311475</v>
      </c>
      <c r="Y10" s="8" t="s">
        <v>29</v>
      </c>
      <c r="Z10" s="8">
        <v>7212.51912568306</v>
      </c>
      <c r="AA10" s="8">
        <v>62.5409836065574</v>
      </c>
      <c r="AB10" s="8" t="s">
        <v>29</v>
      </c>
      <c r="AC10" s="9">
        <v>19630.1530054645</v>
      </c>
      <c r="AD10" s="59"/>
    </row>
    <row r="11" customHeight="1" spans="1:30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 t="s">
        <v>29</v>
      </c>
      <c r="H11" s="8">
        <v>0</v>
      </c>
      <c r="I11" s="8" t="s">
        <v>29</v>
      </c>
      <c r="J11" s="8">
        <v>0</v>
      </c>
      <c r="K11" s="8" t="s">
        <v>29</v>
      </c>
      <c r="L11" s="8" t="s">
        <v>29</v>
      </c>
      <c r="M11" s="6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  <c r="AD11" s="59"/>
    </row>
    <row r="12" customHeight="1" spans="1:30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 t="s">
        <v>29</v>
      </c>
      <c r="H12" s="8">
        <v>0</v>
      </c>
      <c r="I12" s="8" t="s">
        <v>29</v>
      </c>
      <c r="J12" s="8">
        <v>0</v>
      </c>
      <c r="K12" s="8" t="s">
        <v>29</v>
      </c>
      <c r="L12" s="8" t="s">
        <v>29</v>
      </c>
      <c r="M12" s="6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  <c r="AD12" s="59"/>
    </row>
    <row r="13" customHeight="1" spans="1:30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 t="s">
        <v>29</v>
      </c>
      <c r="H13" s="8">
        <v>0</v>
      </c>
      <c r="I13" s="8" t="s">
        <v>29</v>
      </c>
      <c r="J13" s="8">
        <v>0</v>
      </c>
      <c r="K13" s="8" t="s">
        <v>29</v>
      </c>
      <c r="L13" s="8" t="s">
        <v>29</v>
      </c>
      <c r="M13" s="6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  <c r="AD13" s="59"/>
    </row>
    <row r="14" customHeight="1" spans="1:30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 t="s">
        <v>29</v>
      </c>
      <c r="H14" s="8">
        <v>0</v>
      </c>
      <c r="I14" s="8" t="s">
        <v>29</v>
      </c>
      <c r="J14" s="8">
        <v>0</v>
      </c>
      <c r="K14" s="8" t="s">
        <v>29</v>
      </c>
      <c r="L14" s="8" t="s">
        <v>29</v>
      </c>
      <c r="M14" s="6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  <c r="AD14" s="59"/>
    </row>
    <row r="15" customHeight="1" spans="1:30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 t="s">
        <v>29</v>
      </c>
      <c r="H15" s="8">
        <v>0</v>
      </c>
      <c r="I15" s="8" t="s">
        <v>29</v>
      </c>
      <c r="J15" s="8">
        <v>0</v>
      </c>
      <c r="K15" s="8" t="s">
        <v>29</v>
      </c>
      <c r="L15" s="8" t="s">
        <v>29</v>
      </c>
      <c r="M15" s="6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  <c r="AD15" s="59"/>
    </row>
    <row r="16" customHeight="1" spans="1:30">
      <c r="A16" s="7" t="s">
        <v>15</v>
      </c>
      <c r="B16" s="8">
        <v>476.226775956284</v>
      </c>
      <c r="C16" s="8">
        <v>140.273224043716</v>
      </c>
      <c r="D16" s="8">
        <v>10.4234972677596</v>
      </c>
      <c r="E16" s="8">
        <v>112.234972677596</v>
      </c>
      <c r="F16" s="8">
        <v>1924.49453551913</v>
      </c>
      <c r="G16" s="8" t="s">
        <v>29</v>
      </c>
      <c r="H16" s="8">
        <v>0</v>
      </c>
      <c r="I16" s="8" t="s">
        <v>29</v>
      </c>
      <c r="J16" s="8">
        <v>0</v>
      </c>
      <c r="K16" s="8" t="s">
        <v>29</v>
      </c>
      <c r="L16" s="8" t="s">
        <v>29</v>
      </c>
      <c r="M16" s="6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>
        <v>78.9262295081967</v>
      </c>
      <c r="U16" s="8">
        <v>0</v>
      </c>
      <c r="V16" s="8">
        <v>42.1393442622951</v>
      </c>
      <c r="W16" s="8" t="s">
        <v>29</v>
      </c>
      <c r="X16" s="8">
        <v>8.09289617486339</v>
      </c>
      <c r="Y16" s="8" t="s">
        <v>29</v>
      </c>
      <c r="Z16" s="8">
        <v>116.650273224044</v>
      </c>
      <c r="AA16" s="8">
        <v>8.01092896174863</v>
      </c>
      <c r="AB16" s="8" t="s">
        <v>29</v>
      </c>
      <c r="AC16" s="9">
        <v>2917.47267759563</v>
      </c>
      <c r="AD16" s="59"/>
    </row>
    <row r="17" customHeight="1" spans="1:30">
      <c r="A17" s="7" t="s">
        <v>16</v>
      </c>
      <c r="B17" s="8">
        <v>1637.34426229508</v>
      </c>
      <c r="C17" s="8">
        <v>16.103825136612</v>
      </c>
      <c r="D17" s="8">
        <v>0</v>
      </c>
      <c r="E17" s="8">
        <v>258.352459016393</v>
      </c>
      <c r="F17" s="8">
        <v>541.639344262295</v>
      </c>
      <c r="G17" s="8" t="s">
        <v>29</v>
      </c>
      <c r="H17" s="8">
        <v>0</v>
      </c>
      <c r="I17" s="8" t="s">
        <v>29</v>
      </c>
      <c r="J17" s="8">
        <v>0</v>
      </c>
      <c r="K17" s="8" t="s">
        <v>29</v>
      </c>
      <c r="L17" s="8" t="s">
        <v>29</v>
      </c>
      <c r="M17" s="6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>
        <v>94.1284153005465</v>
      </c>
      <c r="U17" s="8">
        <v>2.00273224043716</v>
      </c>
      <c r="V17" s="8">
        <v>550.833333333333</v>
      </c>
      <c r="W17" s="8" t="s">
        <v>29</v>
      </c>
      <c r="X17" s="8">
        <v>96.2131147540983</v>
      </c>
      <c r="Y17" s="8" t="s">
        <v>29</v>
      </c>
      <c r="Z17" s="8">
        <v>851.161202185792</v>
      </c>
      <c r="AA17" s="8">
        <v>0</v>
      </c>
      <c r="AB17" s="8" t="s">
        <v>29</v>
      </c>
      <c r="AC17" s="9">
        <v>4047.77868852459</v>
      </c>
      <c r="AD17" s="59"/>
    </row>
    <row r="18" customHeight="1" spans="1:30">
      <c r="A18" s="7" t="s">
        <v>17</v>
      </c>
      <c r="B18" s="8">
        <v>0</v>
      </c>
      <c r="C18" s="8">
        <v>0</v>
      </c>
      <c r="D18" s="8">
        <v>0</v>
      </c>
      <c r="E18" s="8">
        <v>0</v>
      </c>
      <c r="F18" s="8">
        <v>26.0355191256831</v>
      </c>
      <c r="G18" s="8" t="s">
        <v>29</v>
      </c>
      <c r="H18" s="8">
        <v>0</v>
      </c>
      <c r="I18" s="8" t="s">
        <v>29</v>
      </c>
      <c r="J18" s="8">
        <v>0</v>
      </c>
      <c r="K18" s="8" t="s">
        <v>29</v>
      </c>
      <c r="L18" s="8" t="s">
        <v>29</v>
      </c>
      <c r="M18" s="6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>
        <v>0</v>
      </c>
      <c r="U18" s="8">
        <v>0</v>
      </c>
      <c r="V18" s="8">
        <v>116.158469945355</v>
      </c>
      <c r="W18" s="8" t="s">
        <v>29</v>
      </c>
      <c r="X18" s="8">
        <v>76.103825136612</v>
      </c>
      <c r="Y18" s="8" t="s">
        <v>29</v>
      </c>
      <c r="Z18" s="8">
        <v>26.6092896174863</v>
      </c>
      <c r="AA18" s="8">
        <v>0</v>
      </c>
      <c r="AB18" s="8" t="s">
        <v>29</v>
      </c>
      <c r="AC18" s="9">
        <v>244.907103825137</v>
      </c>
      <c r="AD18" s="59"/>
    </row>
    <row r="19" customHeight="1" spans="1:30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 t="s">
        <v>29</v>
      </c>
      <c r="H19" s="8">
        <v>0</v>
      </c>
      <c r="I19" s="8" t="s">
        <v>29</v>
      </c>
      <c r="J19" s="8">
        <v>0</v>
      </c>
      <c r="K19" s="8" t="s">
        <v>29</v>
      </c>
      <c r="L19" s="8" t="s">
        <v>29</v>
      </c>
      <c r="M19" s="6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  <c r="AD19" s="59"/>
    </row>
    <row r="20" customHeight="1" spans="1:30">
      <c r="A20" s="7" t="s">
        <v>19</v>
      </c>
      <c r="B20" s="8">
        <f>B16+B17+B18</f>
        <v>2113.57103825137</v>
      </c>
      <c r="C20" s="8">
        <f t="shared" ref="C20:AC20" si="0">C16+C17+C18</f>
        <v>156.377049180328</v>
      </c>
      <c r="D20" s="8">
        <f t="shared" si="0"/>
        <v>10.4234972677596</v>
      </c>
      <c r="E20" s="8">
        <f t="shared" si="0"/>
        <v>370.587431693989</v>
      </c>
      <c r="F20" s="8">
        <f t="shared" si="0"/>
        <v>2492.1693989071</v>
      </c>
      <c r="G20" s="8" t="s">
        <v>29</v>
      </c>
      <c r="H20" s="8">
        <f t="shared" si="0"/>
        <v>0</v>
      </c>
      <c r="I20" s="8" t="s">
        <v>29</v>
      </c>
      <c r="J20" s="8">
        <f t="shared" si="0"/>
        <v>0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>
        <f t="shared" si="0"/>
        <v>173.054644808743</v>
      </c>
      <c r="U20" s="8">
        <f t="shared" si="0"/>
        <v>2.00273224043716</v>
      </c>
      <c r="V20" s="8">
        <f t="shared" si="0"/>
        <v>709.131147540983</v>
      </c>
      <c r="W20" s="8" t="s">
        <v>29</v>
      </c>
      <c r="X20" s="8">
        <f t="shared" si="0"/>
        <v>180.409836065574</v>
      </c>
      <c r="Y20" s="8" t="s">
        <v>29</v>
      </c>
      <c r="Z20" s="8">
        <f t="shared" si="0"/>
        <v>994.420765027322</v>
      </c>
      <c r="AA20" s="8">
        <f t="shared" si="0"/>
        <v>8.01092896174863</v>
      </c>
      <c r="AB20" s="8" t="s">
        <v>29</v>
      </c>
      <c r="AC20" s="9">
        <f t="shared" si="0"/>
        <v>7210.15846994536</v>
      </c>
      <c r="AD20" s="59"/>
    </row>
    <row r="21" customHeight="1" spans="1:30">
      <c r="A21" s="7" t="s">
        <v>20</v>
      </c>
      <c r="B21" s="8">
        <v>28.2841530054645</v>
      </c>
      <c r="C21" s="8">
        <v>0</v>
      </c>
      <c r="D21" s="8">
        <v>0</v>
      </c>
      <c r="E21" s="8">
        <v>0</v>
      </c>
      <c r="F21" s="8">
        <v>4.16939890710383</v>
      </c>
      <c r="G21" s="8" t="s">
        <v>29</v>
      </c>
      <c r="H21" s="8">
        <v>0</v>
      </c>
      <c r="I21" s="8" t="s">
        <v>29</v>
      </c>
      <c r="J21" s="8">
        <v>0</v>
      </c>
      <c r="K21" s="8" t="s">
        <v>29</v>
      </c>
      <c r="L21" s="8" t="s">
        <v>29</v>
      </c>
      <c r="M21" s="6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>
        <v>0</v>
      </c>
      <c r="U21" s="8" t="s">
        <v>29</v>
      </c>
      <c r="V21" s="8">
        <v>44.6338797814208</v>
      </c>
      <c r="W21" s="8" t="s">
        <v>29</v>
      </c>
      <c r="X21" s="8">
        <v>53.2185792349727</v>
      </c>
      <c r="Y21" s="8" t="s">
        <v>29</v>
      </c>
      <c r="Z21" s="8">
        <v>92.6174863387978</v>
      </c>
      <c r="AA21" s="8">
        <v>0</v>
      </c>
      <c r="AB21" s="8" t="s">
        <v>29</v>
      </c>
      <c r="AC21" s="9">
        <v>222.92349726776</v>
      </c>
      <c r="AD21" s="59"/>
    </row>
    <row r="22" customHeight="1" spans="1:30">
      <c r="A22" s="7" t="s">
        <v>21</v>
      </c>
      <c r="B22" s="8">
        <v>20.2732240437158</v>
      </c>
      <c r="C22" s="8">
        <v>0</v>
      </c>
      <c r="D22" s="8">
        <v>0</v>
      </c>
      <c r="E22" s="8">
        <v>27.1010928961749</v>
      </c>
      <c r="F22" s="8">
        <v>2.08469945355191</v>
      </c>
      <c r="G22" s="8" t="s">
        <v>29</v>
      </c>
      <c r="H22" s="8">
        <v>0</v>
      </c>
      <c r="I22" s="8" t="s">
        <v>29</v>
      </c>
      <c r="J22" s="8">
        <v>0</v>
      </c>
      <c r="K22" s="8" t="s">
        <v>29</v>
      </c>
      <c r="L22" s="8" t="s">
        <v>29</v>
      </c>
      <c r="M22" s="6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2.08469945355191</v>
      </c>
      <c r="U22" s="8">
        <v>14.1830601092896</v>
      </c>
      <c r="V22" s="8" t="s">
        <v>29</v>
      </c>
      <c r="W22" s="8" t="s">
        <v>29</v>
      </c>
      <c r="X22" s="8">
        <v>37.1967213114754</v>
      </c>
      <c r="Y22" s="8" t="s">
        <v>29</v>
      </c>
      <c r="Z22" s="8">
        <v>275.989071038251</v>
      </c>
      <c r="AA22" s="8">
        <v>6.25409836065574</v>
      </c>
      <c r="AB22" s="8" t="s">
        <v>29</v>
      </c>
      <c r="AC22" s="9">
        <v>385.166666666667</v>
      </c>
      <c r="AD22" s="59"/>
    </row>
    <row r="23" customHeight="1" spans="1:30">
      <c r="A23" s="7" t="s">
        <v>22</v>
      </c>
      <c r="B23" s="8" t="s">
        <v>29</v>
      </c>
      <c r="C23" s="8" t="s">
        <v>29</v>
      </c>
      <c r="D23" s="8" t="s">
        <v>29</v>
      </c>
      <c r="E23" s="8" t="s">
        <v>29</v>
      </c>
      <c r="F23" s="8" t="s">
        <v>29</v>
      </c>
      <c r="G23" s="8" t="s">
        <v>29</v>
      </c>
      <c r="H23" s="8">
        <v>0</v>
      </c>
      <c r="I23" s="8" t="s">
        <v>29</v>
      </c>
      <c r="J23" s="8">
        <v>0</v>
      </c>
      <c r="K23" s="8" t="s">
        <v>29</v>
      </c>
      <c r="L23" s="8" t="s">
        <v>29</v>
      </c>
      <c r="M23" s="6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 t="s">
        <v>29</v>
      </c>
      <c r="U23" s="8" t="s">
        <v>29</v>
      </c>
      <c r="V23" s="8" t="s">
        <v>29</v>
      </c>
      <c r="W23" s="8" t="s">
        <v>29</v>
      </c>
      <c r="X23" s="8" t="s">
        <v>29</v>
      </c>
      <c r="Y23" s="8" t="s">
        <v>29</v>
      </c>
      <c r="Z23" s="8" t="s">
        <v>29</v>
      </c>
      <c r="AA23" s="8" t="s">
        <v>29</v>
      </c>
      <c r="AB23" s="8" t="s">
        <v>29</v>
      </c>
      <c r="AC23" s="9" t="s">
        <v>29</v>
      </c>
      <c r="AD23" s="59"/>
    </row>
    <row r="24" customHeight="1" spans="1:30">
      <c r="A24" s="7" t="s">
        <v>23</v>
      </c>
      <c r="B24" s="8">
        <v>8.33879781420765</v>
      </c>
      <c r="C24" s="8">
        <v>0</v>
      </c>
      <c r="D24" s="8">
        <v>0</v>
      </c>
      <c r="E24" s="8">
        <v>0</v>
      </c>
      <c r="F24" s="8">
        <v>0</v>
      </c>
      <c r="G24" s="8" t="s">
        <v>29</v>
      </c>
      <c r="H24" s="8">
        <v>0</v>
      </c>
      <c r="I24" s="8" t="s">
        <v>29</v>
      </c>
      <c r="J24" s="8">
        <v>0</v>
      </c>
      <c r="K24" s="8" t="s">
        <v>29</v>
      </c>
      <c r="L24" s="8" t="s">
        <v>29</v>
      </c>
      <c r="M24" s="6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>
        <v>0</v>
      </c>
      <c r="U24" s="8">
        <v>2.08469945355191</v>
      </c>
      <c r="V24" s="8">
        <v>43.7786885245902</v>
      </c>
      <c r="W24" s="8" t="s">
        <v>29</v>
      </c>
      <c r="X24" s="8" t="s">
        <v>29</v>
      </c>
      <c r="Y24" s="8" t="s">
        <v>29</v>
      </c>
      <c r="Z24" s="8">
        <v>25.016393442623</v>
      </c>
      <c r="AA24" s="8">
        <v>0</v>
      </c>
      <c r="AB24" s="8" t="s">
        <v>29</v>
      </c>
      <c r="AC24" s="9">
        <v>79.2185792349727</v>
      </c>
      <c r="AD24" s="59"/>
    </row>
    <row r="25" customHeight="1" spans="1:30">
      <c r="A25" s="7" t="s">
        <v>24</v>
      </c>
      <c r="B25" s="8" t="s">
        <v>29</v>
      </c>
      <c r="C25" s="8" t="s">
        <v>29</v>
      </c>
      <c r="D25" s="8" t="s">
        <v>29</v>
      </c>
      <c r="E25" s="8" t="s">
        <v>29</v>
      </c>
      <c r="F25" s="8" t="s">
        <v>29</v>
      </c>
      <c r="G25" s="8" t="s">
        <v>29</v>
      </c>
      <c r="H25" s="8">
        <v>0</v>
      </c>
      <c r="I25" s="8" t="s">
        <v>29</v>
      </c>
      <c r="J25" s="8">
        <v>0</v>
      </c>
      <c r="K25" s="8" t="s">
        <v>29</v>
      </c>
      <c r="L25" s="8" t="s">
        <v>29</v>
      </c>
      <c r="M25" s="6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 t="s">
        <v>29</v>
      </c>
      <c r="U25" s="8" t="s">
        <v>29</v>
      </c>
      <c r="V25" s="8" t="s">
        <v>29</v>
      </c>
      <c r="W25" s="8" t="s">
        <v>29</v>
      </c>
      <c r="X25" s="8" t="s">
        <v>29</v>
      </c>
      <c r="Y25" s="8" t="s">
        <v>29</v>
      </c>
      <c r="Z25" s="8" t="s">
        <v>29</v>
      </c>
      <c r="AA25" s="8" t="s">
        <v>29</v>
      </c>
      <c r="AB25" s="8" t="s">
        <v>29</v>
      </c>
      <c r="AC25" s="9" t="s">
        <v>29</v>
      </c>
      <c r="AD25" s="59"/>
    </row>
    <row r="26" customHeight="1" spans="1:30">
      <c r="A26" s="7" t="s">
        <v>25</v>
      </c>
      <c r="B26" s="8">
        <v>145.226775956284</v>
      </c>
      <c r="C26" s="8">
        <v>4.16939890710383</v>
      </c>
      <c r="D26" s="8">
        <v>0</v>
      </c>
      <c r="E26" s="8">
        <v>4.08743169398907</v>
      </c>
      <c r="F26" s="8">
        <v>83.3879781420765</v>
      </c>
      <c r="G26" s="8" t="s">
        <v>29</v>
      </c>
      <c r="H26" s="8">
        <v>0</v>
      </c>
      <c r="I26" s="8" t="s">
        <v>29</v>
      </c>
      <c r="J26" s="8">
        <v>0</v>
      </c>
      <c r="K26" s="8" t="s">
        <v>29</v>
      </c>
      <c r="L26" s="8" t="s">
        <v>29</v>
      </c>
      <c r="M26" s="6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10.4234972677596</v>
      </c>
      <c r="U26" s="8">
        <v>495.060109289617</v>
      </c>
      <c r="V26" s="8">
        <v>823.633879781421</v>
      </c>
      <c r="W26" s="8" t="s">
        <v>29</v>
      </c>
      <c r="X26" s="8">
        <v>533.005464480874</v>
      </c>
      <c r="Y26" s="8" t="s">
        <v>29</v>
      </c>
      <c r="Z26" s="8">
        <v>283.508196721311</v>
      </c>
      <c r="AA26" s="8">
        <v>18.7622950819672</v>
      </c>
      <c r="AB26" s="8" t="s">
        <v>29</v>
      </c>
      <c r="AC26" s="9">
        <v>2401.2650273224</v>
      </c>
      <c r="AD26" s="59"/>
    </row>
    <row r="27" customHeight="1" spans="1:30">
      <c r="A27" s="7" t="s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  <c r="AD27" s="59"/>
    </row>
    <row r="28" customHeight="1" spans="1:30">
      <c r="A28" s="7" t="s">
        <v>27</v>
      </c>
      <c r="B28" s="8">
        <v>400.286885245902</v>
      </c>
      <c r="C28" s="8">
        <v>90.5327868852459</v>
      </c>
      <c r="D28" s="8">
        <v>0</v>
      </c>
      <c r="E28" s="8">
        <v>0</v>
      </c>
      <c r="F28" s="8">
        <v>724.669398907104</v>
      </c>
      <c r="G28" s="8" t="s">
        <v>29</v>
      </c>
      <c r="H28" s="8">
        <v>0</v>
      </c>
      <c r="I28" s="8" t="s">
        <v>29</v>
      </c>
      <c r="J28" s="8">
        <v>0</v>
      </c>
      <c r="K28" s="8" t="s">
        <v>29</v>
      </c>
      <c r="L28" s="8" t="s">
        <v>29</v>
      </c>
      <c r="M28" s="6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>
        <v>0</v>
      </c>
      <c r="U28" s="8">
        <v>27.0191256830601</v>
      </c>
      <c r="V28" s="8">
        <v>10.0956284153005</v>
      </c>
      <c r="W28" s="8" t="s">
        <v>29</v>
      </c>
      <c r="X28" s="8">
        <v>50.0327868852459</v>
      </c>
      <c r="Y28" s="8" t="s">
        <v>29</v>
      </c>
      <c r="Z28" s="8">
        <v>0</v>
      </c>
      <c r="AA28" s="8">
        <v>4.00546448087432</v>
      </c>
      <c r="AB28" s="8" t="s">
        <v>29</v>
      </c>
      <c r="AC28" s="9">
        <v>1306.64207650273</v>
      </c>
      <c r="AD28" s="59"/>
    </row>
    <row r="29" s="56" customFormat="1" customHeight="1" spans="1:30">
      <c r="A29" s="9" t="s">
        <v>30</v>
      </c>
      <c r="B29" s="9">
        <v>12897.9016393443</v>
      </c>
      <c r="C29" s="9">
        <v>1170.92896174863</v>
      </c>
      <c r="D29" s="9">
        <v>231.401639344262</v>
      </c>
      <c r="E29" s="9">
        <v>1088.5</v>
      </c>
      <c r="F29" s="9">
        <v>12538.0928961749</v>
      </c>
      <c r="G29" s="9" t="s">
        <v>29</v>
      </c>
      <c r="H29" s="9">
        <v>0</v>
      </c>
      <c r="I29" s="9" t="s">
        <v>29</v>
      </c>
      <c r="J29" s="9">
        <v>0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1170.62295081967</v>
      </c>
      <c r="U29" s="9">
        <v>693.704918032787</v>
      </c>
      <c r="V29" s="9">
        <v>3410.06010928962</v>
      </c>
      <c r="W29" s="9" t="s">
        <v>29</v>
      </c>
      <c r="X29" s="9">
        <v>5203.12568306011</v>
      </c>
      <c r="Y29" s="9" t="s">
        <v>29</v>
      </c>
      <c r="Z29" s="9">
        <v>9294.45355191257</v>
      </c>
      <c r="AA29" s="9">
        <v>411.237704918033</v>
      </c>
      <c r="AB29" s="9" t="s">
        <v>29</v>
      </c>
      <c r="AC29" s="9">
        <v>48110.0300546448</v>
      </c>
      <c r="AD29" s="96"/>
    </row>
    <row r="30" customHeight="1" spans="1:30">
      <c r="A30" s="10" t="s">
        <v>31</v>
      </c>
      <c r="AD30" s="59"/>
    </row>
    <row r="31" customHeight="1" spans="1:1">
      <c r="A31" s="12" t="s">
        <v>32</v>
      </c>
    </row>
    <row r="32" customHeight="1" spans="1:30">
      <c r="A32" s="12" t="s">
        <v>33</v>
      </c>
      <c r="AD32" s="59"/>
    </row>
    <row r="33" customHeight="1" spans="1:30">
      <c r="A33" s="15" t="s">
        <v>34</v>
      </c>
      <c r="AD33" s="59"/>
    </row>
    <row r="34" customHeight="1" spans="1:30">
      <c r="A34" s="16" t="s">
        <v>35</v>
      </c>
      <c r="AD34" s="59"/>
    </row>
    <row r="35" customHeight="1" spans="30:30">
      <c r="AD35" s="59"/>
    </row>
    <row r="36" customHeight="1" spans="30:30">
      <c r="AD36" s="59"/>
    </row>
  </sheetData>
  <conditionalFormatting sqref="K1:O1">
    <cfRule type="cellIs" dxfId="0" priority="3" stopIfTrue="1" operator="between">
      <formula>0.000000000001</formula>
      <formula>0.0499999999999999</formula>
    </cfRule>
  </conditionalFormatting>
  <conditionalFormatting sqref="S1">
    <cfRule type="cellIs" dxfId="0" priority="6" stopIfTrue="1" operator="between">
      <formula>0.000000000001</formula>
      <formula>0.0499999999999999</formula>
    </cfRule>
  </conditionalFormatting>
  <conditionalFormatting sqref="Y1">
    <cfRule type="cellIs" dxfId="0" priority="9" stopIfTrue="1" operator="between">
      <formula>0.000000000001</formula>
      <formula>0.0499999999999999</formula>
    </cfRule>
  </conditionalFormatting>
  <conditionalFormatting sqref="A19">
    <cfRule type="cellIs" dxfId="0" priority="4" stopIfTrue="1" operator="between">
      <formula>0.000000000001</formula>
      <formula>0.0499999999999999</formula>
    </cfRule>
  </conditionalFormatting>
  <conditionalFormatting sqref="A25">
    <cfRule type="cellIs" dxfId="0" priority="7" stopIfTrue="1" operator="between">
      <formula>0.000000000001</formula>
      <formula>0.0499999999999999</formula>
    </cfRule>
  </conditionalFormatting>
  <conditionalFormatting sqref="A11:A15">
    <cfRule type="cellIs" dxfId="0" priority="1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D36"/>
  <sheetViews>
    <sheetView showGridLines="0" zoomScale="115" zoomScaleNormal="115" topLeftCell="K1" workbookViewId="0">
      <selection activeCell="O35" sqref="O35"/>
    </sheetView>
  </sheetViews>
  <sheetFormatPr defaultColWidth="5.64601769911504" defaultRowHeight="10" customHeight="1"/>
  <cols>
    <col min="1" max="1" width="20.5132743362832" style="15" customWidth="1"/>
    <col min="2" max="6" width="10.1681415929204" style="62" customWidth="1"/>
    <col min="7" max="7" width="5.84070796460177" style="62" customWidth="1"/>
    <col min="8" max="8" width="7.69911504424779" style="62" customWidth="1"/>
    <col min="9" max="9" width="4.98230088495575" style="62" customWidth="1"/>
    <col min="10" max="10" width="4.51327433628319" style="62" customWidth="1"/>
    <col min="11" max="11" width="2.92035398230088" style="62" customWidth="1"/>
    <col min="12" max="12" width="4.71681415929203" style="62" customWidth="1"/>
    <col min="13" max="13" width="4.51327433628319" style="63" customWidth="1"/>
    <col min="14" max="14" width="3.25663716814159" style="62" customWidth="1"/>
    <col min="15" max="15" width="4.51327433628319" style="62" customWidth="1"/>
    <col min="16" max="17" width="4.11504424778761" style="62" customWidth="1"/>
    <col min="18" max="18" width="6.10619469026549" style="62" customWidth="1"/>
    <col min="19" max="19" width="6.70796460176991" style="62" customWidth="1"/>
    <col min="20" max="22" width="10.1681415929204" style="62" customWidth="1"/>
    <col min="23" max="23" width="3.52212389380531" style="62" customWidth="1"/>
    <col min="24" max="24" width="10.1681415929204" style="62" customWidth="1"/>
    <col min="25" max="25" width="6.84070796460177" style="62" customWidth="1"/>
    <col min="26" max="27" width="10.1681415929204" style="62" customWidth="1"/>
    <col min="28" max="28" width="6.23893805309735" style="62" customWidth="1"/>
    <col min="29" max="29" width="10.1681415929204" style="96" customWidth="1"/>
    <col min="30" max="30" width="5.64601769911504" style="60"/>
    <col min="31" max="16384" width="5.64601769911504" style="57"/>
  </cols>
  <sheetData>
    <row r="1" s="15" customFormat="1" ht="32.5" customHeight="1" spans="1:30">
      <c r="A1" s="69" t="s">
        <v>40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9" t="s">
        <v>28</v>
      </c>
      <c r="AD1" s="99"/>
    </row>
    <row r="2" customHeight="1" spans="1:30">
      <c r="A2" s="7" t="s">
        <v>1</v>
      </c>
      <c r="B2" s="8" t="s">
        <v>29</v>
      </c>
      <c r="C2" s="8">
        <v>153.786301369863</v>
      </c>
      <c r="D2" s="8">
        <v>211.131506849315</v>
      </c>
      <c r="E2" s="8">
        <v>323.438356164384</v>
      </c>
      <c r="F2" s="8">
        <v>242.405479452055</v>
      </c>
      <c r="G2" s="8" t="s">
        <v>29</v>
      </c>
      <c r="H2" s="8">
        <v>0</v>
      </c>
      <c r="I2" s="8" t="s">
        <v>29</v>
      </c>
      <c r="J2" s="8">
        <v>0</v>
      </c>
      <c r="K2" s="8" t="s">
        <v>29</v>
      </c>
      <c r="L2" s="8" t="s">
        <v>29</v>
      </c>
      <c r="M2" s="6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14.6328767123288</v>
      </c>
      <c r="U2" s="8">
        <v>0</v>
      </c>
      <c r="V2" s="8">
        <v>8.36164383561644</v>
      </c>
      <c r="W2" s="8" t="s">
        <v>29</v>
      </c>
      <c r="X2" s="8">
        <v>83.6164383561644</v>
      </c>
      <c r="Y2" s="8" t="s">
        <v>29</v>
      </c>
      <c r="Z2" s="8">
        <v>73.1643835616438</v>
      </c>
      <c r="AA2" s="8">
        <v>18.813698630137</v>
      </c>
      <c r="AB2" s="8" t="s">
        <v>29</v>
      </c>
      <c r="AC2" s="9">
        <v>1129.35068493151</v>
      </c>
      <c r="AD2" s="59"/>
    </row>
    <row r="3" customHeight="1" spans="1:30">
      <c r="A3" s="7" t="s">
        <v>2</v>
      </c>
      <c r="B3" s="8">
        <v>2171.59726027397</v>
      </c>
      <c r="C3" s="8" t="s">
        <v>29</v>
      </c>
      <c r="D3" s="8">
        <v>2.09041095890411</v>
      </c>
      <c r="E3" s="8">
        <v>4.18082191780822</v>
      </c>
      <c r="F3" s="8">
        <v>16.7232876712329</v>
      </c>
      <c r="G3" s="8" t="s">
        <v>29</v>
      </c>
      <c r="H3" s="8">
        <v>0</v>
      </c>
      <c r="I3" s="8" t="s">
        <v>29</v>
      </c>
      <c r="J3" s="8">
        <v>0</v>
      </c>
      <c r="K3" s="8" t="s">
        <v>29</v>
      </c>
      <c r="L3" s="8" t="s">
        <v>29</v>
      </c>
      <c r="M3" s="6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>
        <v>0</v>
      </c>
      <c r="U3" s="8">
        <v>0</v>
      </c>
      <c r="V3" s="8">
        <v>0</v>
      </c>
      <c r="W3" s="8" t="s">
        <v>29</v>
      </c>
      <c r="X3" s="8">
        <v>6.27123287671233</v>
      </c>
      <c r="Y3" s="8" t="s">
        <v>29</v>
      </c>
      <c r="Z3" s="8">
        <v>0</v>
      </c>
      <c r="AA3" s="8">
        <v>0</v>
      </c>
      <c r="AB3" s="8" t="s">
        <v>29</v>
      </c>
      <c r="AC3" s="9">
        <v>2200.86301369863</v>
      </c>
      <c r="AD3" s="59"/>
    </row>
    <row r="4" customHeight="1" spans="1:30">
      <c r="A4" s="7" t="s">
        <v>3</v>
      </c>
      <c r="B4" s="8">
        <v>1646.50410958904</v>
      </c>
      <c r="C4" s="8">
        <v>34.1397260273973</v>
      </c>
      <c r="D4" s="8" t="s">
        <v>29</v>
      </c>
      <c r="E4" s="8">
        <v>134.879452054795</v>
      </c>
      <c r="F4" s="8">
        <v>211.027397260274</v>
      </c>
      <c r="G4" s="8" t="s">
        <v>29</v>
      </c>
      <c r="H4" s="8">
        <v>0</v>
      </c>
      <c r="I4" s="8" t="s">
        <v>29</v>
      </c>
      <c r="J4" s="8">
        <v>0</v>
      </c>
      <c r="K4" s="8" t="s">
        <v>29</v>
      </c>
      <c r="L4" s="8" t="s">
        <v>29</v>
      </c>
      <c r="M4" s="6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>
        <v>2.00821917808219</v>
      </c>
      <c r="U4" s="8">
        <v>0</v>
      </c>
      <c r="V4" s="8">
        <v>0</v>
      </c>
      <c r="W4" s="8" t="s">
        <v>29</v>
      </c>
      <c r="X4" s="8">
        <v>0</v>
      </c>
      <c r="Y4" s="8" t="s">
        <v>29</v>
      </c>
      <c r="Z4" s="8">
        <v>32.1315068493151</v>
      </c>
      <c r="AA4" s="8">
        <v>4.01643835616438</v>
      </c>
      <c r="AB4" s="8" t="s">
        <v>29</v>
      </c>
      <c r="AC4" s="9">
        <v>2064.70684931507</v>
      </c>
      <c r="AD4" s="59"/>
    </row>
    <row r="5" customHeight="1" spans="1:30">
      <c r="A5" s="7" t="s">
        <v>4</v>
      </c>
      <c r="B5" s="8">
        <v>2868.21095890411</v>
      </c>
      <c r="C5" s="8">
        <v>108.901369863014</v>
      </c>
      <c r="D5" s="8">
        <v>43.8986301369863</v>
      </c>
      <c r="E5" s="8" t="s">
        <v>29</v>
      </c>
      <c r="F5" s="8">
        <v>309.405479452055</v>
      </c>
      <c r="G5" s="8" t="s">
        <v>29</v>
      </c>
      <c r="H5" s="8">
        <v>0</v>
      </c>
      <c r="I5" s="8" t="s">
        <v>29</v>
      </c>
      <c r="J5" s="8">
        <v>0</v>
      </c>
      <c r="K5" s="8" t="s">
        <v>29</v>
      </c>
      <c r="L5" s="8" t="s">
        <v>29</v>
      </c>
      <c r="M5" s="6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20.8219178082192</v>
      </c>
      <c r="U5" s="8">
        <v>0</v>
      </c>
      <c r="V5" s="8">
        <v>107.257534246575</v>
      </c>
      <c r="W5" s="8" t="s">
        <v>29</v>
      </c>
      <c r="X5" s="8">
        <v>2.09041095890411</v>
      </c>
      <c r="Y5" s="8" t="s">
        <v>29</v>
      </c>
      <c r="Z5" s="8">
        <v>67.8328767123288</v>
      </c>
      <c r="AA5" s="8">
        <v>0</v>
      </c>
      <c r="AB5" s="8" t="s">
        <v>29</v>
      </c>
      <c r="AC5" s="9">
        <v>3528.41917808219</v>
      </c>
      <c r="AD5" s="59"/>
    </row>
    <row r="6" customHeight="1" spans="1:30">
      <c r="A6" s="7" t="s">
        <v>5</v>
      </c>
      <c r="B6" s="8">
        <v>1100.29863013699</v>
      </c>
      <c r="C6" s="8">
        <v>444.027397260274</v>
      </c>
      <c r="D6" s="8">
        <v>50.1698630136986</v>
      </c>
      <c r="E6" s="8">
        <v>47.586301369863</v>
      </c>
      <c r="F6" s="8" t="s">
        <v>29</v>
      </c>
      <c r="G6" s="8" t="s">
        <v>29</v>
      </c>
      <c r="H6" s="8">
        <v>0</v>
      </c>
      <c r="I6" s="8" t="s">
        <v>29</v>
      </c>
      <c r="J6" s="8">
        <v>0</v>
      </c>
      <c r="K6" s="8" t="s">
        <v>29</v>
      </c>
      <c r="L6" s="8" t="s">
        <v>29</v>
      </c>
      <c r="M6" s="6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>
        <v>269.66301369863</v>
      </c>
      <c r="U6" s="8">
        <v>0</v>
      </c>
      <c r="V6" s="8">
        <v>12.1315068493151</v>
      </c>
      <c r="W6" s="8" t="s">
        <v>29</v>
      </c>
      <c r="X6" s="8">
        <v>6.27123287671233</v>
      </c>
      <c r="Y6" s="8" t="s">
        <v>29</v>
      </c>
      <c r="Z6" s="8">
        <v>124.767123287671</v>
      </c>
      <c r="AA6" s="8">
        <v>94.0684931506849</v>
      </c>
      <c r="AB6" s="8" t="s">
        <v>29</v>
      </c>
      <c r="AC6" s="9">
        <v>2148.98356164384</v>
      </c>
      <c r="AD6" s="59"/>
    </row>
    <row r="7" customHeight="1" spans="1:30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>
        <v>0</v>
      </c>
      <c r="I7" s="8" t="s">
        <v>29</v>
      </c>
      <c r="J7" s="8">
        <v>0</v>
      </c>
      <c r="K7" s="8" t="s">
        <v>29</v>
      </c>
      <c r="L7" s="8" t="s">
        <v>29</v>
      </c>
      <c r="M7" s="6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  <c r="AD7" s="59"/>
    </row>
    <row r="8" customHeight="1" spans="1:30">
      <c r="A8" s="7" t="s">
        <v>7</v>
      </c>
      <c r="B8" s="8">
        <v>472.904109589041</v>
      </c>
      <c r="C8" s="8">
        <v>0</v>
      </c>
      <c r="D8" s="8">
        <v>2.09041095890411</v>
      </c>
      <c r="E8" s="8">
        <v>60.3287671232877</v>
      </c>
      <c r="F8" s="8">
        <v>5810.93150684932</v>
      </c>
      <c r="G8" s="8" t="s">
        <v>29</v>
      </c>
      <c r="H8" s="8">
        <v>0</v>
      </c>
      <c r="I8" s="8" t="s">
        <v>29</v>
      </c>
      <c r="J8" s="8">
        <v>0</v>
      </c>
      <c r="K8" s="8" t="s">
        <v>29</v>
      </c>
      <c r="L8" s="8" t="s">
        <v>29</v>
      </c>
      <c r="M8" s="6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10.2054794520548</v>
      </c>
      <c r="U8" s="8">
        <v>0</v>
      </c>
      <c r="V8" s="8">
        <v>398.131506849315</v>
      </c>
      <c r="W8" s="8" t="s">
        <v>29</v>
      </c>
      <c r="X8" s="8">
        <v>46.8465753424658</v>
      </c>
      <c r="Y8" s="8" t="s">
        <v>29</v>
      </c>
      <c r="Z8" s="8">
        <v>72.0958904109589</v>
      </c>
      <c r="AA8" s="8">
        <v>202.054794520548</v>
      </c>
      <c r="AB8" s="8" t="s">
        <v>29</v>
      </c>
      <c r="AC8" s="9">
        <v>7075.58904109589</v>
      </c>
      <c r="AD8" s="59"/>
    </row>
    <row r="9" customHeight="1" spans="1:30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>
        <v>0</v>
      </c>
      <c r="I9" s="8" t="s">
        <v>29</v>
      </c>
      <c r="J9" s="8">
        <v>0</v>
      </c>
      <c r="K9" s="8" t="s">
        <v>29</v>
      </c>
      <c r="L9" s="8" t="s">
        <v>29</v>
      </c>
      <c r="M9" s="6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  <c r="AD9" s="59"/>
    </row>
    <row r="10" customHeight="1" spans="1:30">
      <c r="A10" s="7" t="s">
        <v>9</v>
      </c>
      <c r="B10" s="8">
        <v>2344.67123287671</v>
      </c>
      <c r="C10" s="8">
        <v>142.583561643836</v>
      </c>
      <c r="D10" s="8">
        <v>10.4520547945205</v>
      </c>
      <c r="E10" s="8">
        <v>156.641095890411</v>
      </c>
      <c r="F10" s="8">
        <v>3143.87123287671</v>
      </c>
      <c r="G10" s="8" t="s">
        <v>29</v>
      </c>
      <c r="H10" s="8">
        <v>0</v>
      </c>
      <c r="I10" s="8" t="s">
        <v>29</v>
      </c>
      <c r="J10" s="8">
        <v>0</v>
      </c>
      <c r="K10" s="8" t="s">
        <v>29</v>
      </c>
      <c r="L10" s="8" t="s">
        <v>29</v>
      </c>
      <c r="M10" s="6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752.071232876712</v>
      </c>
      <c r="U10" s="8">
        <v>112.871232876712</v>
      </c>
      <c r="V10" s="8">
        <v>1359.70410958904</v>
      </c>
      <c r="W10" s="8" t="s">
        <v>29</v>
      </c>
      <c r="X10" s="8">
        <v>4269.4</v>
      </c>
      <c r="Y10" s="8" t="s">
        <v>29</v>
      </c>
      <c r="Z10" s="8">
        <v>7465.71506849315</v>
      </c>
      <c r="AA10" s="8">
        <v>62.7123287671233</v>
      </c>
      <c r="AB10" s="8" t="s">
        <v>29</v>
      </c>
      <c r="AC10" s="9">
        <v>19820.6931506849</v>
      </c>
      <c r="AD10" s="59"/>
    </row>
    <row r="11" customHeight="1" spans="1:30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 t="s">
        <v>29</v>
      </c>
      <c r="H11" s="8">
        <v>0</v>
      </c>
      <c r="I11" s="8" t="s">
        <v>29</v>
      </c>
      <c r="J11" s="8">
        <v>0</v>
      </c>
      <c r="K11" s="8" t="s">
        <v>29</v>
      </c>
      <c r="L11" s="8" t="s">
        <v>29</v>
      </c>
      <c r="M11" s="6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  <c r="AD11" s="59"/>
    </row>
    <row r="12" customHeight="1" spans="1:30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 t="s">
        <v>29</v>
      </c>
      <c r="H12" s="8">
        <v>0</v>
      </c>
      <c r="I12" s="8" t="s">
        <v>29</v>
      </c>
      <c r="J12" s="8">
        <v>0</v>
      </c>
      <c r="K12" s="8" t="s">
        <v>29</v>
      </c>
      <c r="L12" s="8" t="s">
        <v>29</v>
      </c>
      <c r="M12" s="6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  <c r="AD12" s="59"/>
    </row>
    <row r="13" customHeight="1" spans="1:30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 t="s">
        <v>29</v>
      </c>
      <c r="H13" s="8">
        <v>0</v>
      </c>
      <c r="I13" s="8" t="s">
        <v>29</v>
      </c>
      <c r="J13" s="8">
        <v>0</v>
      </c>
      <c r="K13" s="8" t="s">
        <v>29</v>
      </c>
      <c r="L13" s="8" t="s">
        <v>29</v>
      </c>
      <c r="M13" s="6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  <c r="AD13" s="59"/>
    </row>
    <row r="14" customHeight="1" spans="1:30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 t="s">
        <v>29</v>
      </c>
      <c r="H14" s="8">
        <v>0</v>
      </c>
      <c r="I14" s="8" t="s">
        <v>29</v>
      </c>
      <c r="J14" s="8">
        <v>0</v>
      </c>
      <c r="K14" s="8" t="s">
        <v>29</v>
      </c>
      <c r="L14" s="8" t="s">
        <v>29</v>
      </c>
      <c r="M14" s="6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  <c r="AD14" s="59"/>
    </row>
    <row r="15" customHeight="1" spans="1:30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 t="s">
        <v>29</v>
      </c>
      <c r="H15" s="8">
        <v>0</v>
      </c>
      <c r="I15" s="8" t="s">
        <v>29</v>
      </c>
      <c r="J15" s="8">
        <v>0</v>
      </c>
      <c r="K15" s="8" t="s">
        <v>29</v>
      </c>
      <c r="L15" s="8" t="s">
        <v>29</v>
      </c>
      <c r="M15" s="6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  <c r="AD15" s="59"/>
    </row>
    <row r="16" customHeight="1" spans="1:30">
      <c r="A16" s="7" t="s">
        <v>15</v>
      </c>
      <c r="B16" s="8">
        <v>546.879452054794</v>
      </c>
      <c r="C16" s="8">
        <v>168.772602739726</v>
      </c>
      <c r="D16" s="8">
        <v>6.27123287671233</v>
      </c>
      <c r="E16" s="8">
        <v>114.550684931507</v>
      </c>
      <c r="F16" s="8">
        <v>1959.06849315068</v>
      </c>
      <c r="G16" s="8" t="s">
        <v>29</v>
      </c>
      <c r="H16" s="8">
        <v>0</v>
      </c>
      <c r="I16" s="8" t="s">
        <v>29</v>
      </c>
      <c r="J16" s="8">
        <v>0</v>
      </c>
      <c r="K16" s="8" t="s">
        <v>29</v>
      </c>
      <c r="L16" s="8" t="s">
        <v>29</v>
      </c>
      <c r="M16" s="6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>
        <v>83.158904109589</v>
      </c>
      <c r="U16" s="8">
        <v>4.01643835616438</v>
      </c>
      <c r="V16" s="8">
        <v>64.2630136986301</v>
      </c>
      <c r="W16" s="8" t="s">
        <v>29</v>
      </c>
      <c r="X16" s="8">
        <v>2.09041095890411</v>
      </c>
      <c r="Y16" s="8" t="s">
        <v>29</v>
      </c>
      <c r="Z16" s="8">
        <v>109.265753424658</v>
      </c>
      <c r="AA16" s="8">
        <v>12.0493150684932</v>
      </c>
      <c r="AB16" s="8" t="s">
        <v>29</v>
      </c>
      <c r="AC16" s="9">
        <v>3070.38630136986</v>
      </c>
      <c r="AD16" s="59"/>
    </row>
    <row r="17" customHeight="1" spans="1:30">
      <c r="A17" s="7" t="s">
        <v>16</v>
      </c>
      <c r="B17" s="8">
        <v>1943.43835616438</v>
      </c>
      <c r="C17" s="8">
        <v>40.3287671232877</v>
      </c>
      <c r="D17" s="8">
        <v>0</v>
      </c>
      <c r="E17" s="8">
        <v>168.690410958904</v>
      </c>
      <c r="F17" s="8">
        <v>695.747945205479</v>
      </c>
      <c r="G17" s="8" t="s">
        <v>29</v>
      </c>
      <c r="H17" s="8">
        <v>0</v>
      </c>
      <c r="I17" s="8" t="s">
        <v>29</v>
      </c>
      <c r="J17" s="8">
        <v>0</v>
      </c>
      <c r="K17" s="8" t="s">
        <v>29</v>
      </c>
      <c r="L17" s="8" t="s">
        <v>29</v>
      </c>
      <c r="M17" s="6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>
        <v>88.3616438356164</v>
      </c>
      <c r="U17" s="8">
        <v>4.01643835616438</v>
      </c>
      <c r="V17" s="8">
        <v>574.350684931507</v>
      </c>
      <c r="W17" s="8" t="s">
        <v>29</v>
      </c>
      <c r="X17" s="8">
        <v>60.2465753424658</v>
      </c>
      <c r="Y17" s="8" t="s">
        <v>29</v>
      </c>
      <c r="Z17" s="8">
        <v>765.131506849315</v>
      </c>
      <c r="AA17" s="8">
        <v>18.0739726027397</v>
      </c>
      <c r="AB17" s="8" t="s">
        <v>29</v>
      </c>
      <c r="AC17" s="9">
        <v>4358.38630136986</v>
      </c>
      <c r="AD17" s="59"/>
    </row>
    <row r="18" customHeight="1" spans="1:30">
      <c r="A18" s="7" t="s">
        <v>17</v>
      </c>
      <c r="B18" s="8">
        <v>0</v>
      </c>
      <c r="C18" s="8">
        <v>0</v>
      </c>
      <c r="D18" s="8">
        <v>0</v>
      </c>
      <c r="E18" s="8">
        <v>0</v>
      </c>
      <c r="F18" s="8">
        <v>26.1068493150685</v>
      </c>
      <c r="G18" s="8" t="s">
        <v>29</v>
      </c>
      <c r="H18" s="8">
        <v>0</v>
      </c>
      <c r="I18" s="8" t="s">
        <v>29</v>
      </c>
      <c r="J18" s="8">
        <v>0</v>
      </c>
      <c r="K18" s="8" t="s">
        <v>29</v>
      </c>
      <c r="L18" s="8" t="s">
        <v>29</v>
      </c>
      <c r="M18" s="6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>
        <v>0</v>
      </c>
      <c r="U18" s="8">
        <v>0</v>
      </c>
      <c r="V18" s="8">
        <v>134.632876712329</v>
      </c>
      <c r="W18" s="8" t="s">
        <v>29</v>
      </c>
      <c r="X18" s="8">
        <v>80.3287671232877</v>
      </c>
      <c r="Y18" s="8" t="s">
        <v>29</v>
      </c>
      <c r="Z18" s="8">
        <v>24.6739726027397</v>
      </c>
      <c r="AA18" s="8">
        <v>0</v>
      </c>
      <c r="AB18" s="8" t="s">
        <v>29</v>
      </c>
      <c r="AC18" s="9">
        <v>265.742465753425</v>
      </c>
      <c r="AD18" s="59"/>
    </row>
    <row r="19" customHeight="1" spans="1:30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 t="s">
        <v>29</v>
      </c>
      <c r="H19" s="8">
        <v>0</v>
      </c>
      <c r="I19" s="8" t="s">
        <v>29</v>
      </c>
      <c r="J19" s="8">
        <v>0</v>
      </c>
      <c r="K19" s="8" t="s">
        <v>29</v>
      </c>
      <c r="L19" s="8" t="s">
        <v>29</v>
      </c>
      <c r="M19" s="6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  <c r="AD19" s="59"/>
    </row>
    <row r="20" customHeight="1" spans="1:30">
      <c r="A20" s="7" t="s">
        <v>19</v>
      </c>
      <c r="B20" s="8">
        <f>B16+B17+B18</f>
        <v>2490.31780821918</v>
      </c>
      <c r="C20" s="8">
        <f t="shared" ref="C20:AC20" si="0">C16+C17+C18</f>
        <v>209.101369863014</v>
      </c>
      <c r="D20" s="8">
        <f t="shared" si="0"/>
        <v>6.27123287671233</v>
      </c>
      <c r="E20" s="8">
        <f t="shared" si="0"/>
        <v>283.241095890411</v>
      </c>
      <c r="F20" s="8">
        <f t="shared" si="0"/>
        <v>2680.92328767123</v>
      </c>
      <c r="G20" s="8" t="s">
        <v>29</v>
      </c>
      <c r="H20" s="8">
        <f t="shared" si="0"/>
        <v>0</v>
      </c>
      <c r="I20" s="8" t="s">
        <v>29</v>
      </c>
      <c r="J20" s="8">
        <f t="shared" si="0"/>
        <v>0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>
        <f t="shared" si="0"/>
        <v>171.520547945205</v>
      </c>
      <c r="U20" s="8">
        <f t="shared" si="0"/>
        <v>8.03287671232877</v>
      </c>
      <c r="V20" s="8">
        <f t="shared" si="0"/>
        <v>773.246575342466</v>
      </c>
      <c r="W20" s="8" t="s">
        <v>29</v>
      </c>
      <c r="X20" s="8">
        <f t="shared" si="0"/>
        <v>142.665753424658</v>
      </c>
      <c r="Y20" s="8" t="s">
        <v>29</v>
      </c>
      <c r="Z20" s="8">
        <f t="shared" si="0"/>
        <v>899.071232876712</v>
      </c>
      <c r="AA20" s="8">
        <f t="shared" si="0"/>
        <v>30.1232876712329</v>
      </c>
      <c r="AB20" s="8" t="s">
        <v>29</v>
      </c>
      <c r="AC20" s="9">
        <f t="shared" si="0"/>
        <v>7694.51506849315</v>
      </c>
      <c r="AD20" s="59"/>
    </row>
    <row r="21" customHeight="1" spans="1:30">
      <c r="A21" s="7" t="s">
        <v>20</v>
      </c>
      <c r="B21" s="8">
        <v>14.2219178082192</v>
      </c>
      <c r="C21" s="8">
        <v>0</v>
      </c>
      <c r="D21" s="8">
        <v>0</v>
      </c>
      <c r="E21" s="8">
        <v>0</v>
      </c>
      <c r="F21" s="8">
        <v>0</v>
      </c>
      <c r="G21" s="8" t="s">
        <v>29</v>
      </c>
      <c r="H21" s="8">
        <v>0</v>
      </c>
      <c r="I21" s="8" t="s">
        <v>29</v>
      </c>
      <c r="J21" s="8">
        <v>0</v>
      </c>
      <c r="K21" s="8" t="s">
        <v>29</v>
      </c>
      <c r="L21" s="8" t="s">
        <v>29</v>
      </c>
      <c r="M21" s="6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>
        <v>0</v>
      </c>
      <c r="U21" s="8" t="s">
        <v>29</v>
      </c>
      <c r="V21" s="8">
        <v>24.9205479452055</v>
      </c>
      <c r="W21" s="8" t="s">
        <v>29</v>
      </c>
      <c r="X21" s="8">
        <v>65.4958904109589</v>
      </c>
      <c r="Y21" s="8" t="s">
        <v>29</v>
      </c>
      <c r="Z21" s="8">
        <v>117.298630136986</v>
      </c>
      <c r="AA21" s="8">
        <v>0</v>
      </c>
      <c r="AB21" s="8" t="s">
        <v>29</v>
      </c>
      <c r="AC21" s="9">
        <v>221.93698630137</v>
      </c>
      <c r="AD21" s="59"/>
    </row>
    <row r="22" customHeight="1" spans="1:30">
      <c r="A22" s="7" t="s">
        <v>21</v>
      </c>
      <c r="B22" s="8">
        <v>32.4602739726027</v>
      </c>
      <c r="C22" s="8">
        <v>2.09041095890411</v>
      </c>
      <c r="D22" s="8">
        <v>0</v>
      </c>
      <c r="E22" s="8">
        <v>33.4465753424658</v>
      </c>
      <c r="F22" s="8">
        <v>4.18082191780822</v>
      </c>
      <c r="G22" s="8" t="s">
        <v>29</v>
      </c>
      <c r="H22" s="8">
        <v>0</v>
      </c>
      <c r="I22" s="8" t="s">
        <v>29</v>
      </c>
      <c r="J22" s="8">
        <v>0</v>
      </c>
      <c r="K22" s="8" t="s">
        <v>29</v>
      </c>
      <c r="L22" s="8" t="s">
        <v>29</v>
      </c>
      <c r="M22" s="6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2.09041095890411</v>
      </c>
      <c r="U22" s="8">
        <v>8.11506849315069</v>
      </c>
      <c r="V22" s="8" t="s">
        <v>29</v>
      </c>
      <c r="W22" s="8" t="s">
        <v>29</v>
      </c>
      <c r="X22" s="8">
        <v>47.4219178082192</v>
      </c>
      <c r="Y22" s="8" t="s">
        <v>29</v>
      </c>
      <c r="Z22" s="8">
        <v>289.041095890411</v>
      </c>
      <c r="AA22" s="8">
        <v>8.36164383561644</v>
      </c>
      <c r="AB22" s="8" t="s">
        <v>29</v>
      </c>
      <c r="AC22" s="9">
        <v>427.208219178082</v>
      </c>
      <c r="AD22" s="59"/>
    </row>
    <row r="23" customHeight="1" spans="1:30">
      <c r="A23" s="7" t="s">
        <v>22</v>
      </c>
      <c r="B23" s="8" t="s">
        <v>29</v>
      </c>
      <c r="C23" s="8" t="s">
        <v>29</v>
      </c>
      <c r="D23" s="8" t="s">
        <v>29</v>
      </c>
      <c r="E23" s="8" t="s">
        <v>29</v>
      </c>
      <c r="F23" s="8" t="s">
        <v>29</v>
      </c>
      <c r="G23" s="8" t="s">
        <v>29</v>
      </c>
      <c r="H23" s="8">
        <v>0</v>
      </c>
      <c r="I23" s="8" t="s">
        <v>29</v>
      </c>
      <c r="J23" s="8">
        <v>0</v>
      </c>
      <c r="K23" s="8" t="s">
        <v>29</v>
      </c>
      <c r="L23" s="8" t="s">
        <v>29</v>
      </c>
      <c r="M23" s="6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 t="s">
        <v>29</v>
      </c>
      <c r="U23" s="8" t="s">
        <v>29</v>
      </c>
      <c r="V23" s="8" t="s">
        <v>29</v>
      </c>
      <c r="W23" s="8" t="s">
        <v>29</v>
      </c>
      <c r="X23" s="8" t="s">
        <v>29</v>
      </c>
      <c r="Y23" s="8" t="s">
        <v>29</v>
      </c>
      <c r="Z23" s="8" t="s">
        <v>29</v>
      </c>
      <c r="AA23" s="8" t="s">
        <v>29</v>
      </c>
      <c r="AB23" s="8" t="s">
        <v>29</v>
      </c>
      <c r="AC23" s="9" t="s">
        <v>29</v>
      </c>
      <c r="AD23" s="59"/>
    </row>
    <row r="24" customHeight="1" spans="1:30">
      <c r="A24" s="7" t="s">
        <v>23</v>
      </c>
      <c r="B24" s="8">
        <v>0</v>
      </c>
      <c r="C24" s="8">
        <v>0</v>
      </c>
      <c r="D24" s="8">
        <v>0</v>
      </c>
      <c r="E24" s="8">
        <v>0</v>
      </c>
      <c r="F24" s="8">
        <v>8.36164383561644</v>
      </c>
      <c r="G24" s="8" t="s">
        <v>29</v>
      </c>
      <c r="H24" s="8">
        <v>0</v>
      </c>
      <c r="I24" s="8" t="s">
        <v>29</v>
      </c>
      <c r="J24" s="8">
        <v>0</v>
      </c>
      <c r="K24" s="8" t="s">
        <v>29</v>
      </c>
      <c r="L24" s="8" t="s">
        <v>29</v>
      </c>
      <c r="M24" s="6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>
        <v>0</v>
      </c>
      <c r="U24" s="8">
        <v>8.36164383561644</v>
      </c>
      <c r="V24" s="8">
        <v>68.9835616438356</v>
      </c>
      <c r="W24" s="8" t="s">
        <v>29</v>
      </c>
      <c r="X24" s="8" t="s">
        <v>29</v>
      </c>
      <c r="Y24" s="8" t="s">
        <v>29</v>
      </c>
      <c r="Z24" s="8">
        <v>20.9041095890411</v>
      </c>
      <c r="AA24" s="8">
        <v>0</v>
      </c>
      <c r="AB24" s="8" t="s">
        <v>29</v>
      </c>
      <c r="AC24" s="9">
        <v>106.61095890411</v>
      </c>
      <c r="AD24" s="59"/>
    </row>
    <row r="25" customHeight="1" spans="1:30">
      <c r="A25" s="7" t="s">
        <v>24</v>
      </c>
      <c r="B25" s="8" t="s">
        <v>29</v>
      </c>
      <c r="C25" s="8" t="s">
        <v>29</v>
      </c>
      <c r="D25" s="8" t="s">
        <v>29</v>
      </c>
      <c r="E25" s="8" t="s">
        <v>29</v>
      </c>
      <c r="F25" s="8" t="s">
        <v>29</v>
      </c>
      <c r="G25" s="8" t="s">
        <v>29</v>
      </c>
      <c r="H25" s="8">
        <v>0</v>
      </c>
      <c r="I25" s="8" t="s">
        <v>29</v>
      </c>
      <c r="J25" s="8">
        <v>0</v>
      </c>
      <c r="K25" s="8" t="s">
        <v>29</v>
      </c>
      <c r="L25" s="8" t="s">
        <v>29</v>
      </c>
      <c r="M25" s="6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 t="s">
        <v>29</v>
      </c>
      <c r="U25" s="8" t="s">
        <v>29</v>
      </c>
      <c r="V25" s="8" t="s">
        <v>29</v>
      </c>
      <c r="W25" s="8" t="s">
        <v>29</v>
      </c>
      <c r="X25" s="8" t="s">
        <v>29</v>
      </c>
      <c r="Y25" s="8" t="s">
        <v>29</v>
      </c>
      <c r="Z25" s="8" t="s">
        <v>29</v>
      </c>
      <c r="AA25" s="8" t="s">
        <v>29</v>
      </c>
      <c r="AB25" s="8" t="s">
        <v>29</v>
      </c>
      <c r="AC25" s="9" t="s">
        <v>29</v>
      </c>
      <c r="AD25" s="59"/>
    </row>
    <row r="26" customHeight="1" spans="1:30">
      <c r="A26" s="7" t="s">
        <v>25</v>
      </c>
      <c r="B26" s="8">
        <v>170.46301369863</v>
      </c>
      <c r="C26" s="8">
        <v>4.18082191780822</v>
      </c>
      <c r="D26" s="8">
        <v>2.09041095890411</v>
      </c>
      <c r="E26" s="8">
        <v>6.18904109589041</v>
      </c>
      <c r="F26" s="8">
        <v>127.515068493151</v>
      </c>
      <c r="G26" s="8" t="s">
        <v>29</v>
      </c>
      <c r="H26" s="8">
        <v>0</v>
      </c>
      <c r="I26" s="8" t="s">
        <v>29</v>
      </c>
      <c r="J26" s="8">
        <v>0</v>
      </c>
      <c r="K26" s="8" t="s">
        <v>29</v>
      </c>
      <c r="L26" s="8" t="s">
        <v>29</v>
      </c>
      <c r="M26" s="6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14.6328767123288</v>
      </c>
      <c r="U26" s="8">
        <v>545.353424657534</v>
      </c>
      <c r="V26" s="8">
        <v>625.668493150685</v>
      </c>
      <c r="W26" s="8" t="s">
        <v>29</v>
      </c>
      <c r="X26" s="8">
        <v>510.531506849315</v>
      </c>
      <c r="Y26" s="8" t="s">
        <v>29</v>
      </c>
      <c r="Z26" s="8">
        <v>300.761643835616</v>
      </c>
      <c r="AA26" s="8">
        <v>10.4520547945205</v>
      </c>
      <c r="AB26" s="8" t="s">
        <v>29</v>
      </c>
      <c r="AC26" s="9">
        <v>2317.83835616438</v>
      </c>
      <c r="AD26" s="59"/>
    </row>
    <row r="27" customHeight="1" spans="1:30">
      <c r="A27" s="7" t="s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  <c r="AD27" s="59"/>
    </row>
    <row r="28" customHeight="1" spans="1:30">
      <c r="A28" s="7" t="s">
        <v>27</v>
      </c>
      <c r="B28" s="8">
        <v>213.586301369863</v>
      </c>
      <c r="C28" s="8">
        <v>110.945205479452</v>
      </c>
      <c r="D28" s="8">
        <v>0</v>
      </c>
      <c r="E28" s="8">
        <v>6.02465753424658</v>
      </c>
      <c r="F28" s="8">
        <v>705.586301369863</v>
      </c>
      <c r="G28" s="8" t="s">
        <v>29</v>
      </c>
      <c r="H28" s="8">
        <v>0</v>
      </c>
      <c r="I28" s="8" t="s">
        <v>29</v>
      </c>
      <c r="J28" s="8">
        <v>0</v>
      </c>
      <c r="K28" s="8" t="s">
        <v>29</v>
      </c>
      <c r="L28" s="8" t="s">
        <v>29</v>
      </c>
      <c r="M28" s="6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>
        <v>0</v>
      </c>
      <c r="U28" s="8">
        <v>39.3890410958904</v>
      </c>
      <c r="V28" s="8">
        <v>6.02465753424658</v>
      </c>
      <c r="W28" s="8" t="s">
        <v>29</v>
      </c>
      <c r="X28" s="8">
        <v>43.8986301369863</v>
      </c>
      <c r="Y28" s="8" t="s">
        <v>29</v>
      </c>
      <c r="Z28" s="8">
        <v>43.8164383561644</v>
      </c>
      <c r="AA28" s="8">
        <v>0</v>
      </c>
      <c r="AB28" s="8" t="s">
        <v>29</v>
      </c>
      <c r="AC28" s="9">
        <v>1169.27123287671</v>
      </c>
      <c r="AD28" s="59"/>
    </row>
    <row r="29" s="56" customFormat="1" customHeight="1" spans="1:30">
      <c r="A29" s="9" t="s">
        <v>30</v>
      </c>
      <c r="B29" s="9">
        <v>13525.2356164384</v>
      </c>
      <c r="C29" s="9">
        <v>1209.75616438356</v>
      </c>
      <c r="D29" s="9">
        <v>328.194520547945</v>
      </c>
      <c r="E29" s="9">
        <v>1055.95616438356</v>
      </c>
      <c r="F29" s="9">
        <v>13260.9315068493</v>
      </c>
      <c r="G29" s="9" t="s">
        <v>29</v>
      </c>
      <c r="H29" s="9">
        <v>0</v>
      </c>
      <c r="I29" s="9" t="s">
        <v>29</v>
      </c>
      <c r="J29" s="9">
        <v>0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1257.64657534247</v>
      </c>
      <c r="U29" s="9">
        <v>722.123287671233</v>
      </c>
      <c r="V29" s="9">
        <v>3384.4301369863</v>
      </c>
      <c r="W29" s="9" t="s">
        <v>29</v>
      </c>
      <c r="X29" s="9">
        <v>5224.5095890411</v>
      </c>
      <c r="Y29" s="9" t="s">
        <v>29</v>
      </c>
      <c r="Z29" s="9">
        <v>9506.6</v>
      </c>
      <c r="AA29" s="9">
        <v>430.602739726027</v>
      </c>
      <c r="AB29" s="9" t="s">
        <v>29</v>
      </c>
      <c r="AC29" s="9">
        <v>49905.9863013699</v>
      </c>
      <c r="AD29" s="96"/>
    </row>
    <row r="30" customHeight="1" spans="1:30">
      <c r="A30" s="10" t="s">
        <v>31</v>
      </c>
      <c r="AD30" s="59"/>
    </row>
    <row r="31" customHeight="1" spans="1:1">
      <c r="A31" s="12" t="s">
        <v>32</v>
      </c>
    </row>
    <row r="32" customHeight="1" spans="1:30">
      <c r="A32" s="12" t="s">
        <v>33</v>
      </c>
      <c r="AD32" s="59"/>
    </row>
    <row r="33" customHeight="1" spans="1:30">
      <c r="A33" s="15" t="s">
        <v>34</v>
      </c>
      <c r="AD33" s="59"/>
    </row>
    <row r="34" customHeight="1" spans="1:30">
      <c r="A34" s="16" t="s">
        <v>35</v>
      </c>
      <c r="AD34" s="59"/>
    </row>
    <row r="35" customHeight="1" spans="30:30">
      <c r="AD35" s="59"/>
    </row>
    <row r="36" customHeight="1" spans="30:30">
      <c r="AD36" s="59"/>
    </row>
  </sheetData>
  <conditionalFormatting sqref="K1:O1">
    <cfRule type="cellIs" dxfId="0" priority="3" stopIfTrue="1" operator="between">
      <formula>0.000000000001</formula>
      <formula>0.0499999999999999</formula>
    </cfRule>
  </conditionalFormatting>
  <conditionalFormatting sqref="S1">
    <cfRule type="cellIs" dxfId="0" priority="6" stopIfTrue="1" operator="between">
      <formula>0.000000000001</formula>
      <formula>0.0499999999999999</formula>
    </cfRule>
  </conditionalFormatting>
  <conditionalFormatting sqref="Y1">
    <cfRule type="cellIs" dxfId="0" priority="9" stopIfTrue="1" operator="between">
      <formula>0.000000000001</formula>
      <formula>0.0499999999999999</formula>
    </cfRule>
  </conditionalFormatting>
  <conditionalFormatting sqref="A19">
    <cfRule type="cellIs" dxfId="0" priority="4" stopIfTrue="1" operator="between">
      <formula>0.000000000001</formula>
      <formula>0.0499999999999999</formula>
    </cfRule>
  </conditionalFormatting>
  <conditionalFormatting sqref="A25">
    <cfRule type="cellIs" dxfId="0" priority="7" stopIfTrue="1" operator="between">
      <formula>0.000000000001</formula>
      <formula>0.0499999999999999</formula>
    </cfRule>
  </conditionalFormatting>
  <conditionalFormatting sqref="A11:A15">
    <cfRule type="cellIs" dxfId="0" priority="1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D57"/>
  <sheetViews>
    <sheetView showGridLines="0" zoomScale="115" zoomScaleNormal="115" topLeftCell="L1" workbookViewId="0">
      <selection activeCell="O35" sqref="O35"/>
    </sheetView>
  </sheetViews>
  <sheetFormatPr defaultColWidth="5.64601769911504" defaultRowHeight="10" customHeight="1"/>
  <cols>
    <col min="1" max="1" width="20.5132743362832" style="15" customWidth="1"/>
    <col min="2" max="6" width="10.1681415929204" style="62" customWidth="1"/>
    <col min="7" max="7" width="5.84070796460177" style="62" customWidth="1"/>
    <col min="8" max="8" width="8.09734513274336" style="62" customWidth="1"/>
    <col min="9" max="9" width="4.98230088495575" style="62" customWidth="1"/>
    <col min="10" max="10" width="4.51327433628319" style="62" customWidth="1"/>
    <col min="11" max="11" width="2.92035398230088" style="62" customWidth="1"/>
    <col min="12" max="12" width="4.71681415929203" style="62" customWidth="1"/>
    <col min="13" max="13" width="4.51327433628319" style="63" customWidth="1"/>
    <col min="14" max="14" width="3.25663716814159" style="62" customWidth="1"/>
    <col min="15" max="15" width="4.51327433628319" style="62" customWidth="1"/>
    <col min="16" max="17" width="4.11504424778761" style="62" customWidth="1"/>
    <col min="18" max="18" width="6.10619469026549" style="62" customWidth="1"/>
    <col min="19" max="19" width="6.70796460176991" style="62" customWidth="1"/>
    <col min="20" max="22" width="10.1681415929204" style="62" customWidth="1"/>
    <col min="23" max="23" width="3.52212389380531" style="62" customWidth="1"/>
    <col min="24" max="26" width="10.1681415929204" style="62" customWidth="1"/>
    <col min="27" max="27" width="10.1681415929204" style="59" customWidth="1"/>
    <col min="28" max="28" width="6.23893805309735" style="59" customWidth="1"/>
    <col min="29" max="29" width="10.1681415929204" style="90" customWidth="1"/>
    <col min="30" max="16384" width="5.64601769911504" style="57"/>
  </cols>
  <sheetData>
    <row r="1" s="15" customFormat="1" ht="32.5" customHeight="1" spans="1:30">
      <c r="A1" s="69" t="s">
        <v>41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9" t="s">
        <v>28</v>
      </c>
      <c r="AD1" s="98"/>
    </row>
    <row r="2" customHeight="1" spans="1:29">
      <c r="A2" s="7" t="s">
        <v>1</v>
      </c>
      <c r="B2" s="8">
        <v>0</v>
      </c>
      <c r="C2" s="8">
        <v>154.157391780822</v>
      </c>
      <c r="D2" s="8">
        <v>255.364602739726</v>
      </c>
      <c r="E2" s="8">
        <v>370.83413369863</v>
      </c>
      <c r="F2" s="8">
        <v>313.312402913974</v>
      </c>
      <c r="G2" s="8" t="s">
        <v>29</v>
      </c>
      <c r="H2" s="8">
        <v>0</v>
      </c>
      <c r="I2" s="8" t="s">
        <v>29</v>
      </c>
      <c r="J2" s="8">
        <v>0</v>
      </c>
      <c r="K2" s="8" t="s">
        <v>29</v>
      </c>
      <c r="L2" s="8" t="s">
        <v>29</v>
      </c>
      <c r="M2" s="6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34.8246575342466</v>
      </c>
      <c r="U2" s="8">
        <v>2.53142909589041</v>
      </c>
      <c r="V2" s="8">
        <v>7.34240126027397</v>
      </c>
      <c r="W2" s="8" t="s">
        <v>29</v>
      </c>
      <c r="X2" s="8">
        <v>88.3281589041096</v>
      </c>
      <c r="Y2" s="8">
        <v>34.3663561643836</v>
      </c>
      <c r="Z2" s="8">
        <v>17.3150830136986</v>
      </c>
      <c r="AA2" s="8">
        <v>38.15</v>
      </c>
      <c r="AB2" s="8" t="s">
        <v>29</v>
      </c>
      <c r="AC2" s="9">
        <v>1316.52661710576</v>
      </c>
    </row>
    <row r="3" customHeight="1" spans="1:29">
      <c r="A3" s="7" t="s">
        <v>2</v>
      </c>
      <c r="B3" s="8">
        <v>2302.69575342466</v>
      </c>
      <c r="C3" s="8">
        <v>0</v>
      </c>
      <c r="D3" s="8">
        <v>3.3539835616</v>
      </c>
      <c r="E3" s="8">
        <v>3.92788219178082</v>
      </c>
      <c r="F3" s="8">
        <v>11.0651201992987</v>
      </c>
      <c r="G3" s="8" t="s">
        <v>29</v>
      </c>
      <c r="H3" s="8">
        <v>0</v>
      </c>
      <c r="I3" s="8" t="s">
        <v>29</v>
      </c>
      <c r="J3" s="8">
        <v>0</v>
      </c>
      <c r="K3" s="8" t="s">
        <v>29</v>
      </c>
      <c r="L3" s="8" t="s">
        <v>29</v>
      </c>
      <c r="M3" s="6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>
        <v>0</v>
      </c>
      <c r="U3" s="8">
        <v>0</v>
      </c>
      <c r="V3" s="8">
        <v>0.942673585479452</v>
      </c>
      <c r="W3" s="8" t="s">
        <v>29</v>
      </c>
      <c r="X3" s="8">
        <v>6.64750684931507</v>
      </c>
      <c r="Y3" s="8">
        <v>0.823369863013699</v>
      </c>
      <c r="Z3" s="8">
        <v>0.0522602739726027</v>
      </c>
      <c r="AA3" s="8">
        <v>0</v>
      </c>
      <c r="AB3" s="8" t="s">
        <v>29</v>
      </c>
      <c r="AC3" s="9">
        <v>2329.50854994912</v>
      </c>
    </row>
    <row r="4" customHeight="1" spans="1:29">
      <c r="A4" s="7" t="s">
        <v>3</v>
      </c>
      <c r="B4" s="8">
        <v>1700.40202739726</v>
      </c>
      <c r="C4" s="8">
        <v>36.3387260273973</v>
      </c>
      <c r="D4" s="8">
        <v>0</v>
      </c>
      <c r="E4" s="8">
        <v>125.415167123288</v>
      </c>
      <c r="F4" s="8">
        <v>198.410769087276</v>
      </c>
      <c r="G4" s="8" t="s">
        <v>29</v>
      </c>
      <c r="H4" s="8">
        <v>0</v>
      </c>
      <c r="I4" s="8" t="s">
        <v>29</v>
      </c>
      <c r="J4" s="8">
        <v>0</v>
      </c>
      <c r="K4" s="8" t="s">
        <v>29</v>
      </c>
      <c r="L4" s="8" t="s">
        <v>29</v>
      </c>
      <c r="M4" s="6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>
        <v>0</v>
      </c>
      <c r="U4" s="8">
        <v>0</v>
      </c>
      <c r="V4" s="8">
        <v>0</v>
      </c>
      <c r="W4" s="8" t="s">
        <v>29</v>
      </c>
      <c r="X4" s="8">
        <v>0</v>
      </c>
      <c r="Y4" s="8">
        <v>0</v>
      </c>
      <c r="Z4" s="8">
        <v>37.2599965753425</v>
      </c>
      <c r="AA4" s="8">
        <v>3.9240602739726</v>
      </c>
      <c r="AB4" s="8" t="s">
        <v>29</v>
      </c>
      <c r="AC4" s="9">
        <v>2101.75074648454</v>
      </c>
    </row>
    <row r="5" customHeight="1" spans="1:29">
      <c r="A5" s="7" t="s">
        <v>4</v>
      </c>
      <c r="B5" s="8">
        <v>2708.40810958904</v>
      </c>
      <c r="C5" s="8">
        <v>94.5233205479452</v>
      </c>
      <c r="D5" s="8">
        <v>52.79430179779</v>
      </c>
      <c r="E5" s="8">
        <v>0</v>
      </c>
      <c r="F5" s="8">
        <v>468.054063273355</v>
      </c>
      <c r="G5" s="8" t="s">
        <v>29</v>
      </c>
      <c r="H5" s="8">
        <v>0</v>
      </c>
      <c r="I5" s="8" t="s">
        <v>29</v>
      </c>
      <c r="J5" s="8">
        <v>0</v>
      </c>
      <c r="K5" s="8" t="s">
        <v>29</v>
      </c>
      <c r="L5" s="8" t="s">
        <v>29</v>
      </c>
      <c r="M5" s="6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16.6503309509233</v>
      </c>
      <c r="U5" s="8">
        <v>0</v>
      </c>
      <c r="V5" s="8">
        <v>261.846273917808</v>
      </c>
      <c r="W5" s="8" t="s">
        <v>29</v>
      </c>
      <c r="X5" s="8">
        <v>2.92161095890411</v>
      </c>
      <c r="Y5" s="8">
        <v>55.9272054794521</v>
      </c>
      <c r="Z5" s="8">
        <v>20.1907684931507</v>
      </c>
      <c r="AA5" s="8">
        <v>0</v>
      </c>
      <c r="AB5" s="8" t="s">
        <v>29</v>
      </c>
      <c r="AC5" s="9">
        <v>3681.31598500837</v>
      </c>
    </row>
    <row r="6" customHeight="1" spans="1:29">
      <c r="A6" s="7" t="s">
        <v>5</v>
      </c>
      <c r="B6" s="8">
        <v>1120.14339726027</v>
      </c>
      <c r="C6" s="8">
        <v>371.479073972603</v>
      </c>
      <c r="D6" s="8">
        <v>84.50548458134</v>
      </c>
      <c r="E6" s="8">
        <v>63.4459863013699</v>
      </c>
      <c r="F6" s="8">
        <v>0</v>
      </c>
      <c r="G6" s="8" t="s">
        <v>29</v>
      </c>
      <c r="H6" s="8">
        <v>0</v>
      </c>
      <c r="I6" s="8" t="s">
        <v>29</v>
      </c>
      <c r="J6" s="8">
        <v>0</v>
      </c>
      <c r="K6" s="8" t="s">
        <v>29</v>
      </c>
      <c r="L6" s="8" t="s">
        <v>29</v>
      </c>
      <c r="M6" s="6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>
        <v>245.719843414725</v>
      </c>
      <c r="U6" s="8">
        <v>7.31984717808219</v>
      </c>
      <c r="V6" s="8">
        <v>9.18241175293151</v>
      </c>
      <c r="W6" s="8" t="s">
        <v>29</v>
      </c>
      <c r="X6" s="8">
        <v>4.36895890410959</v>
      </c>
      <c r="Y6" s="8">
        <v>92.7199397260274</v>
      </c>
      <c r="Z6" s="8">
        <v>26.9706210958904</v>
      </c>
      <c r="AA6" s="8">
        <v>146.95003501285</v>
      </c>
      <c r="AB6" s="8" t="s">
        <v>29</v>
      </c>
      <c r="AC6" s="9">
        <v>2172.8055992002</v>
      </c>
    </row>
    <row r="7" customHeight="1" spans="1:29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>
        <v>0</v>
      </c>
      <c r="I7" s="8" t="s">
        <v>29</v>
      </c>
      <c r="J7" s="8">
        <v>0</v>
      </c>
      <c r="K7" s="8" t="s">
        <v>29</v>
      </c>
      <c r="L7" s="8" t="s">
        <v>29</v>
      </c>
      <c r="M7" s="6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customHeight="1" spans="1:29">
      <c r="A8" s="7" t="s">
        <v>7</v>
      </c>
      <c r="B8" s="8">
        <v>369.844904109589</v>
      </c>
      <c r="C8" s="8">
        <v>0</v>
      </c>
      <c r="D8" s="8">
        <v>0.5354</v>
      </c>
      <c r="E8" s="8">
        <v>64.3170904109589</v>
      </c>
      <c r="F8" s="8">
        <v>5885.37928462996</v>
      </c>
      <c r="G8" s="8" t="s">
        <v>29</v>
      </c>
      <c r="H8" s="8">
        <v>0</v>
      </c>
      <c r="I8" s="8" t="s">
        <v>29</v>
      </c>
      <c r="J8" s="8">
        <v>0</v>
      </c>
      <c r="K8" s="8" t="s">
        <v>29</v>
      </c>
      <c r="L8" s="8" t="s">
        <v>29</v>
      </c>
      <c r="M8" s="6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6.37065522345205</v>
      </c>
      <c r="U8" s="8">
        <v>0</v>
      </c>
      <c r="V8" s="8">
        <v>489.186975917808</v>
      </c>
      <c r="W8" s="8" t="s">
        <v>29</v>
      </c>
      <c r="X8" s="8">
        <v>46.6926547945205</v>
      </c>
      <c r="Y8" s="8">
        <v>55.3642904109589</v>
      </c>
      <c r="Z8" s="8">
        <v>51.2599087671233</v>
      </c>
      <c r="AA8" s="8">
        <v>186.335063013699</v>
      </c>
      <c r="AB8" s="8" t="s">
        <v>29</v>
      </c>
      <c r="AC8" s="9">
        <v>7155.28622727807</v>
      </c>
    </row>
    <row r="9" customHeight="1" spans="1:29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>
        <v>0</v>
      </c>
      <c r="I9" s="8" t="s">
        <v>29</v>
      </c>
      <c r="J9" s="8">
        <v>0</v>
      </c>
      <c r="K9" s="8" t="s">
        <v>29</v>
      </c>
      <c r="L9" s="8" t="s">
        <v>29</v>
      </c>
      <c r="M9" s="6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customHeight="1" spans="1:29">
      <c r="A10" s="7" t="s">
        <v>9</v>
      </c>
      <c r="B10" s="8">
        <v>2275.52095890411</v>
      </c>
      <c r="C10" s="8">
        <v>136.530789041096</v>
      </c>
      <c r="D10" s="8">
        <v>9.4500863014</v>
      </c>
      <c r="E10" s="8">
        <v>149.740854794521</v>
      </c>
      <c r="F10" s="8">
        <v>3208.24999715812</v>
      </c>
      <c r="G10" s="8" t="s">
        <v>29</v>
      </c>
      <c r="H10" s="8">
        <v>0</v>
      </c>
      <c r="I10" s="8" t="s">
        <v>29</v>
      </c>
      <c r="J10" s="8">
        <v>0</v>
      </c>
      <c r="K10" s="8" t="s">
        <v>29</v>
      </c>
      <c r="L10" s="8" t="s">
        <v>29</v>
      </c>
      <c r="M10" s="6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756.186274869863</v>
      </c>
      <c r="U10" s="8">
        <v>125.392646849315</v>
      </c>
      <c r="V10" s="8">
        <v>1490.03472961644</v>
      </c>
      <c r="W10" s="8" t="s">
        <v>29</v>
      </c>
      <c r="X10" s="8">
        <v>4217.33579452055</v>
      </c>
      <c r="Y10" s="8">
        <v>1125.01449315068</v>
      </c>
      <c r="Z10" s="8">
        <v>6648.0987739726</v>
      </c>
      <c r="AA10" s="8">
        <v>62.7123287671233</v>
      </c>
      <c r="AB10" s="8" t="s">
        <v>29</v>
      </c>
      <c r="AC10" s="9">
        <v>20204.2677279458</v>
      </c>
    </row>
    <row r="11" customHeight="1" spans="1:29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 t="s">
        <v>29</v>
      </c>
      <c r="H11" s="8">
        <v>0</v>
      </c>
      <c r="I11" s="8" t="s">
        <v>29</v>
      </c>
      <c r="J11" s="8">
        <v>0</v>
      </c>
      <c r="K11" s="8" t="s">
        <v>29</v>
      </c>
      <c r="L11" s="8" t="s">
        <v>29</v>
      </c>
      <c r="M11" s="6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</row>
    <row r="12" customHeight="1" spans="1:29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 t="s">
        <v>29</v>
      </c>
      <c r="H12" s="8">
        <v>0</v>
      </c>
      <c r="I12" s="8" t="s">
        <v>29</v>
      </c>
      <c r="J12" s="8">
        <v>0</v>
      </c>
      <c r="K12" s="8" t="s">
        <v>29</v>
      </c>
      <c r="L12" s="8" t="s">
        <v>29</v>
      </c>
      <c r="M12" s="6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</row>
    <row r="13" customHeight="1" spans="1:29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 t="s">
        <v>29</v>
      </c>
      <c r="H13" s="8">
        <v>0</v>
      </c>
      <c r="I13" s="8" t="s">
        <v>29</v>
      </c>
      <c r="J13" s="8">
        <v>0</v>
      </c>
      <c r="K13" s="8" t="s">
        <v>29</v>
      </c>
      <c r="L13" s="8" t="s">
        <v>29</v>
      </c>
      <c r="M13" s="6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</row>
    <row r="14" customHeight="1" spans="1:29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 t="s">
        <v>29</v>
      </c>
      <c r="H14" s="8">
        <v>0</v>
      </c>
      <c r="I14" s="8" t="s">
        <v>29</v>
      </c>
      <c r="J14" s="8">
        <v>0</v>
      </c>
      <c r="K14" s="8" t="s">
        <v>29</v>
      </c>
      <c r="L14" s="8" t="s">
        <v>29</v>
      </c>
      <c r="M14" s="6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</row>
    <row r="15" customHeight="1" spans="1:29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 t="s">
        <v>29</v>
      </c>
      <c r="H15" s="8">
        <v>0</v>
      </c>
      <c r="I15" s="8" t="s">
        <v>29</v>
      </c>
      <c r="J15" s="8">
        <v>0</v>
      </c>
      <c r="K15" s="8" t="s">
        <v>29</v>
      </c>
      <c r="L15" s="8" t="s">
        <v>29</v>
      </c>
      <c r="M15" s="6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</row>
    <row r="16" customHeight="1" spans="1:29">
      <c r="A16" s="7" t="s">
        <v>15</v>
      </c>
      <c r="B16" s="8">
        <v>741.887506849315</v>
      </c>
      <c r="C16" s="8">
        <v>178.296197260274</v>
      </c>
      <c r="D16" s="8">
        <v>5.30811134247</v>
      </c>
      <c r="E16" s="8">
        <v>83.2242545205479</v>
      </c>
      <c r="F16" s="8">
        <v>1946.53283113216</v>
      </c>
      <c r="G16" s="8" t="s">
        <v>29</v>
      </c>
      <c r="H16" s="8">
        <v>0</v>
      </c>
      <c r="I16" s="8" t="s">
        <v>29</v>
      </c>
      <c r="J16" s="8">
        <v>0</v>
      </c>
      <c r="K16" s="8" t="s">
        <v>29</v>
      </c>
      <c r="L16" s="8" t="s">
        <v>29</v>
      </c>
      <c r="M16" s="6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>
        <v>64.3452054794521</v>
      </c>
      <c r="U16" s="8">
        <v>1.35963073972603</v>
      </c>
      <c r="V16" s="8">
        <v>74.7022968219178</v>
      </c>
      <c r="W16" s="8" t="s">
        <v>29</v>
      </c>
      <c r="X16" s="8">
        <v>4.96310410958904</v>
      </c>
      <c r="Y16" s="8">
        <v>3.55230136986301</v>
      </c>
      <c r="Z16" s="8">
        <v>106.58110460274</v>
      </c>
      <c r="AA16" s="8">
        <v>14.7271150684932</v>
      </c>
      <c r="AB16" s="8" t="s">
        <v>29</v>
      </c>
      <c r="AC16" s="9">
        <v>3225.47965929654</v>
      </c>
    </row>
    <row r="17" customHeight="1" spans="1:29">
      <c r="A17" s="7" t="s">
        <v>16</v>
      </c>
      <c r="B17" s="8">
        <v>1916.73260273973</v>
      </c>
      <c r="C17" s="8">
        <v>36.2861095890411</v>
      </c>
      <c r="D17" s="8">
        <v>0.62931027397</v>
      </c>
      <c r="E17" s="8">
        <v>199.102882191781</v>
      </c>
      <c r="F17" s="8">
        <v>798.382064071925</v>
      </c>
      <c r="G17" s="8" t="s">
        <v>29</v>
      </c>
      <c r="H17" s="8">
        <v>0</v>
      </c>
      <c r="I17" s="8" t="s">
        <v>29</v>
      </c>
      <c r="J17" s="8">
        <v>0</v>
      </c>
      <c r="K17" s="8" t="s">
        <v>29</v>
      </c>
      <c r="L17" s="8" t="s">
        <v>29</v>
      </c>
      <c r="M17" s="6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>
        <v>57.2483926318904</v>
      </c>
      <c r="U17" s="8">
        <v>0</v>
      </c>
      <c r="V17" s="8">
        <v>742.37206969863</v>
      </c>
      <c r="W17" s="8" t="s">
        <v>29</v>
      </c>
      <c r="X17" s="8">
        <v>74.7780657534247</v>
      </c>
      <c r="Y17" s="8">
        <v>6.08490410958904</v>
      </c>
      <c r="Z17" s="8">
        <v>866.821843013699</v>
      </c>
      <c r="AA17" s="8">
        <v>5.23743561643836</v>
      </c>
      <c r="AB17" s="8" t="s">
        <v>29</v>
      </c>
      <c r="AC17" s="9">
        <v>4703.67567969011</v>
      </c>
    </row>
    <row r="18" customHeight="1" spans="1:29">
      <c r="A18" s="7" t="s">
        <v>17</v>
      </c>
      <c r="B18" s="8">
        <v>0</v>
      </c>
      <c r="C18" s="8">
        <v>0</v>
      </c>
      <c r="D18" s="8">
        <v>0</v>
      </c>
      <c r="E18" s="8">
        <v>0</v>
      </c>
      <c r="F18" s="8">
        <v>0.55382762630137</v>
      </c>
      <c r="G18" s="8" t="s">
        <v>29</v>
      </c>
      <c r="H18" s="8">
        <v>0</v>
      </c>
      <c r="I18" s="8" t="s">
        <v>29</v>
      </c>
      <c r="J18" s="8">
        <v>0</v>
      </c>
      <c r="K18" s="8" t="s">
        <v>29</v>
      </c>
      <c r="L18" s="8" t="s">
        <v>29</v>
      </c>
      <c r="M18" s="6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>
        <v>0</v>
      </c>
      <c r="U18" s="8">
        <v>0</v>
      </c>
      <c r="V18" s="8">
        <v>105.608848876712</v>
      </c>
      <c r="W18" s="8" t="s">
        <v>29</v>
      </c>
      <c r="X18" s="8">
        <v>108.134569863014</v>
      </c>
      <c r="Y18" s="8">
        <v>11.9884109589041</v>
      </c>
      <c r="Z18" s="8">
        <v>13.8309106849315</v>
      </c>
      <c r="AA18" s="8">
        <v>0</v>
      </c>
      <c r="AB18" s="8" t="s">
        <v>29</v>
      </c>
      <c r="AC18" s="9">
        <v>240.116568009863</v>
      </c>
    </row>
    <row r="19" customHeight="1" spans="1:29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 t="s">
        <v>29</v>
      </c>
      <c r="H19" s="8">
        <v>0</v>
      </c>
      <c r="I19" s="8" t="s">
        <v>29</v>
      </c>
      <c r="J19" s="8">
        <v>0</v>
      </c>
      <c r="K19" s="8" t="s">
        <v>29</v>
      </c>
      <c r="L19" s="8" t="s">
        <v>29</v>
      </c>
      <c r="M19" s="6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</row>
    <row r="20" customHeight="1" spans="1:29">
      <c r="A20" s="7" t="s">
        <v>19</v>
      </c>
      <c r="B20" s="8">
        <f>B16+B17+B18</f>
        <v>2658.62010958904</v>
      </c>
      <c r="C20" s="8">
        <f>C16+C17+C18</f>
        <v>214.582306849315</v>
      </c>
      <c r="D20" s="8">
        <f>D16+D17+D18</f>
        <v>5.93742161644</v>
      </c>
      <c r="E20" s="8">
        <f>E16+E17+E18</f>
        <v>282.327136712329</v>
      </c>
      <c r="F20" s="8">
        <f>F16+F17+F18</f>
        <v>2745.46872283038</v>
      </c>
      <c r="G20" s="8" t="s">
        <v>29</v>
      </c>
      <c r="H20" s="8">
        <v>0</v>
      </c>
      <c r="I20" s="8" t="s">
        <v>29</v>
      </c>
      <c r="J20" s="8">
        <v>0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>
        <f>T16+T17+T18</f>
        <v>121.593598111342</v>
      </c>
      <c r="U20" s="8">
        <f>U16+U17+U18</f>
        <v>1.35963073972603</v>
      </c>
      <c r="V20" s="8">
        <f>V16+V17+V18</f>
        <v>922.68321539726</v>
      </c>
      <c r="W20" s="8" t="s">
        <v>29</v>
      </c>
      <c r="X20" s="8">
        <f>X16+X17+X18</f>
        <v>187.875739726027</v>
      </c>
      <c r="Y20" s="8">
        <f>Y16+Y17+Y18</f>
        <v>21.6256164383562</v>
      </c>
      <c r="Z20" s="8">
        <f>Z16+Z17+Z18</f>
        <v>987.23385830137</v>
      </c>
      <c r="AA20" s="8">
        <f>AA16+AA17+AA18</f>
        <v>19.9645506849315</v>
      </c>
      <c r="AB20" s="8" t="s">
        <v>29</v>
      </c>
      <c r="AC20" s="9">
        <f>AC16+AC17+AC18</f>
        <v>8169.27190699652</v>
      </c>
    </row>
    <row r="21" customHeight="1" spans="1:29">
      <c r="A21" s="7" t="s">
        <v>20</v>
      </c>
      <c r="B21" s="8">
        <v>7.59339726027397</v>
      </c>
      <c r="C21" s="8">
        <v>0</v>
      </c>
      <c r="D21" s="8">
        <v>0</v>
      </c>
      <c r="E21" s="8">
        <v>0</v>
      </c>
      <c r="F21" s="8">
        <v>0</v>
      </c>
      <c r="G21" s="8" t="s">
        <v>29</v>
      </c>
      <c r="H21" s="8">
        <v>0</v>
      </c>
      <c r="I21" s="8" t="s">
        <v>29</v>
      </c>
      <c r="J21" s="8">
        <v>0</v>
      </c>
      <c r="K21" s="8" t="s">
        <v>29</v>
      </c>
      <c r="L21" s="8" t="s">
        <v>29</v>
      </c>
      <c r="M21" s="6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>
        <v>0.37719165453684</v>
      </c>
      <c r="U21" s="8">
        <v>0</v>
      </c>
      <c r="V21" s="8">
        <v>43.0286817808219</v>
      </c>
      <c r="W21" s="8" t="s">
        <v>29</v>
      </c>
      <c r="X21" s="8">
        <v>58.8328767123288</v>
      </c>
      <c r="Y21" s="8">
        <v>69.0411232876712</v>
      </c>
      <c r="Z21" s="8">
        <v>39.6630547945205</v>
      </c>
      <c r="AA21" s="8">
        <v>0</v>
      </c>
      <c r="AB21" s="8" t="s">
        <v>29</v>
      </c>
      <c r="AC21" s="9">
        <v>218.536325490153</v>
      </c>
    </row>
    <row r="22" customHeight="1" spans="1:29">
      <c r="A22" s="7" t="s">
        <v>21</v>
      </c>
      <c r="B22" s="8">
        <v>27.1610410958904</v>
      </c>
      <c r="C22" s="8">
        <v>0</v>
      </c>
      <c r="D22" s="8">
        <v>0.32070419178</v>
      </c>
      <c r="E22" s="8">
        <v>87.316695890411</v>
      </c>
      <c r="F22" s="8">
        <v>2.80163147945205</v>
      </c>
      <c r="G22" s="8" t="s">
        <v>29</v>
      </c>
      <c r="H22" s="8">
        <v>0</v>
      </c>
      <c r="I22" s="8" t="s">
        <v>29</v>
      </c>
      <c r="J22" s="8">
        <v>0</v>
      </c>
      <c r="K22" s="8" t="s">
        <v>29</v>
      </c>
      <c r="L22" s="8" t="s">
        <v>29</v>
      </c>
      <c r="M22" s="6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2.53083964383562</v>
      </c>
      <c r="U22" s="8">
        <v>6.80355621917808</v>
      </c>
      <c r="V22" s="8">
        <v>0</v>
      </c>
      <c r="W22" s="8" t="s">
        <v>29</v>
      </c>
      <c r="X22" s="8">
        <v>40.8497835616438</v>
      </c>
      <c r="Y22" s="8">
        <v>51.8852602739726</v>
      </c>
      <c r="Z22" s="8">
        <v>250.847386849315</v>
      </c>
      <c r="AA22" s="8">
        <v>5.74670695890411</v>
      </c>
      <c r="AB22" s="8" t="s">
        <v>29</v>
      </c>
      <c r="AC22" s="9">
        <v>476.263606164383</v>
      </c>
    </row>
    <row r="23" customHeight="1" spans="1:29">
      <c r="A23" s="7" t="s">
        <v>22</v>
      </c>
      <c r="B23" s="8" t="s">
        <v>29</v>
      </c>
      <c r="C23" s="8" t="s">
        <v>29</v>
      </c>
      <c r="D23" s="8" t="s">
        <v>29</v>
      </c>
      <c r="E23" s="8" t="s">
        <v>29</v>
      </c>
      <c r="F23" s="8" t="s">
        <v>29</v>
      </c>
      <c r="G23" s="8" t="s">
        <v>29</v>
      </c>
      <c r="H23" s="8">
        <v>0</v>
      </c>
      <c r="I23" s="8" t="s">
        <v>29</v>
      </c>
      <c r="J23" s="8">
        <v>0</v>
      </c>
      <c r="K23" s="8" t="s">
        <v>29</v>
      </c>
      <c r="L23" s="8" t="s">
        <v>29</v>
      </c>
      <c r="M23" s="6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 t="s">
        <v>29</v>
      </c>
      <c r="U23" s="8" t="s">
        <v>29</v>
      </c>
      <c r="V23" s="8" t="s">
        <v>29</v>
      </c>
      <c r="W23" s="8" t="s">
        <v>29</v>
      </c>
      <c r="X23" s="8" t="s">
        <v>29</v>
      </c>
      <c r="Y23" s="8" t="s">
        <v>29</v>
      </c>
      <c r="Z23" s="8" t="s">
        <v>29</v>
      </c>
      <c r="AA23" s="8" t="s">
        <v>29</v>
      </c>
      <c r="AB23" s="8" t="s">
        <v>29</v>
      </c>
      <c r="AC23" s="9" t="s">
        <v>29</v>
      </c>
    </row>
    <row r="24" customHeight="1" spans="1:29">
      <c r="A24" s="7" t="s">
        <v>23</v>
      </c>
      <c r="B24" s="8">
        <v>0</v>
      </c>
      <c r="C24" s="8">
        <v>0</v>
      </c>
      <c r="D24" s="8">
        <v>1.8079</v>
      </c>
      <c r="E24" s="8">
        <v>0</v>
      </c>
      <c r="F24" s="8">
        <v>14.5641344511604</v>
      </c>
      <c r="G24" s="8" t="s">
        <v>29</v>
      </c>
      <c r="H24" s="8">
        <v>0</v>
      </c>
      <c r="I24" s="8" t="s">
        <v>29</v>
      </c>
      <c r="J24" s="8">
        <v>0</v>
      </c>
      <c r="K24" s="8" t="s">
        <v>29</v>
      </c>
      <c r="L24" s="8" t="s">
        <v>29</v>
      </c>
      <c r="M24" s="6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>
        <v>0</v>
      </c>
      <c r="U24" s="8">
        <v>16.8342619726027</v>
      </c>
      <c r="V24" s="8">
        <v>66.8496283287671</v>
      </c>
      <c r="W24" s="8" t="s">
        <v>29</v>
      </c>
      <c r="X24" s="8">
        <v>0</v>
      </c>
      <c r="Y24" s="8">
        <v>5.70682191780822</v>
      </c>
      <c r="Z24" s="8">
        <v>8.73917205479452</v>
      </c>
      <c r="AA24" s="8">
        <v>0</v>
      </c>
      <c r="AB24" s="8" t="s">
        <v>29</v>
      </c>
      <c r="AC24" s="9">
        <v>114.501918725133</v>
      </c>
    </row>
    <row r="25" customHeight="1" spans="1:29">
      <c r="A25" s="7" t="s">
        <v>24</v>
      </c>
      <c r="B25" s="8">
        <v>0</v>
      </c>
      <c r="C25" s="8">
        <v>0</v>
      </c>
      <c r="D25" s="8">
        <v>0</v>
      </c>
      <c r="E25" s="8">
        <v>1.29187397260274</v>
      </c>
      <c r="F25" s="8">
        <v>27.1762402211758</v>
      </c>
      <c r="G25" s="8" t="s">
        <v>29</v>
      </c>
      <c r="H25" s="8">
        <v>0</v>
      </c>
      <c r="I25" s="8" t="s">
        <v>29</v>
      </c>
      <c r="J25" s="8">
        <v>0</v>
      </c>
      <c r="K25" s="8" t="s">
        <v>29</v>
      </c>
      <c r="L25" s="8" t="s">
        <v>29</v>
      </c>
      <c r="M25" s="6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>
        <v>24.1583798438356</v>
      </c>
      <c r="U25" s="8">
        <v>173.325959890411</v>
      </c>
      <c r="V25" s="8">
        <v>111.24847290411</v>
      </c>
      <c r="W25" s="8" t="s">
        <v>29</v>
      </c>
      <c r="X25" s="8">
        <v>47.4235616438356</v>
      </c>
      <c r="Y25" s="8">
        <v>0</v>
      </c>
      <c r="Z25" s="8">
        <v>842.909046575342</v>
      </c>
      <c r="AA25" s="8">
        <v>8.76927397260274</v>
      </c>
      <c r="AB25" s="8" t="s">
        <v>29</v>
      </c>
      <c r="AC25" s="9">
        <v>1236.30280902392</v>
      </c>
    </row>
    <row r="26" customHeight="1" spans="1:29">
      <c r="A26" s="7" t="s">
        <v>25</v>
      </c>
      <c r="B26" s="8">
        <v>204.835890410959</v>
      </c>
      <c r="C26" s="8">
        <v>4.54873424657534</v>
      </c>
      <c r="D26" s="8">
        <v>6.59174101372</v>
      </c>
      <c r="E26" s="8">
        <v>23.6335917808219</v>
      </c>
      <c r="F26" s="8">
        <v>113.78378156504</v>
      </c>
      <c r="G26" s="8" t="s">
        <v>29</v>
      </c>
      <c r="H26" s="8">
        <v>0</v>
      </c>
      <c r="I26" s="8" t="s">
        <v>29</v>
      </c>
      <c r="J26" s="8">
        <v>0</v>
      </c>
      <c r="K26" s="8" t="s">
        <v>29</v>
      </c>
      <c r="L26" s="8" t="s">
        <v>29</v>
      </c>
      <c r="M26" s="6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13.2054202739726</v>
      </c>
      <c r="U26" s="8">
        <v>410.457456383562</v>
      </c>
      <c r="V26" s="8">
        <v>471.953148657534</v>
      </c>
      <c r="W26" s="8" t="s">
        <v>29</v>
      </c>
      <c r="X26" s="8">
        <v>416.134610958904</v>
      </c>
      <c r="Y26" s="8">
        <v>715.069506849315</v>
      </c>
      <c r="Z26" s="8">
        <v>0</v>
      </c>
      <c r="AA26" s="8">
        <v>0.372602739726027</v>
      </c>
      <c r="AB26" s="8" t="s">
        <v>29</v>
      </c>
      <c r="AC26" s="9">
        <v>2380.58648488013</v>
      </c>
    </row>
    <row r="27" customHeight="1" spans="1:29">
      <c r="A27" s="7" t="s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</row>
    <row r="28" customHeight="1" spans="1:29">
      <c r="A28" s="7" t="s">
        <v>27</v>
      </c>
      <c r="B28" s="8">
        <v>237.206547945205</v>
      </c>
      <c r="C28" s="8">
        <v>118.266978082192</v>
      </c>
      <c r="D28" s="8">
        <v>0</v>
      </c>
      <c r="E28" s="8">
        <v>5.26153424657534</v>
      </c>
      <c r="F28" s="8">
        <v>473.03898630137</v>
      </c>
      <c r="G28" s="8" t="s">
        <v>29</v>
      </c>
      <c r="H28" s="8">
        <v>0</v>
      </c>
      <c r="I28" s="8" t="s">
        <v>29</v>
      </c>
      <c r="J28" s="8">
        <v>0</v>
      </c>
      <c r="K28" s="8" t="s">
        <v>29</v>
      </c>
      <c r="L28" s="8" t="s">
        <v>29</v>
      </c>
      <c r="M28" s="6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>
        <v>0</v>
      </c>
      <c r="U28" s="8">
        <v>50.4483436164384</v>
      </c>
      <c r="V28" s="8">
        <v>12.7484722465753</v>
      </c>
      <c r="W28" s="8" t="s">
        <v>29</v>
      </c>
      <c r="X28" s="8">
        <v>83.3864931506849</v>
      </c>
      <c r="Y28" s="8">
        <v>0</v>
      </c>
      <c r="Z28" s="8">
        <v>24.0364657534247</v>
      </c>
      <c r="AA28" s="8">
        <v>0</v>
      </c>
      <c r="AB28" s="8" t="s">
        <v>29</v>
      </c>
      <c r="AC28" s="9">
        <v>1004.39382134247</v>
      </c>
    </row>
    <row r="29" s="56" customFormat="1" customHeight="1" spans="1:29">
      <c r="A29" s="9" t="s">
        <v>30</v>
      </c>
      <c r="B29" s="9">
        <v>13612.4321369863</v>
      </c>
      <c r="C29" s="9">
        <v>1130.42732054795</v>
      </c>
      <c r="D29" s="9">
        <v>420.661625803796</v>
      </c>
      <c r="E29" s="9">
        <v>1177.51194712329</v>
      </c>
      <c r="F29" s="9">
        <v>13461.3051341106</v>
      </c>
      <c r="G29" s="9" t="s">
        <v>29</v>
      </c>
      <c r="H29" s="9">
        <v>0</v>
      </c>
      <c r="I29" s="9" t="s">
        <v>29</v>
      </c>
      <c r="J29" s="9">
        <v>0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1221.61719152073</v>
      </c>
      <c r="U29" s="9">
        <v>794.473131945205</v>
      </c>
      <c r="V29" s="9">
        <v>3887.04708536581</v>
      </c>
      <c r="W29" s="9" t="s">
        <v>29</v>
      </c>
      <c r="X29" s="9">
        <v>5200.79775068493</v>
      </c>
      <c r="Y29" s="9">
        <v>2227.54398356164</v>
      </c>
      <c r="Z29" s="9">
        <v>8954.57639652055</v>
      </c>
      <c r="AA29" s="9">
        <v>472.924621423809</v>
      </c>
      <c r="AB29" s="9" t="s">
        <v>29</v>
      </c>
      <c r="AC29" s="9">
        <v>52561.3183255946</v>
      </c>
    </row>
    <row r="30" customHeight="1" spans="1:29">
      <c r="A30" s="10" t="s">
        <v>31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97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94"/>
    </row>
    <row r="31" customHeight="1" spans="1:29">
      <c r="A31" s="12" t="s">
        <v>32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8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89"/>
    </row>
    <row r="32" customHeight="1" spans="1:29">
      <c r="A32" s="12" t="s">
        <v>33</v>
      </c>
      <c r="AC32" s="96"/>
    </row>
    <row r="33" customHeight="1" spans="1:29">
      <c r="A33" s="15" t="s">
        <v>34</v>
      </c>
      <c r="AC33" s="96"/>
    </row>
    <row r="34" customHeight="1" spans="1:29">
      <c r="A34" s="16" t="s">
        <v>35</v>
      </c>
      <c r="AC34" s="96"/>
    </row>
    <row r="35" customHeight="1" spans="29:29">
      <c r="AC35" s="96"/>
    </row>
    <row r="36" customHeight="1" spans="29:29">
      <c r="AC36" s="96"/>
    </row>
    <row r="37" customHeight="1" spans="29:29">
      <c r="AC37" s="96"/>
    </row>
    <row r="38" customHeight="1" spans="29:29">
      <c r="AC38" s="96"/>
    </row>
    <row r="39" customHeight="1" spans="29:29">
      <c r="AC39" s="96"/>
    </row>
    <row r="40" customHeight="1" spans="29:29">
      <c r="AC40" s="96"/>
    </row>
    <row r="41" customHeight="1" spans="29:29">
      <c r="AC41" s="96"/>
    </row>
    <row r="42" customHeight="1" spans="29:29">
      <c r="AC42" s="96"/>
    </row>
    <row r="43" customHeight="1" spans="29:29">
      <c r="AC43" s="96"/>
    </row>
    <row r="44" customHeight="1" spans="29:29">
      <c r="AC44" s="96"/>
    </row>
    <row r="45" customHeight="1" spans="29:29">
      <c r="AC45" s="96"/>
    </row>
    <row r="46" customHeight="1" spans="29:29">
      <c r="AC46" s="96"/>
    </row>
    <row r="47" customHeight="1" spans="29:29">
      <c r="AC47" s="96"/>
    </row>
    <row r="48" customHeight="1" spans="29:29">
      <c r="AC48" s="96"/>
    </row>
    <row r="49" customHeight="1" spans="29:29">
      <c r="AC49" s="96"/>
    </row>
    <row r="50" customHeight="1" spans="29:29">
      <c r="AC50" s="96"/>
    </row>
    <row r="51" customHeight="1" spans="29:29">
      <c r="AC51" s="96"/>
    </row>
    <row r="52" customHeight="1" spans="29:29">
      <c r="AC52" s="96"/>
    </row>
    <row r="53" customHeight="1" spans="29:29">
      <c r="AC53" s="96"/>
    </row>
    <row r="54" customHeight="1" spans="29:29">
      <c r="AC54" s="96"/>
    </row>
    <row r="55" customHeight="1" spans="29:29">
      <c r="AC55" s="96"/>
    </row>
    <row r="56" customHeight="1" spans="29:29">
      <c r="AC56" s="96"/>
    </row>
    <row r="57" customHeight="1" spans="29:29">
      <c r="AC57" s="96"/>
    </row>
  </sheetData>
  <conditionalFormatting sqref="K1:O1">
    <cfRule type="cellIs" dxfId="0" priority="3" stopIfTrue="1" operator="between">
      <formula>0.000000000001</formula>
      <formula>0.0499999999999999</formula>
    </cfRule>
  </conditionalFormatting>
  <conditionalFormatting sqref="S1">
    <cfRule type="cellIs" dxfId="0" priority="6" stopIfTrue="1" operator="between">
      <formula>0.000000000001</formula>
      <formula>0.0499999999999999</formula>
    </cfRule>
  </conditionalFormatting>
  <conditionalFormatting sqref="A19">
    <cfRule type="cellIs" dxfId="0" priority="4" stopIfTrue="1" operator="between">
      <formula>0.000000000001</formula>
      <formula>0.0499999999999999</formula>
    </cfRule>
  </conditionalFormatting>
  <conditionalFormatting sqref="A11:A15">
    <cfRule type="cellIs" dxfId="0" priority="1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D56"/>
  <sheetViews>
    <sheetView showGridLines="0" zoomScale="115" zoomScaleNormal="115" topLeftCell="K1" workbookViewId="0">
      <selection activeCell="O35" sqref="O35"/>
    </sheetView>
  </sheetViews>
  <sheetFormatPr defaultColWidth="5.64601769911504" defaultRowHeight="10" customHeight="1"/>
  <cols>
    <col min="1" max="1" width="20.5132743362832" style="15" customWidth="1"/>
    <col min="2" max="6" width="10.1681415929204" style="62" customWidth="1"/>
    <col min="7" max="7" width="5.84070796460177" style="62" customWidth="1"/>
    <col min="8" max="8" width="8.09734513274336" style="62" customWidth="1"/>
    <col min="9" max="9" width="4.98230088495575" style="62" customWidth="1"/>
    <col min="10" max="10" width="4.51327433628319" style="62" customWidth="1"/>
    <col min="11" max="11" width="2.92035398230088" style="62" customWidth="1"/>
    <col min="12" max="12" width="4.71681415929203" style="62" customWidth="1"/>
    <col min="13" max="13" width="4.51327433628319" style="63" customWidth="1"/>
    <col min="14" max="14" width="3.25663716814159" style="62" customWidth="1"/>
    <col min="15" max="15" width="4.51327433628319" style="62" customWidth="1"/>
    <col min="16" max="17" width="4.11504424778761" style="62" customWidth="1"/>
    <col min="18" max="18" width="6.10619469026549" style="62" customWidth="1"/>
    <col min="19" max="19" width="6.70796460176991" style="62" customWidth="1"/>
    <col min="20" max="22" width="10.1681415929204" style="62" customWidth="1"/>
    <col min="23" max="23" width="3.52212389380531" style="62" customWidth="1"/>
    <col min="24" max="24" width="10.1681415929204" style="62" customWidth="1"/>
    <col min="25" max="25" width="6.84070796460177" style="62" customWidth="1"/>
    <col min="26" max="26" width="7.10619469026549" style="62" customWidth="1"/>
    <col min="27" max="27" width="10.1681415929204" style="59" customWidth="1"/>
    <col min="28" max="28" width="6.23893805309735" style="59" customWidth="1"/>
    <col min="29" max="29" width="10.1681415929204" style="90" customWidth="1"/>
    <col min="30" max="16384" width="5.64601769911504" style="57"/>
  </cols>
  <sheetData>
    <row r="1" s="88" customFormat="1" ht="32.5" customHeight="1" spans="1:30">
      <c r="A1" s="69" t="s">
        <v>42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9" t="s">
        <v>28</v>
      </c>
      <c r="AD1" s="93"/>
    </row>
    <row r="2" s="30" customFormat="1" customHeight="1" spans="1:30">
      <c r="A2" s="7" t="s">
        <v>1</v>
      </c>
      <c r="B2" s="8" t="s">
        <v>29</v>
      </c>
      <c r="C2" s="8">
        <v>226.357890410959</v>
      </c>
      <c r="D2" s="8">
        <v>230.611473424658</v>
      </c>
      <c r="E2" s="8">
        <v>450.221329863014</v>
      </c>
      <c r="F2" s="8">
        <v>329.002983287671</v>
      </c>
      <c r="G2" s="8" t="s">
        <v>29</v>
      </c>
      <c r="H2" s="8">
        <v>0</v>
      </c>
      <c r="I2" s="8" t="s">
        <v>29</v>
      </c>
      <c r="J2" s="8">
        <v>0</v>
      </c>
      <c r="K2" s="8" t="s">
        <v>29</v>
      </c>
      <c r="L2" s="8" t="s">
        <v>29</v>
      </c>
      <c r="M2" s="6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29.7008391780822</v>
      </c>
      <c r="U2" s="8">
        <v>9.20994684931507</v>
      </c>
      <c r="V2" s="8">
        <v>6.39749369863014</v>
      </c>
      <c r="W2" s="8" t="s">
        <v>29</v>
      </c>
      <c r="X2" s="8">
        <v>88.0595342465753</v>
      </c>
      <c r="Y2" s="8" t="s">
        <v>29</v>
      </c>
      <c r="Z2" s="8" t="s">
        <v>29</v>
      </c>
      <c r="AA2" s="8">
        <v>32.9711254794521</v>
      </c>
      <c r="AB2" s="8" t="s">
        <v>29</v>
      </c>
      <c r="AC2" s="9">
        <v>1439.36841260274</v>
      </c>
      <c r="AD2" s="82"/>
    </row>
    <row r="3" s="30" customFormat="1" customHeight="1" spans="1:30">
      <c r="A3" s="7" t="s">
        <v>2</v>
      </c>
      <c r="B3" s="8">
        <v>2425.66035342466</v>
      </c>
      <c r="C3" s="8" t="s">
        <v>29</v>
      </c>
      <c r="D3" s="8">
        <v>1.48001095890411</v>
      </c>
      <c r="E3" s="8">
        <v>0.0813169863013699</v>
      </c>
      <c r="F3" s="8">
        <v>10.2148673972603</v>
      </c>
      <c r="G3" s="8" t="s">
        <v>29</v>
      </c>
      <c r="H3" s="8">
        <v>0</v>
      </c>
      <c r="I3" s="8" t="s">
        <v>29</v>
      </c>
      <c r="J3" s="8">
        <v>0</v>
      </c>
      <c r="K3" s="8" t="s">
        <v>29</v>
      </c>
      <c r="L3" s="8" t="s">
        <v>29</v>
      </c>
      <c r="M3" s="6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>
        <v>0</v>
      </c>
      <c r="U3" s="8">
        <v>0</v>
      </c>
      <c r="V3" s="8">
        <v>9.48067315068493</v>
      </c>
      <c r="W3" s="8" t="s">
        <v>29</v>
      </c>
      <c r="X3" s="8">
        <v>7.48367123287671</v>
      </c>
      <c r="Y3" s="8" t="s">
        <v>29</v>
      </c>
      <c r="Z3" s="8" t="s">
        <v>29</v>
      </c>
      <c r="AA3" s="8">
        <v>0</v>
      </c>
      <c r="AB3" s="8" t="s">
        <v>29</v>
      </c>
      <c r="AC3" s="9">
        <v>2457.4389490411</v>
      </c>
      <c r="AD3" s="82"/>
    </row>
    <row r="4" s="30" customFormat="1" customHeight="1" spans="1:30">
      <c r="A4" s="7" t="s">
        <v>3</v>
      </c>
      <c r="B4" s="8">
        <v>1533.35895589041</v>
      </c>
      <c r="C4" s="8">
        <v>26.2742145205479</v>
      </c>
      <c r="D4" s="8" t="s">
        <v>29</v>
      </c>
      <c r="E4" s="8">
        <v>194.027198082192</v>
      </c>
      <c r="F4" s="8">
        <v>175.947804657534</v>
      </c>
      <c r="G4" s="8" t="s">
        <v>29</v>
      </c>
      <c r="H4" s="8">
        <v>0</v>
      </c>
      <c r="I4" s="8" t="s">
        <v>29</v>
      </c>
      <c r="J4" s="8">
        <v>0</v>
      </c>
      <c r="K4" s="8" t="s">
        <v>29</v>
      </c>
      <c r="L4" s="8" t="s">
        <v>29</v>
      </c>
      <c r="M4" s="6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>
        <v>0</v>
      </c>
      <c r="U4" s="8">
        <v>0</v>
      </c>
      <c r="V4" s="8">
        <v>0</v>
      </c>
      <c r="W4" s="8" t="s">
        <v>29</v>
      </c>
      <c r="X4" s="8">
        <v>0</v>
      </c>
      <c r="Y4" s="8" t="s">
        <v>29</v>
      </c>
      <c r="Z4" s="8" t="s">
        <v>29</v>
      </c>
      <c r="AA4" s="8">
        <v>3.61459369863014</v>
      </c>
      <c r="AB4" s="8" t="s">
        <v>29</v>
      </c>
      <c r="AC4" s="9">
        <v>1975.0922090411</v>
      </c>
      <c r="AD4" s="82"/>
    </row>
    <row r="5" s="30" customFormat="1" customHeight="1" spans="1:30">
      <c r="A5" s="7" t="s">
        <v>4</v>
      </c>
      <c r="B5" s="8">
        <v>2591.97194465753</v>
      </c>
      <c r="C5" s="8">
        <v>108.743419726027</v>
      </c>
      <c r="D5" s="8">
        <v>59.6581147945205</v>
      </c>
      <c r="E5" s="8" t="s">
        <v>29</v>
      </c>
      <c r="F5" s="8">
        <v>468.811031232877</v>
      </c>
      <c r="G5" s="8" t="s">
        <v>29</v>
      </c>
      <c r="H5" s="8">
        <v>0</v>
      </c>
      <c r="I5" s="8" t="s">
        <v>29</v>
      </c>
      <c r="J5" s="8">
        <v>0</v>
      </c>
      <c r="K5" s="8" t="s">
        <v>29</v>
      </c>
      <c r="L5" s="8" t="s">
        <v>29</v>
      </c>
      <c r="M5" s="6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41.2781564383562</v>
      </c>
      <c r="U5" s="8">
        <v>0.00271753424657534</v>
      </c>
      <c r="V5" s="8">
        <v>278.470550958904</v>
      </c>
      <c r="W5" s="8" t="s">
        <v>29</v>
      </c>
      <c r="X5" s="8">
        <v>8.99809671232877</v>
      </c>
      <c r="Y5" s="8" t="s">
        <v>29</v>
      </c>
      <c r="Z5" s="8" t="s">
        <v>29</v>
      </c>
      <c r="AA5" s="8">
        <v>2.77982849315068</v>
      </c>
      <c r="AB5" s="8" t="s">
        <v>29</v>
      </c>
      <c r="AC5" s="9">
        <v>3570.4662090411</v>
      </c>
      <c r="AD5" s="82"/>
    </row>
    <row r="6" s="30" customFormat="1" customHeight="1" spans="1:30">
      <c r="A6" s="7" t="s">
        <v>5</v>
      </c>
      <c r="B6" s="8">
        <v>1038.19298</v>
      </c>
      <c r="C6" s="8">
        <v>408.312875616438</v>
      </c>
      <c r="D6" s="8">
        <v>106.149220273973</v>
      </c>
      <c r="E6" s="8">
        <v>155.878661643836</v>
      </c>
      <c r="F6" s="8" t="s">
        <v>29</v>
      </c>
      <c r="G6" s="8" t="s">
        <v>29</v>
      </c>
      <c r="H6" s="8">
        <v>0</v>
      </c>
      <c r="I6" s="8" t="s">
        <v>29</v>
      </c>
      <c r="J6" s="8">
        <v>0</v>
      </c>
      <c r="K6" s="8" t="s">
        <v>29</v>
      </c>
      <c r="L6" s="8" t="s">
        <v>29</v>
      </c>
      <c r="M6" s="6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>
        <v>300.263985753425</v>
      </c>
      <c r="U6" s="8">
        <v>3.48328438356164</v>
      </c>
      <c r="V6" s="8">
        <v>9.46003260273973</v>
      </c>
      <c r="W6" s="8" t="s">
        <v>29</v>
      </c>
      <c r="X6" s="8">
        <v>13.9348219178082</v>
      </c>
      <c r="Y6" s="8" t="s">
        <v>29</v>
      </c>
      <c r="Z6" s="8" t="s">
        <v>29</v>
      </c>
      <c r="AA6" s="8">
        <v>195.495498356164</v>
      </c>
      <c r="AB6" s="8" t="s">
        <v>29</v>
      </c>
      <c r="AC6" s="9">
        <v>2272.90096027397</v>
      </c>
      <c r="AD6" s="82"/>
    </row>
    <row r="7" s="30" customFormat="1" customHeight="1" spans="1:30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>
        <v>0</v>
      </c>
      <c r="I7" s="8" t="s">
        <v>29</v>
      </c>
      <c r="J7" s="8">
        <v>0</v>
      </c>
      <c r="K7" s="8" t="s">
        <v>29</v>
      </c>
      <c r="L7" s="8" t="s">
        <v>29</v>
      </c>
      <c r="M7" s="6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  <c r="AD7" s="82"/>
    </row>
    <row r="8" s="30" customFormat="1" customHeight="1" spans="1:30">
      <c r="A8" s="7" t="s">
        <v>7</v>
      </c>
      <c r="B8" s="8">
        <v>466.539192328767</v>
      </c>
      <c r="C8" s="8">
        <v>42.3922126027397</v>
      </c>
      <c r="D8" s="8">
        <v>0</v>
      </c>
      <c r="E8" s="8">
        <v>35.1250490410959</v>
      </c>
      <c r="F8" s="8">
        <v>6725.76203890411</v>
      </c>
      <c r="G8" s="8" t="s">
        <v>29</v>
      </c>
      <c r="H8" s="8">
        <v>0</v>
      </c>
      <c r="I8" s="8" t="s">
        <v>29</v>
      </c>
      <c r="J8" s="8">
        <v>0</v>
      </c>
      <c r="K8" s="8" t="s">
        <v>29</v>
      </c>
      <c r="L8" s="8" t="s">
        <v>29</v>
      </c>
      <c r="M8" s="6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4.20499342465753</v>
      </c>
      <c r="U8" s="8">
        <v>0.0877972602739726</v>
      </c>
      <c r="V8" s="8">
        <v>532.091083287671</v>
      </c>
      <c r="W8" s="8" t="s">
        <v>29</v>
      </c>
      <c r="X8" s="8">
        <v>166.010144657534</v>
      </c>
      <c r="Y8" s="8" t="s">
        <v>29</v>
      </c>
      <c r="Z8" s="8" t="s">
        <v>29</v>
      </c>
      <c r="AA8" s="8">
        <v>137.081759178082</v>
      </c>
      <c r="AB8" s="8" t="s">
        <v>29</v>
      </c>
      <c r="AC8" s="9">
        <v>8333.52990109589</v>
      </c>
      <c r="AD8" s="82"/>
    </row>
    <row r="9" s="30" customFormat="1" customHeight="1" spans="1:30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>
        <v>0</v>
      </c>
      <c r="I9" s="8" t="s">
        <v>29</v>
      </c>
      <c r="J9" s="8">
        <v>0</v>
      </c>
      <c r="K9" s="8" t="s">
        <v>29</v>
      </c>
      <c r="L9" s="8" t="s">
        <v>29</v>
      </c>
      <c r="M9" s="6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  <c r="AD9" s="82"/>
    </row>
    <row r="10" s="30" customFormat="1" customHeight="1" spans="1:30">
      <c r="A10" s="7" t="s">
        <v>9</v>
      </c>
      <c r="B10" s="8">
        <v>2218.37030986301</v>
      </c>
      <c r="C10" s="8">
        <v>139.649971506849</v>
      </c>
      <c r="D10" s="8">
        <v>16.4975232876712</v>
      </c>
      <c r="E10" s="8">
        <v>90.9002942465753</v>
      </c>
      <c r="F10" s="8">
        <v>2956.99597452055</v>
      </c>
      <c r="G10" s="8" t="s">
        <v>29</v>
      </c>
      <c r="H10" s="8">
        <v>0</v>
      </c>
      <c r="I10" s="8" t="s">
        <v>29</v>
      </c>
      <c r="J10" s="8">
        <v>0</v>
      </c>
      <c r="K10" s="8" t="s">
        <v>29</v>
      </c>
      <c r="L10" s="8" t="s">
        <v>29</v>
      </c>
      <c r="M10" s="6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772.36075890411</v>
      </c>
      <c r="U10" s="8">
        <v>153.932390958904</v>
      </c>
      <c r="V10" s="8">
        <v>1587.14698821918</v>
      </c>
      <c r="W10" s="8" t="s">
        <v>29</v>
      </c>
      <c r="X10" s="8">
        <v>4031.87404575342</v>
      </c>
      <c r="Y10" s="8" t="s">
        <v>29</v>
      </c>
      <c r="Z10" s="8" t="s">
        <v>29</v>
      </c>
      <c r="AA10" s="8">
        <v>63.2154906849315</v>
      </c>
      <c r="AB10" s="8" t="s">
        <v>29</v>
      </c>
      <c r="AC10" s="9">
        <v>19680.3872079452</v>
      </c>
      <c r="AD10" s="82"/>
    </row>
    <row r="11" s="30" customFormat="1" customHeight="1" spans="1:30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 t="s">
        <v>29</v>
      </c>
      <c r="H11" s="8">
        <v>0</v>
      </c>
      <c r="I11" s="8" t="s">
        <v>29</v>
      </c>
      <c r="J11" s="8">
        <v>0</v>
      </c>
      <c r="K11" s="8" t="s">
        <v>29</v>
      </c>
      <c r="L11" s="8" t="s">
        <v>29</v>
      </c>
      <c r="M11" s="6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  <c r="AD11" s="82"/>
    </row>
    <row r="12" s="30" customFormat="1" customHeight="1" spans="1:30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 t="s">
        <v>29</v>
      </c>
      <c r="H12" s="8">
        <v>0</v>
      </c>
      <c r="I12" s="8" t="s">
        <v>29</v>
      </c>
      <c r="J12" s="8">
        <v>0</v>
      </c>
      <c r="K12" s="8" t="s">
        <v>29</v>
      </c>
      <c r="L12" s="8" t="s">
        <v>29</v>
      </c>
      <c r="M12" s="6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  <c r="AD12" s="82"/>
    </row>
    <row r="13" s="30" customFormat="1" customHeight="1" spans="1:30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 t="s">
        <v>29</v>
      </c>
      <c r="H13" s="8">
        <v>0</v>
      </c>
      <c r="I13" s="8" t="s">
        <v>29</v>
      </c>
      <c r="J13" s="8">
        <v>0</v>
      </c>
      <c r="K13" s="8" t="s">
        <v>29</v>
      </c>
      <c r="L13" s="8" t="s">
        <v>29</v>
      </c>
      <c r="M13" s="6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  <c r="AD13" s="82"/>
    </row>
    <row r="14" s="30" customFormat="1" customHeight="1" spans="1:30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 t="s">
        <v>29</v>
      </c>
      <c r="H14" s="8">
        <v>0</v>
      </c>
      <c r="I14" s="8" t="s">
        <v>29</v>
      </c>
      <c r="J14" s="8">
        <v>0</v>
      </c>
      <c r="K14" s="8" t="s">
        <v>29</v>
      </c>
      <c r="L14" s="8" t="s">
        <v>29</v>
      </c>
      <c r="M14" s="6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  <c r="AD14" s="82"/>
    </row>
    <row r="15" s="30" customFormat="1" customHeight="1" spans="1:30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 t="s">
        <v>29</v>
      </c>
      <c r="H15" s="8">
        <v>0</v>
      </c>
      <c r="I15" s="8" t="s">
        <v>29</v>
      </c>
      <c r="J15" s="8">
        <v>0</v>
      </c>
      <c r="K15" s="8" t="s">
        <v>29</v>
      </c>
      <c r="L15" s="8" t="s">
        <v>29</v>
      </c>
      <c r="M15" s="6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  <c r="AD15" s="82"/>
    </row>
    <row r="16" s="30" customFormat="1" customHeight="1" spans="1:30">
      <c r="A16" s="7" t="s">
        <v>15</v>
      </c>
      <c r="B16" s="8">
        <v>794.950595068493</v>
      </c>
      <c r="C16" s="8">
        <v>182.291622191781</v>
      </c>
      <c r="D16" s="8">
        <v>3.36179890410959</v>
      </c>
      <c r="E16" s="8">
        <v>113.286469589041</v>
      </c>
      <c r="F16" s="8">
        <v>1923.08821945205</v>
      </c>
      <c r="G16" s="8" t="s">
        <v>29</v>
      </c>
      <c r="H16" s="8">
        <v>0</v>
      </c>
      <c r="I16" s="8" t="s">
        <v>29</v>
      </c>
      <c r="J16" s="8">
        <v>0</v>
      </c>
      <c r="K16" s="8" t="s">
        <v>29</v>
      </c>
      <c r="L16" s="8" t="s">
        <v>29</v>
      </c>
      <c r="M16" s="6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>
        <v>87.238602739726</v>
      </c>
      <c r="U16" s="8">
        <v>0</v>
      </c>
      <c r="V16" s="8">
        <v>93.3847060273973</v>
      </c>
      <c r="W16" s="8" t="s">
        <v>29</v>
      </c>
      <c r="X16" s="8">
        <v>6.39665753424658</v>
      </c>
      <c r="Y16" s="8" t="s">
        <v>29</v>
      </c>
      <c r="Z16" s="8" t="s">
        <v>29</v>
      </c>
      <c r="AA16" s="8">
        <v>0</v>
      </c>
      <c r="AB16" s="8" t="s">
        <v>29</v>
      </c>
      <c r="AC16" s="9">
        <v>3335.77498493151</v>
      </c>
      <c r="AD16" s="82"/>
    </row>
    <row r="17" s="30" customFormat="1" customHeight="1" spans="1:30">
      <c r="A17" s="7" t="s">
        <v>16</v>
      </c>
      <c r="B17" s="8">
        <v>1933.4686660274</v>
      </c>
      <c r="C17" s="8">
        <v>81.4128745205479</v>
      </c>
      <c r="D17" s="8">
        <v>2.9734005479452</v>
      </c>
      <c r="E17" s="8">
        <v>425.005269041096</v>
      </c>
      <c r="F17" s="8">
        <v>780.834203835617</v>
      </c>
      <c r="G17" s="8" t="s">
        <v>29</v>
      </c>
      <c r="H17" s="8">
        <v>0</v>
      </c>
      <c r="I17" s="8" t="s">
        <v>29</v>
      </c>
      <c r="J17" s="8">
        <v>0</v>
      </c>
      <c r="K17" s="8" t="s">
        <v>29</v>
      </c>
      <c r="L17" s="8" t="s">
        <v>29</v>
      </c>
      <c r="M17" s="6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>
        <v>77.2762739726027</v>
      </c>
      <c r="U17" s="8">
        <v>2.32290712328767</v>
      </c>
      <c r="V17" s="8">
        <v>719.060348219178</v>
      </c>
      <c r="W17" s="8" t="s">
        <v>29</v>
      </c>
      <c r="X17" s="8">
        <v>45.0719224657534</v>
      </c>
      <c r="Y17" s="8" t="s">
        <v>29</v>
      </c>
      <c r="Z17" s="8" t="s">
        <v>29</v>
      </c>
      <c r="AA17" s="8">
        <v>0</v>
      </c>
      <c r="AB17" s="8" t="s">
        <v>29</v>
      </c>
      <c r="AC17" s="9">
        <v>4829.57104136986</v>
      </c>
      <c r="AD17" s="82"/>
    </row>
    <row r="18" s="30" customFormat="1" customHeight="1" spans="1:30">
      <c r="A18" s="7" t="s">
        <v>17</v>
      </c>
      <c r="B18" s="8">
        <v>0</v>
      </c>
      <c r="C18" s="8">
        <v>0</v>
      </c>
      <c r="D18" s="8">
        <v>0</v>
      </c>
      <c r="E18" s="8">
        <v>0.0639665753424658</v>
      </c>
      <c r="F18" s="8">
        <v>2.90734356164384</v>
      </c>
      <c r="G18" s="8" t="s">
        <v>29</v>
      </c>
      <c r="H18" s="8">
        <v>0</v>
      </c>
      <c r="I18" s="8" t="s">
        <v>29</v>
      </c>
      <c r="J18" s="8">
        <v>0</v>
      </c>
      <c r="K18" s="8" t="s">
        <v>29</v>
      </c>
      <c r="L18" s="8" t="s">
        <v>29</v>
      </c>
      <c r="M18" s="6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>
        <v>0</v>
      </c>
      <c r="U18" s="8">
        <v>0</v>
      </c>
      <c r="V18" s="8">
        <v>255.311125479452</v>
      </c>
      <c r="W18" s="8" t="s">
        <v>29</v>
      </c>
      <c r="X18" s="8">
        <v>102.792706849315</v>
      </c>
      <c r="Y18" s="8" t="s">
        <v>29</v>
      </c>
      <c r="Z18" s="8" t="s">
        <v>29</v>
      </c>
      <c r="AA18" s="8">
        <v>0</v>
      </c>
      <c r="AB18" s="8" t="s">
        <v>29</v>
      </c>
      <c r="AC18" s="9">
        <v>407.373389315069</v>
      </c>
      <c r="AD18" s="82"/>
    </row>
    <row r="19" s="30" customFormat="1" customHeight="1" spans="1:30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 t="s">
        <v>29</v>
      </c>
      <c r="H19" s="8">
        <v>0</v>
      </c>
      <c r="I19" s="8" t="s">
        <v>29</v>
      </c>
      <c r="J19" s="8">
        <v>0</v>
      </c>
      <c r="K19" s="8" t="s">
        <v>29</v>
      </c>
      <c r="L19" s="8" t="s">
        <v>29</v>
      </c>
      <c r="M19" s="6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  <c r="AD19" s="82"/>
    </row>
    <row r="20" s="30" customFormat="1" customHeight="1" spans="1:30">
      <c r="A20" s="7" t="s">
        <v>19</v>
      </c>
      <c r="B20" s="8">
        <f>B16+B17+B18</f>
        <v>2728.41926109589</v>
      </c>
      <c r="C20" s="8">
        <f>C16+C17+C18</f>
        <v>263.704496712329</v>
      </c>
      <c r="D20" s="8">
        <f>D16+D17+D18</f>
        <v>6.33519945205479</v>
      </c>
      <c r="E20" s="8">
        <f>E16+E17+E18</f>
        <v>538.355705205479</v>
      </c>
      <c r="F20" s="8">
        <f>F16+F17+F18</f>
        <v>2706.82976684932</v>
      </c>
      <c r="G20" s="8" t="s">
        <v>29</v>
      </c>
      <c r="H20" s="8">
        <v>0</v>
      </c>
      <c r="I20" s="8" t="s">
        <v>29</v>
      </c>
      <c r="J20" s="8">
        <v>0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>
        <f>T16+T17+T18</f>
        <v>164.514876712329</v>
      </c>
      <c r="U20" s="8">
        <f>U16+U17+U18</f>
        <v>2.32290712328767</v>
      </c>
      <c r="V20" s="8">
        <f>V16+V17+V18</f>
        <v>1067.75617972603</v>
      </c>
      <c r="W20" s="8" t="s">
        <v>29</v>
      </c>
      <c r="X20" s="8">
        <f>X16+X17+X18</f>
        <v>154.261286849315</v>
      </c>
      <c r="Y20" s="8" t="s">
        <v>29</v>
      </c>
      <c r="Z20" s="8" t="s">
        <v>29</v>
      </c>
      <c r="AA20" s="8">
        <f>AA16+AA17+AA18</f>
        <v>0</v>
      </c>
      <c r="AB20" s="8" t="s">
        <v>29</v>
      </c>
      <c r="AC20" s="9">
        <f>AC16+AC17+AC18</f>
        <v>8572.71941561644</v>
      </c>
      <c r="AD20" s="82"/>
    </row>
    <row r="21" s="30" customFormat="1" customHeight="1" spans="1:30">
      <c r="A21" s="7" t="s">
        <v>20</v>
      </c>
      <c r="B21" s="8">
        <v>3.80550767123288</v>
      </c>
      <c r="C21" s="8">
        <v>0</v>
      </c>
      <c r="D21" s="8">
        <v>0</v>
      </c>
      <c r="E21" s="8">
        <v>0.00146328767123288</v>
      </c>
      <c r="F21" s="8">
        <v>0.167232876712329</v>
      </c>
      <c r="G21" s="8" t="s">
        <v>29</v>
      </c>
      <c r="H21" s="8">
        <v>0</v>
      </c>
      <c r="I21" s="8" t="s">
        <v>29</v>
      </c>
      <c r="J21" s="8">
        <v>0</v>
      </c>
      <c r="K21" s="8" t="s">
        <v>29</v>
      </c>
      <c r="L21" s="8" t="s">
        <v>29</v>
      </c>
      <c r="M21" s="6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>
        <v>0</v>
      </c>
      <c r="U21" s="8" t="s">
        <v>29</v>
      </c>
      <c r="V21" s="8">
        <v>29.2959701369863</v>
      </c>
      <c r="W21" s="8" t="s">
        <v>29</v>
      </c>
      <c r="X21" s="8">
        <v>67.3158095890411</v>
      </c>
      <c r="Y21" s="8" t="s">
        <v>29</v>
      </c>
      <c r="Z21" s="8" t="s">
        <v>29</v>
      </c>
      <c r="AA21" s="8">
        <v>0.0209041095890411</v>
      </c>
      <c r="AB21" s="8" t="s">
        <v>29</v>
      </c>
      <c r="AC21" s="9">
        <v>542.83736109589</v>
      </c>
      <c r="AD21" s="82"/>
    </row>
    <row r="22" s="30" customFormat="1" customHeight="1" spans="1:30">
      <c r="A22" s="7" t="s">
        <v>21</v>
      </c>
      <c r="B22" s="8">
        <v>13.2794509589041</v>
      </c>
      <c r="C22" s="8">
        <v>0.940684931506849</v>
      </c>
      <c r="D22" s="8">
        <v>1.22811643835616</v>
      </c>
      <c r="E22" s="8">
        <v>50.1316084931507</v>
      </c>
      <c r="F22" s="8">
        <v>17.9137767123288</v>
      </c>
      <c r="G22" s="8" t="s">
        <v>29</v>
      </c>
      <c r="H22" s="8">
        <v>0</v>
      </c>
      <c r="I22" s="8" t="s">
        <v>29</v>
      </c>
      <c r="J22" s="8">
        <v>0</v>
      </c>
      <c r="K22" s="8" t="s">
        <v>29</v>
      </c>
      <c r="L22" s="8" t="s">
        <v>29</v>
      </c>
      <c r="M22" s="6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3.30661205479452</v>
      </c>
      <c r="U22" s="8">
        <v>3.18376301369863</v>
      </c>
      <c r="V22" s="8" t="s">
        <v>29</v>
      </c>
      <c r="W22" s="8" t="s">
        <v>29</v>
      </c>
      <c r="X22" s="8">
        <v>25.5607909589041</v>
      </c>
      <c r="Y22" s="8" t="s">
        <v>29</v>
      </c>
      <c r="Z22" s="8" t="s">
        <v>29</v>
      </c>
      <c r="AA22" s="8">
        <v>4.75422164383562</v>
      </c>
      <c r="AB22" s="8" t="s">
        <v>29</v>
      </c>
      <c r="AC22" s="9">
        <v>398.58873369863</v>
      </c>
      <c r="AD22" s="82"/>
    </row>
    <row r="23" s="30" customFormat="1" customHeight="1" spans="1:30">
      <c r="A23" s="7" t="s">
        <v>22</v>
      </c>
      <c r="B23" s="8" t="s">
        <v>29</v>
      </c>
      <c r="C23" s="8" t="s">
        <v>29</v>
      </c>
      <c r="D23" s="8" t="s">
        <v>29</v>
      </c>
      <c r="E23" s="8" t="s">
        <v>29</v>
      </c>
      <c r="F23" s="8" t="s">
        <v>29</v>
      </c>
      <c r="G23" s="8" t="s">
        <v>29</v>
      </c>
      <c r="H23" s="8">
        <v>0</v>
      </c>
      <c r="I23" s="8" t="s">
        <v>29</v>
      </c>
      <c r="J23" s="8">
        <v>0</v>
      </c>
      <c r="K23" s="8" t="s">
        <v>29</v>
      </c>
      <c r="L23" s="8" t="s">
        <v>29</v>
      </c>
      <c r="M23" s="6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 t="s">
        <v>29</v>
      </c>
      <c r="U23" s="8" t="s">
        <v>29</v>
      </c>
      <c r="V23" s="8" t="s">
        <v>29</v>
      </c>
      <c r="W23" s="8" t="s">
        <v>29</v>
      </c>
      <c r="X23" s="8" t="s">
        <v>29</v>
      </c>
      <c r="Y23" s="8" t="s">
        <v>29</v>
      </c>
      <c r="Z23" s="8" t="s">
        <v>29</v>
      </c>
      <c r="AA23" s="8" t="s">
        <v>29</v>
      </c>
      <c r="AB23" s="8" t="s">
        <v>29</v>
      </c>
      <c r="AC23" s="9" t="s">
        <v>29</v>
      </c>
      <c r="AD23" s="82"/>
    </row>
    <row r="24" s="30" customFormat="1" customHeight="1" spans="1:30">
      <c r="A24" s="7" t="s">
        <v>23</v>
      </c>
      <c r="B24" s="8">
        <v>54.2670684931507</v>
      </c>
      <c r="C24" s="8">
        <v>7.88084931506849</v>
      </c>
      <c r="D24" s="8">
        <v>14.4714969863014</v>
      </c>
      <c r="E24" s="8">
        <v>0.00689835616438356</v>
      </c>
      <c r="F24" s="8">
        <v>18.9027643835616</v>
      </c>
      <c r="G24" s="8" t="s">
        <v>29</v>
      </c>
      <c r="H24" s="8">
        <v>0</v>
      </c>
      <c r="I24" s="8" t="s">
        <v>29</v>
      </c>
      <c r="J24" s="8">
        <v>0</v>
      </c>
      <c r="K24" s="8" t="s">
        <v>29</v>
      </c>
      <c r="L24" s="8" t="s">
        <v>29</v>
      </c>
      <c r="M24" s="6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>
        <v>0.752547945205479</v>
      </c>
      <c r="U24" s="8">
        <v>31.6785057534247</v>
      </c>
      <c r="V24" s="8">
        <v>64.48876</v>
      </c>
      <c r="W24" s="8" t="s">
        <v>29</v>
      </c>
      <c r="X24" s="8" t="s">
        <v>29</v>
      </c>
      <c r="Y24" s="8" t="s">
        <v>29</v>
      </c>
      <c r="Z24" s="8" t="s">
        <v>29</v>
      </c>
      <c r="AA24" s="8">
        <v>0.588241643835617</v>
      </c>
      <c r="AB24" s="8" t="s">
        <v>29</v>
      </c>
      <c r="AC24" s="9">
        <v>240.646888493151</v>
      </c>
      <c r="AD24" s="82"/>
    </row>
    <row r="25" s="30" customFormat="1" customHeight="1" spans="1:30">
      <c r="A25" s="7" t="s">
        <v>24</v>
      </c>
      <c r="B25" s="8">
        <v>15.2305252054795</v>
      </c>
      <c r="C25" s="8">
        <v>0.0215312328767123</v>
      </c>
      <c r="D25" s="8">
        <v>3.91408547945206</v>
      </c>
      <c r="E25" s="8">
        <v>6.14141835616438</v>
      </c>
      <c r="F25" s="8">
        <v>24.6348660273973</v>
      </c>
      <c r="G25" s="8" t="s">
        <v>29</v>
      </c>
      <c r="H25" s="8">
        <v>0</v>
      </c>
      <c r="I25" s="8" t="s">
        <v>29</v>
      </c>
      <c r="J25" s="8">
        <v>0</v>
      </c>
      <c r="K25" s="8" t="s">
        <v>29</v>
      </c>
      <c r="L25" s="8" t="s">
        <v>29</v>
      </c>
      <c r="M25" s="6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>
        <v>21.0585909589041</v>
      </c>
      <c r="U25" s="8">
        <v>192.299386849315</v>
      </c>
      <c r="V25" s="8">
        <v>68.9814712328767</v>
      </c>
      <c r="W25" s="8" t="s">
        <v>29</v>
      </c>
      <c r="X25" s="8">
        <v>27.4446819178082</v>
      </c>
      <c r="Y25" s="8" t="s">
        <v>29</v>
      </c>
      <c r="Z25" s="8" t="s">
        <v>29</v>
      </c>
      <c r="AA25" s="8">
        <v>11.3680728767123</v>
      </c>
      <c r="AB25" s="8" t="s">
        <v>29</v>
      </c>
      <c r="AC25" s="9">
        <v>1440.27763589041</v>
      </c>
      <c r="AD25" s="82"/>
    </row>
    <row r="26" s="30" customFormat="1" customHeight="1" spans="1:30">
      <c r="A26" s="7" t="s">
        <v>25</v>
      </c>
      <c r="B26" s="8">
        <v>235.414287123288</v>
      </c>
      <c r="C26" s="8">
        <v>4.57089260273973</v>
      </c>
      <c r="D26" s="8">
        <v>10.7020679452055</v>
      </c>
      <c r="E26" s="8">
        <v>99.3916317808219</v>
      </c>
      <c r="F26" s="8">
        <v>85.3734095890411</v>
      </c>
      <c r="G26" s="8" t="s">
        <v>29</v>
      </c>
      <c r="H26" s="8">
        <v>0</v>
      </c>
      <c r="I26" s="8" t="s">
        <v>29</v>
      </c>
      <c r="J26" s="8">
        <v>0</v>
      </c>
      <c r="K26" s="8" t="s">
        <v>29</v>
      </c>
      <c r="L26" s="8" t="s">
        <v>29</v>
      </c>
      <c r="M26" s="6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12.4398265753425</v>
      </c>
      <c r="U26" s="8">
        <v>408.182219452055</v>
      </c>
      <c r="V26" s="8">
        <v>457.531114520548</v>
      </c>
      <c r="W26" s="8" t="s">
        <v>29</v>
      </c>
      <c r="X26" s="8">
        <v>440.952246849315</v>
      </c>
      <c r="Y26" s="8" t="s">
        <v>29</v>
      </c>
      <c r="Z26" s="8" t="s">
        <v>29</v>
      </c>
      <c r="AA26" s="8">
        <v>5.28288657534246</v>
      </c>
      <c r="AB26" s="8" t="s">
        <v>29</v>
      </c>
      <c r="AC26" s="9">
        <v>2892.04602273973</v>
      </c>
      <c r="AD26" s="82"/>
    </row>
    <row r="27" s="30" customFormat="1" customHeight="1" spans="1:30">
      <c r="A27" s="7" t="s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  <c r="AD27" s="82"/>
    </row>
    <row r="28" s="30" customFormat="1" customHeight="1" spans="1:30">
      <c r="A28" s="7" t="s">
        <v>27</v>
      </c>
      <c r="B28" s="8">
        <v>307.77806</v>
      </c>
      <c r="C28" s="8">
        <v>125.092201917808</v>
      </c>
      <c r="D28" s="8">
        <v>0</v>
      </c>
      <c r="E28" s="8">
        <v>0.227436712328767</v>
      </c>
      <c r="F28" s="8">
        <v>431.970221917808</v>
      </c>
      <c r="G28" s="8" t="s">
        <v>29</v>
      </c>
      <c r="H28" s="8">
        <v>0</v>
      </c>
      <c r="I28" s="8" t="s">
        <v>29</v>
      </c>
      <c r="J28" s="8">
        <v>0</v>
      </c>
      <c r="K28" s="8" t="s">
        <v>29</v>
      </c>
      <c r="L28" s="8" t="s">
        <v>29</v>
      </c>
      <c r="M28" s="6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>
        <v>0</v>
      </c>
      <c r="U28" s="8">
        <v>25.761964109589</v>
      </c>
      <c r="V28" s="8">
        <v>0.106401917808219</v>
      </c>
      <c r="W28" s="8" t="s">
        <v>29</v>
      </c>
      <c r="X28" s="8">
        <v>0</v>
      </c>
      <c r="Y28" s="8" t="s">
        <v>29</v>
      </c>
      <c r="Z28" s="8" t="s">
        <v>29</v>
      </c>
      <c r="AA28" s="8">
        <v>0.00146328767123288</v>
      </c>
      <c r="AB28" s="8" t="s">
        <v>29</v>
      </c>
      <c r="AC28" s="9">
        <v>1007.73043479452</v>
      </c>
      <c r="AD28" s="82"/>
    </row>
    <row r="29" s="89" customFormat="1" customHeight="1" spans="1:30">
      <c r="A29" s="9" t="s">
        <v>30</v>
      </c>
      <c r="B29" s="9">
        <v>13632.2878967123</v>
      </c>
      <c r="C29" s="9">
        <v>1353.94124109589</v>
      </c>
      <c r="D29" s="9">
        <v>451.047309041096</v>
      </c>
      <c r="E29" s="9">
        <v>1620.49001205479</v>
      </c>
      <c r="F29" s="9">
        <v>13952.5267383562</v>
      </c>
      <c r="G29" s="9" t="s">
        <v>29</v>
      </c>
      <c r="H29" s="9">
        <v>0</v>
      </c>
      <c r="I29" s="9" t="s">
        <v>29</v>
      </c>
      <c r="J29" s="9">
        <v>0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1349.88118794521</v>
      </c>
      <c r="U29" s="9">
        <v>830.144883287671</v>
      </c>
      <c r="V29" s="9">
        <v>4111.20671945206</v>
      </c>
      <c r="W29" s="9" t="s">
        <v>29</v>
      </c>
      <c r="X29" s="9">
        <v>5031.89513068493</v>
      </c>
      <c r="Y29" s="9" t="s">
        <v>29</v>
      </c>
      <c r="Z29" s="9" t="s">
        <v>29</v>
      </c>
      <c r="AA29" s="9">
        <v>457.174086027397</v>
      </c>
      <c r="AB29" s="9" t="s">
        <v>29</v>
      </c>
      <c r="AC29" s="9">
        <v>54824.0303413699</v>
      </c>
      <c r="AD29" s="94"/>
    </row>
    <row r="30" s="30" customFormat="1" customHeight="1" spans="1:30">
      <c r="A30" s="10" t="s">
        <v>31</v>
      </c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2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5"/>
      <c r="AD30" s="82"/>
    </row>
    <row r="31" customHeight="1" spans="1:29">
      <c r="A31" s="12" t="s">
        <v>32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8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89"/>
    </row>
    <row r="32" customHeight="1" spans="1:29">
      <c r="A32" s="12" t="s">
        <v>33</v>
      </c>
      <c r="AC32" s="96"/>
    </row>
    <row r="33" customHeight="1" spans="1:29">
      <c r="A33" s="15" t="s">
        <v>34</v>
      </c>
      <c r="AC33" s="96"/>
    </row>
    <row r="34" customHeight="1" spans="1:29">
      <c r="A34" s="16" t="s">
        <v>35</v>
      </c>
      <c r="AC34" s="96"/>
    </row>
    <row r="35" customHeight="1" spans="29:29">
      <c r="AC35" s="96"/>
    </row>
    <row r="36" customHeight="1" spans="29:29">
      <c r="AC36" s="96"/>
    </row>
    <row r="37" customHeight="1" spans="29:29">
      <c r="AC37" s="96"/>
    </row>
    <row r="38" customHeight="1" spans="29:29">
      <c r="AC38" s="96"/>
    </row>
    <row r="39" customHeight="1" spans="29:29">
      <c r="AC39" s="96"/>
    </row>
    <row r="40" customHeight="1" spans="29:29">
      <c r="AC40" s="96"/>
    </row>
    <row r="41" customHeight="1" spans="29:29">
      <c r="AC41" s="96"/>
    </row>
    <row r="42" customHeight="1" spans="29:29">
      <c r="AC42" s="96"/>
    </row>
    <row r="43" customHeight="1" spans="29:29">
      <c r="AC43" s="96"/>
    </row>
    <row r="44" customHeight="1" spans="29:29">
      <c r="AC44" s="96"/>
    </row>
    <row r="45" customHeight="1" spans="29:29">
      <c r="AC45" s="96"/>
    </row>
    <row r="46" customHeight="1" spans="29:29">
      <c r="AC46" s="96"/>
    </row>
    <row r="47" customHeight="1" spans="29:29">
      <c r="AC47" s="96"/>
    </row>
    <row r="48" customHeight="1" spans="29:29">
      <c r="AC48" s="96"/>
    </row>
    <row r="49" customHeight="1" spans="29:29">
      <c r="AC49" s="96"/>
    </row>
    <row r="50" customHeight="1" spans="29:29">
      <c r="AC50" s="96"/>
    </row>
    <row r="51" customHeight="1" spans="29:29">
      <c r="AC51" s="96"/>
    </row>
    <row r="52" customHeight="1" spans="29:29">
      <c r="AC52" s="96"/>
    </row>
    <row r="53" customHeight="1" spans="29:29">
      <c r="AC53" s="96"/>
    </row>
    <row r="54" customHeight="1" spans="29:29">
      <c r="AC54" s="96"/>
    </row>
    <row r="55" customHeight="1" spans="29:29">
      <c r="AC55" s="96"/>
    </row>
    <row r="56" customHeight="1" spans="29:29">
      <c r="AC56" s="96"/>
    </row>
  </sheetData>
  <conditionalFormatting sqref="K1:O1">
    <cfRule type="cellIs" dxfId="0" priority="3" stopIfTrue="1" operator="between">
      <formula>0.000000000001</formula>
      <formula>0.0499999999999999</formula>
    </cfRule>
  </conditionalFormatting>
  <conditionalFormatting sqref="S1">
    <cfRule type="cellIs" dxfId="0" priority="6" stopIfTrue="1" operator="between">
      <formula>0.000000000001</formula>
      <formula>0.0499999999999999</formula>
    </cfRule>
  </conditionalFormatting>
  <conditionalFormatting sqref="A19">
    <cfRule type="cellIs" dxfId="0" priority="4" stopIfTrue="1" operator="between">
      <formula>0.000000000001</formula>
      <formula>0.0499999999999999</formula>
    </cfRule>
  </conditionalFormatting>
  <conditionalFormatting sqref="A11:A15">
    <cfRule type="cellIs" dxfId="0" priority="1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AC34"/>
  <sheetViews>
    <sheetView zoomScale="115" zoomScaleNormal="115" topLeftCell="E1" workbookViewId="0">
      <selection activeCell="O35" sqref="O35"/>
    </sheetView>
  </sheetViews>
  <sheetFormatPr defaultColWidth="5.64601769911504" defaultRowHeight="10" customHeight="1"/>
  <cols>
    <col min="1" max="1" width="20.5132743362832" style="65" customWidth="1"/>
    <col min="2" max="2" width="5.38938053097345" style="66" customWidth="1"/>
    <col min="3" max="3" width="5.38053097345133" style="66" customWidth="1"/>
    <col min="4" max="4" width="4.98230088495575" style="66" customWidth="1"/>
    <col min="5" max="5" width="6.97345132743363" style="66" customWidth="1"/>
    <col min="6" max="6" width="5.38938053097345" style="66" customWidth="1"/>
    <col min="7" max="7" width="5.84070796460177" style="66" customWidth="1"/>
    <col min="8" max="8" width="8.09734513274336" style="66" customWidth="1"/>
    <col min="9" max="9" width="4.98230088495575" style="66" customWidth="1"/>
    <col min="10" max="10" width="4.51327433628319" style="66" customWidth="1"/>
    <col min="11" max="11" width="2.92035398230088" style="66" customWidth="1"/>
    <col min="12" max="12" width="4.71681415929203" style="66" customWidth="1"/>
    <col min="13" max="13" width="4.51327433628319" style="67" customWidth="1"/>
    <col min="14" max="14" width="3.25663716814159" style="66" customWidth="1"/>
    <col min="15" max="15" width="4.51327433628319" style="66" customWidth="1"/>
    <col min="16" max="17" width="4.11504424778761" style="66" customWidth="1"/>
    <col min="18" max="18" width="6.10619469026549" style="66" customWidth="1"/>
    <col min="19" max="19" width="6.70796460176991" style="66" customWidth="1"/>
    <col min="20" max="20" width="4.5929203539823" style="66" customWidth="1"/>
    <col min="21" max="21" width="5.57522123893805" style="66" customWidth="1"/>
    <col min="22" max="24" width="4.5929203539823" style="66" customWidth="1"/>
    <col min="25" max="25" width="5.57522123893805" style="66" customWidth="1"/>
    <col min="26" max="26" width="7.10619469026549" style="66" customWidth="1"/>
    <col min="27" max="27" width="5.04424778761062" style="66" customWidth="1"/>
    <col min="28" max="28" width="6.23893805309735" style="66" customWidth="1"/>
    <col min="29" max="29" width="5.38938053097345" style="64" customWidth="1"/>
    <col min="30" max="16384" width="5.64601769911504" style="66"/>
  </cols>
  <sheetData>
    <row r="1" s="65" customFormat="1" ht="32.5" customHeight="1" spans="1:29">
      <c r="A1" s="69" t="s">
        <v>43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9" t="s">
        <v>28</v>
      </c>
    </row>
    <row r="2" customHeight="1" spans="1:29">
      <c r="A2" s="7" t="s">
        <v>1</v>
      </c>
      <c r="B2" s="8" t="s">
        <v>29</v>
      </c>
      <c r="C2" s="8">
        <v>270</v>
      </c>
      <c r="D2" s="8">
        <v>352</v>
      </c>
      <c r="E2" s="8">
        <v>529</v>
      </c>
      <c r="F2" s="8">
        <v>508</v>
      </c>
      <c r="G2" s="8" t="s">
        <v>29</v>
      </c>
      <c r="H2" s="8">
        <v>0</v>
      </c>
      <c r="I2" s="8" t="s">
        <v>29</v>
      </c>
      <c r="J2" s="8">
        <v>0</v>
      </c>
      <c r="K2" s="8" t="s">
        <v>29</v>
      </c>
      <c r="L2" s="8" t="s">
        <v>29</v>
      </c>
      <c r="M2" s="6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37</v>
      </c>
      <c r="U2" s="8">
        <v>16</v>
      </c>
      <c r="V2" s="8">
        <v>16</v>
      </c>
      <c r="W2" s="8">
        <v>14</v>
      </c>
      <c r="X2" s="8">
        <v>75</v>
      </c>
      <c r="Y2" s="8">
        <v>89</v>
      </c>
      <c r="Z2" s="8">
        <v>29</v>
      </c>
      <c r="AA2" s="8">
        <v>34</v>
      </c>
      <c r="AB2" s="8" t="s">
        <v>29</v>
      </c>
      <c r="AC2" s="9">
        <v>1967</v>
      </c>
    </row>
    <row r="3" customHeight="1" spans="1:29">
      <c r="A3" s="7" t="s">
        <v>2</v>
      </c>
      <c r="B3" s="8">
        <v>2459</v>
      </c>
      <c r="C3" s="8" t="s">
        <v>29</v>
      </c>
      <c r="D3" s="8">
        <v>0</v>
      </c>
      <c r="E3" s="8">
        <v>3</v>
      </c>
      <c r="F3" s="8">
        <v>34</v>
      </c>
      <c r="G3" s="8" t="s">
        <v>29</v>
      </c>
      <c r="H3" s="8">
        <v>0</v>
      </c>
      <c r="I3" s="8" t="s">
        <v>29</v>
      </c>
      <c r="J3" s="8">
        <v>0</v>
      </c>
      <c r="K3" s="8" t="s">
        <v>29</v>
      </c>
      <c r="L3" s="8" t="s">
        <v>29</v>
      </c>
      <c r="M3" s="6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>
        <v>0</v>
      </c>
      <c r="U3" s="8">
        <v>0</v>
      </c>
      <c r="V3" s="8" t="s">
        <v>44</v>
      </c>
      <c r="W3" s="8" t="s">
        <v>44</v>
      </c>
      <c r="X3" s="8">
        <v>1</v>
      </c>
      <c r="Y3" s="8" t="s">
        <v>44</v>
      </c>
      <c r="Z3" s="8" t="s">
        <v>44</v>
      </c>
      <c r="AA3" s="8" t="s">
        <v>44</v>
      </c>
      <c r="AB3" s="8" t="s">
        <v>29</v>
      </c>
      <c r="AC3" s="9">
        <v>2498</v>
      </c>
    </row>
    <row r="4" customHeight="1" spans="1:29">
      <c r="A4" s="7" t="s">
        <v>3</v>
      </c>
      <c r="B4" s="8">
        <v>1299</v>
      </c>
      <c r="C4" s="8">
        <v>28</v>
      </c>
      <c r="D4" s="8" t="s">
        <v>29</v>
      </c>
      <c r="E4" s="8">
        <v>88</v>
      </c>
      <c r="F4" s="8">
        <v>155</v>
      </c>
      <c r="G4" s="8" t="s">
        <v>29</v>
      </c>
      <c r="H4" s="8">
        <v>0</v>
      </c>
      <c r="I4" s="8" t="s">
        <v>29</v>
      </c>
      <c r="J4" s="8">
        <v>0</v>
      </c>
      <c r="K4" s="8" t="s">
        <v>29</v>
      </c>
      <c r="L4" s="8" t="s">
        <v>29</v>
      </c>
      <c r="M4" s="6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>
        <v>0</v>
      </c>
      <c r="U4" s="8">
        <v>0</v>
      </c>
      <c r="V4" s="8">
        <v>0</v>
      </c>
      <c r="W4" s="8">
        <v>38</v>
      </c>
      <c r="X4" s="8">
        <v>0</v>
      </c>
      <c r="Y4" s="8">
        <v>1</v>
      </c>
      <c r="Z4" s="8">
        <v>0</v>
      </c>
      <c r="AA4" s="8" t="s">
        <v>44</v>
      </c>
      <c r="AB4" s="8" t="s">
        <v>29</v>
      </c>
      <c r="AC4" s="9">
        <v>1609</v>
      </c>
    </row>
    <row r="5" customHeight="1" spans="1:29">
      <c r="A5" s="7" t="s">
        <v>4</v>
      </c>
      <c r="B5" s="8">
        <v>2418</v>
      </c>
      <c r="C5" s="8">
        <v>21</v>
      </c>
      <c r="D5" s="8">
        <v>26</v>
      </c>
      <c r="E5" s="8" t="s">
        <v>29</v>
      </c>
      <c r="F5" s="8">
        <v>509</v>
      </c>
      <c r="G5" s="8" t="s">
        <v>29</v>
      </c>
      <c r="H5" s="8">
        <v>0</v>
      </c>
      <c r="I5" s="8" t="s">
        <v>29</v>
      </c>
      <c r="J5" s="8">
        <v>0</v>
      </c>
      <c r="K5" s="8" t="s">
        <v>29</v>
      </c>
      <c r="L5" s="8" t="s">
        <v>29</v>
      </c>
      <c r="M5" s="6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23</v>
      </c>
      <c r="U5" s="8">
        <v>0</v>
      </c>
      <c r="V5" s="8">
        <v>334</v>
      </c>
      <c r="W5" s="8">
        <v>116</v>
      </c>
      <c r="X5" s="8">
        <v>1</v>
      </c>
      <c r="Y5" s="8">
        <v>163</v>
      </c>
      <c r="Z5" s="8">
        <v>1</v>
      </c>
      <c r="AA5" s="8">
        <v>2</v>
      </c>
      <c r="AB5" s="8" t="s">
        <v>29</v>
      </c>
      <c r="AC5" s="9">
        <v>3616</v>
      </c>
    </row>
    <row r="6" customHeight="1" spans="1:29">
      <c r="A6" s="7" t="s">
        <v>5</v>
      </c>
      <c r="B6" s="8">
        <v>900</v>
      </c>
      <c r="C6" s="8">
        <v>168</v>
      </c>
      <c r="D6" s="8">
        <v>118</v>
      </c>
      <c r="E6" s="8">
        <v>100</v>
      </c>
      <c r="F6" s="8" t="s">
        <v>29</v>
      </c>
      <c r="G6" s="8" t="s">
        <v>29</v>
      </c>
      <c r="H6" s="8">
        <v>0</v>
      </c>
      <c r="I6" s="8" t="s">
        <v>29</v>
      </c>
      <c r="J6" s="8">
        <v>0</v>
      </c>
      <c r="K6" s="8" t="s">
        <v>29</v>
      </c>
      <c r="L6" s="8" t="s">
        <v>29</v>
      </c>
      <c r="M6" s="6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>
        <v>352</v>
      </c>
      <c r="U6" s="8">
        <v>1</v>
      </c>
      <c r="V6" s="8">
        <v>5</v>
      </c>
      <c r="W6" s="8">
        <v>11</v>
      </c>
      <c r="X6" s="8">
        <v>29</v>
      </c>
      <c r="Y6" s="8">
        <v>110</v>
      </c>
      <c r="Z6" s="8">
        <v>28</v>
      </c>
      <c r="AA6" s="8">
        <v>202</v>
      </c>
      <c r="AB6" s="8" t="s">
        <v>29</v>
      </c>
      <c r="AC6" s="9">
        <v>2023</v>
      </c>
    </row>
    <row r="7" customHeight="1" spans="1:29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>
        <v>0</v>
      </c>
      <c r="I7" s="8" t="s">
        <v>29</v>
      </c>
      <c r="J7" s="8">
        <v>0</v>
      </c>
      <c r="K7" s="8" t="s">
        <v>29</v>
      </c>
      <c r="L7" s="8" t="s">
        <v>29</v>
      </c>
      <c r="M7" s="6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customHeight="1" spans="1:29">
      <c r="A8" s="7" t="s">
        <v>7</v>
      </c>
      <c r="B8" s="8">
        <v>492</v>
      </c>
      <c r="C8" s="8">
        <v>33</v>
      </c>
      <c r="D8" s="8">
        <v>4</v>
      </c>
      <c r="E8" s="8">
        <v>61</v>
      </c>
      <c r="F8" s="8">
        <v>6428</v>
      </c>
      <c r="G8" s="8" t="s">
        <v>29</v>
      </c>
      <c r="H8" s="8">
        <v>0</v>
      </c>
      <c r="I8" s="8" t="s">
        <v>29</v>
      </c>
      <c r="J8" s="8">
        <v>0</v>
      </c>
      <c r="K8" s="8" t="s">
        <v>29</v>
      </c>
      <c r="L8" s="8" t="s">
        <v>29</v>
      </c>
      <c r="M8" s="6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22</v>
      </c>
      <c r="U8" s="8">
        <v>12</v>
      </c>
      <c r="V8" s="8">
        <v>453</v>
      </c>
      <c r="W8" s="8">
        <v>40</v>
      </c>
      <c r="X8" s="8">
        <v>165</v>
      </c>
      <c r="Y8" s="8">
        <v>105</v>
      </c>
      <c r="Z8" s="8">
        <v>133</v>
      </c>
      <c r="AA8" s="8">
        <v>236</v>
      </c>
      <c r="AB8" s="8" t="s">
        <v>29</v>
      </c>
      <c r="AC8" s="9">
        <v>8184</v>
      </c>
    </row>
    <row r="9" customHeight="1" spans="1:29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>
        <v>0</v>
      </c>
      <c r="I9" s="8" t="s">
        <v>29</v>
      </c>
      <c r="J9" s="8">
        <v>0</v>
      </c>
      <c r="K9" s="8" t="s">
        <v>29</v>
      </c>
      <c r="L9" s="8" t="s">
        <v>29</v>
      </c>
      <c r="M9" s="6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customHeight="1" spans="1:29">
      <c r="A10" s="7" t="s">
        <v>9</v>
      </c>
      <c r="B10" s="8">
        <v>2398</v>
      </c>
      <c r="C10" s="8">
        <v>125</v>
      </c>
      <c r="D10" s="8">
        <v>12</v>
      </c>
      <c r="E10" s="8">
        <v>116</v>
      </c>
      <c r="F10" s="8">
        <v>2564</v>
      </c>
      <c r="G10" s="8" t="s">
        <v>29</v>
      </c>
      <c r="H10" s="8">
        <v>0</v>
      </c>
      <c r="I10" s="8" t="s">
        <v>29</v>
      </c>
      <c r="J10" s="8">
        <v>0</v>
      </c>
      <c r="K10" s="8" t="s">
        <v>29</v>
      </c>
      <c r="L10" s="8" t="s">
        <v>29</v>
      </c>
      <c r="M10" s="6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899</v>
      </c>
      <c r="U10" s="8">
        <v>108</v>
      </c>
      <c r="V10" s="8">
        <v>1844</v>
      </c>
      <c r="W10" s="8">
        <v>2167</v>
      </c>
      <c r="X10" s="8">
        <v>3960</v>
      </c>
      <c r="Y10" s="8">
        <v>1072</v>
      </c>
      <c r="Z10" s="8">
        <v>4800</v>
      </c>
      <c r="AA10" s="8">
        <v>64</v>
      </c>
      <c r="AB10" s="8" t="s">
        <v>29</v>
      </c>
      <c r="AC10" s="9">
        <v>20128</v>
      </c>
    </row>
    <row r="11" customHeight="1" spans="1:29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 t="s">
        <v>29</v>
      </c>
      <c r="H11" s="8">
        <v>0</v>
      </c>
      <c r="I11" s="8" t="s">
        <v>29</v>
      </c>
      <c r="J11" s="8">
        <v>0</v>
      </c>
      <c r="K11" s="8" t="s">
        <v>29</v>
      </c>
      <c r="L11" s="8" t="s">
        <v>29</v>
      </c>
      <c r="M11" s="6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</row>
    <row r="12" customHeight="1" spans="1:29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 t="s">
        <v>29</v>
      </c>
      <c r="H12" s="8">
        <v>0</v>
      </c>
      <c r="I12" s="8" t="s">
        <v>29</v>
      </c>
      <c r="J12" s="8">
        <v>0</v>
      </c>
      <c r="K12" s="8" t="s">
        <v>29</v>
      </c>
      <c r="L12" s="8" t="s">
        <v>29</v>
      </c>
      <c r="M12" s="6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</row>
    <row r="13" customHeight="1" spans="1:29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 t="s">
        <v>29</v>
      </c>
      <c r="H13" s="8">
        <v>0</v>
      </c>
      <c r="I13" s="8" t="s">
        <v>29</v>
      </c>
      <c r="J13" s="8">
        <v>0</v>
      </c>
      <c r="K13" s="8" t="s">
        <v>29</v>
      </c>
      <c r="L13" s="8" t="s">
        <v>29</v>
      </c>
      <c r="M13" s="6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</row>
    <row r="14" customHeight="1" spans="1:29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 t="s">
        <v>29</v>
      </c>
      <c r="H14" s="8">
        <v>0</v>
      </c>
      <c r="I14" s="8" t="s">
        <v>29</v>
      </c>
      <c r="J14" s="8">
        <v>0</v>
      </c>
      <c r="K14" s="8" t="s">
        <v>29</v>
      </c>
      <c r="L14" s="8" t="s">
        <v>29</v>
      </c>
      <c r="M14" s="6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</row>
    <row r="15" customHeight="1" spans="1:29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 t="s">
        <v>29</v>
      </c>
      <c r="H15" s="8">
        <v>0</v>
      </c>
      <c r="I15" s="8" t="s">
        <v>29</v>
      </c>
      <c r="J15" s="8">
        <v>0</v>
      </c>
      <c r="K15" s="8" t="s">
        <v>29</v>
      </c>
      <c r="L15" s="8" t="s">
        <v>29</v>
      </c>
      <c r="M15" s="6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</row>
    <row r="16" customHeight="1" spans="1:29">
      <c r="A16" s="7" t="s">
        <v>15</v>
      </c>
      <c r="B16" s="8">
        <v>665</v>
      </c>
      <c r="C16" s="8">
        <v>179</v>
      </c>
      <c r="D16" s="8">
        <v>4</v>
      </c>
      <c r="E16" s="8">
        <v>103</v>
      </c>
      <c r="F16" s="8">
        <v>2039</v>
      </c>
      <c r="G16" s="8" t="s">
        <v>29</v>
      </c>
      <c r="H16" s="8">
        <v>0</v>
      </c>
      <c r="I16" s="8" t="s">
        <v>29</v>
      </c>
      <c r="J16" s="8">
        <v>0</v>
      </c>
      <c r="K16" s="8" t="s">
        <v>29</v>
      </c>
      <c r="L16" s="8" t="s">
        <v>29</v>
      </c>
      <c r="M16" s="6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>
        <v>20</v>
      </c>
      <c r="U16" s="8">
        <v>5</v>
      </c>
      <c r="V16" s="8">
        <v>83</v>
      </c>
      <c r="W16" s="8">
        <v>87</v>
      </c>
      <c r="X16" s="8">
        <v>9</v>
      </c>
      <c r="Y16" s="8">
        <v>2</v>
      </c>
      <c r="Z16" s="8">
        <v>63</v>
      </c>
      <c r="AA16" s="8">
        <v>0</v>
      </c>
      <c r="AB16" s="8" t="s">
        <v>29</v>
      </c>
      <c r="AC16" s="9">
        <v>3260</v>
      </c>
    </row>
    <row r="17" customHeight="1" spans="1:29">
      <c r="A17" s="7" t="s">
        <v>16</v>
      </c>
      <c r="B17" s="8">
        <v>1825</v>
      </c>
      <c r="C17" s="8">
        <v>105</v>
      </c>
      <c r="D17" s="8">
        <v>1</v>
      </c>
      <c r="E17" s="8">
        <v>301</v>
      </c>
      <c r="F17" s="8">
        <v>992</v>
      </c>
      <c r="G17" s="8" t="s">
        <v>29</v>
      </c>
      <c r="H17" s="8">
        <v>0</v>
      </c>
      <c r="I17" s="8" t="s">
        <v>29</v>
      </c>
      <c r="J17" s="8">
        <v>0</v>
      </c>
      <c r="K17" s="8" t="s">
        <v>29</v>
      </c>
      <c r="L17" s="8" t="s">
        <v>29</v>
      </c>
      <c r="M17" s="6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>
        <v>90</v>
      </c>
      <c r="U17" s="8">
        <v>0</v>
      </c>
      <c r="V17" s="8">
        <v>783</v>
      </c>
      <c r="W17" s="8">
        <v>332</v>
      </c>
      <c r="X17" s="8">
        <v>21</v>
      </c>
      <c r="Y17" s="8">
        <v>1</v>
      </c>
      <c r="Z17" s="8">
        <v>134</v>
      </c>
      <c r="AA17" s="8">
        <v>3</v>
      </c>
      <c r="AB17" s="8" t="s">
        <v>29</v>
      </c>
      <c r="AC17" s="9">
        <v>4587</v>
      </c>
    </row>
    <row r="18" customHeight="1" spans="1:29">
      <c r="A18" s="7" t="s">
        <v>17</v>
      </c>
      <c r="B18" s="8">
        <v>0</v>
      </c>
      <c r="C18" s="8">
        <v>0</v>
      </c>
      <c r="D18" s="8">
        <v>0</v>
      </c>
      <c r="E18" s="8" t="s">
        <v>44</v>
      </c>
      <c r="F18" s="8">
        <v>12</v>
      </c>
      <c r="G18" s="8" t="s">
        <v>29</v>
      </c>
      <c r="H18" s="8">
        <v>0</v>
      </c>
      <c r="I18" s="8" t="s">
        <v>29</v>
      </c>
      <c r="J18" s="8">
        <v>0</v>
      </c>
      <c r="K18" s="8" t="s">
        <v>29</v>
      </c>
      <c r="L18" s="8" t="s">
        <v>29</v>
      </c>
      <c r="M18" s="6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>
        <v>0</v>
      </c>
      <c r="U18" s="8">
        <v>0</v>
      </c>
      <c r="V18" s="8">
        <v>213</v>
      </c>
      <c r="W18" s="8">
        <v>16</v>
      </c>
      <c r="X18" s="8">
        <v>99</v>
      </c>
      <c r="Y18" s="8">
        <v>5</v>
      </c>
      <c r="Z18" s="8">
        <v>12</v>
      </c>
      <c r="AA18" s="8">
        <v>0</v>
      </c>
      <c r="AB18" s="8" t="s">
        <v>29</v>
      </c>
      <c r="AC18" s="9">
        <v>357</v>
      </c>
    </row>
    <row r="19" customHeight="1" spans="1:29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 t="s">
        <v>29</v>
      </c>
      <c r="H19" s="8">
        <v>0</v>
      </c>
      <c r="I19" s="8" t="s">
        <v>29</v>
      </c>
      <c r="J19" s="8">
        <v>0</v>
      </c>
      <c r="K19" s="8" t="s">
        <v>29</v>
      </c>
      <c r="L19" s="8" t="s">
        <v>29</v>
      </c>
      <c r="M19" s="6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</row>
    <row r="20" customHeight="1" spans="1:29">
      <c r="A20" s="7" t="s">
        <v>19</v>
      </c>
      <c r="B20" s="8">
        <f>B16+B17+B18</f>
        <v>2490</v>
      </c>
      <c r="C20" s="8">
        <f>C16+C17+C18</f>
        <v>284</v>
      </c>
      <c r="D20" s="8">
        <f>D16+D17+D18</f>
        <v>5</v>
      </c>
      <c r="E20" s="8" t="s">
        <v>29</v>
      </c>
      <c r="F20" s="8">
        <f>F16+F17+F18</f>
        <v>3043</v>
      </c>
      <c r="G20" s="8" t="s">
        <v>29</v>
      </c>
      <c r="H20" s="8">
        <v>0</v>
      </c>
      <c r="I20" s="8" t="s">
        <v>29</v>
      </c>
      <c r="J20" s="8">
        <v>0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>
        <f>T16+T17+T18</f>
        <v>110</v>
      </c>
      <c r="U20" s="8">
        <f>U16+U17+U18</f>
        <v>5</v>
      </c>
      <c r="V20" s="8">
        <f>V16+V17+V18</f>
        <v>1079</v>
      </c>
      <c r="W20" s="8">
        <f>W16+W17+W18</f>
        <v>435</v>
      </c>
      <c r="X20" s="8">
        <f>X16+X17+X18</f>
        <v>129</v>
      </c>
      <c r="Y20" s="8">
        <f>Y16+Y17+Y18</f>
        <v>8</v>
      </c>
      <c r="Z20" s="8">
        <f>Z16+Z17+Z18</f>
        <v>209</v>
      </c>
      <c r="AA20" s="8">
        <f>AA16+AA17+AA18</f>
        <v>3</v>
      </c>
      <c r="AB20" s="8" t="s">
        <v>29</v>
      </c>
      <c r="AC20" s="9">
        <f>AC16+AC17+AC18</f>
        <v>8204</v>
      </c>
    </row>
    <row r="21" customHeight="1" spans="1:29">
      <c r="A21" s="7" t="s">
        <v>20</v>
      </c>
      <c r="B21" s="8">
        <v>35</v>
      </c>
      <c r="C21" s="8" t="s">
        <v>44</v>
      </c>
      <c r="D21" s="8" t="s">
        <v>44</v>
      </c>
      <c r="E21" s="8">
        <v>0</v>
      </c>
      <c r="F21" s="8">
        <v>1</v>
      </c>
      <c r="G21" s="8" t="s">
        <v>29</v>
      </c>
      <c r="H21" s="8">
        <v>0</v>
      </c>
      <c r="I21" s="8" t="s">
        <v>29</v>
      </c>
      <c r="J21" s="8">
        <v>0</v>
      </c>
      <c r="K21" s="8" t="s">
        <v>29</v>
      </c>
      <c r="L21" s="8" t="s">
        <v>29</v>
      </c>
      <c r="M21" s="6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>
        <v>0</v>
      </c>
      <c r="U21" s="8" t="s">
        <v>29</v>
      </c>
      <c r="V21" s="8">
        <v>19</v>
      </c>
      <c r="W21" s="8">
        <v>3</v>
      </c>
      <c r="X21" s="8">
        <v>52</v>
      </c>
      <c r="Y21" s="8">
        <v>70</v>
      </c>
      <c r="Z21" s="8">
        <v>132</v>
      </c>
      <c r="AA21" s="8" t="s">
        <v>44</v>
      </c>
      <c r="AB21" s="8" t="s">
        <v>29</v>
      </c>
      <c r="AC21" s="9">
        <v>312</v>
      </c>
    </row>
    <row r="22" customHeight="1" spans="1:29">
      <c r="A22" s="7" t="s">
        <v>21</v>
      </c>
      <c r="B22" s="8">
        <v>15</v>
      </c>
      <c r="C22" s="8" t="s">
        <v>44</v>
      </c>
      <c r="D22" s="8">
        <v>0</v>
      </c>
      <c r="E22" s="8">
        <v>83</v>
      </c>
      <c r="F22" s="8">
        <v>6</v>
      </c>
      <c r="G22" s="8" t="s">
        <v>29</v>
      </c>
      <c r="H22" s="8">
        <v>0</v>
      </c>
      <c r="I22" s="8" t="s">
        <v>29</v>
      </c>
      <c r="J22" s="8">
        <v>0</v>
      </c>
      <c r="K22" s="8" t="s">
        <v>29</v>
      </c>
      <c r="L22" s="8" t="s">
        <v>29</v>
      </c>
      <c r="M22" s="6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9</v>
      </c>
      <c r="U22" s="8">
        <v>5</v>
      </c>
      <c r="V22" s="8" t="s">
        <v>29</v>
      </c>
      <c r="W22" s="8">
        <v>1</v>
      </c>
      <c r="X22" s="8">
        <v>27</v>
      </c>
      <c r="Y22" s="8">
        <v>43</v>
      </c>
      <c r="Z22" s="8">
        <v>191</v>
      </c>
      <c r="AA22" s="8">
        <v>6</v>
      </c>
      <c r="AB22" s="8" t="s">
        <v>29</v>
      </c>
      <c r="AC22" s="9">
        <v>388</v>
      </c>
    </row>
    <row r="23" customHeight="1" spans="1:29">
      <c r="A23" s="7" t="s">
        <v>22</v>
      </c>
      <c r="B23" s="8">
        <v>6</v>
      </c>
      <c r="C23" s="8">
        <v>0</v>
      </c>
      <c r="D23" s="8">
        <v>0</v>
      </c>
      <c r="E23" s="8">
        <v>32</v>
      </c>
      <c r="F23" s="8">
        <v>70</v>
      </c>
      <c r="G23" s="8" t="s">
        <v>29</v>
      </c>
      <c r="H23" s="8">
        <v>0</v>
      </c>
      <c r="I23" s="8" t="s">
        <v>29</v>
      </c>
      <c r="J23" s="8">
        <v>0</v>
      </c>
      <c r="K23" s="8" t="s">
        <v>29</v>
      </c>
      <c r="L23" s="8" t="s">
        <v>29</v>
      </c>
      <c r="M23" s="6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>
        <v>0</v>
      </c>
      <c r="U23" s="8">
        <v>0</v>
      </c>
      <c r="V23" s="8">
        <v>5</v>
      </c>
      <c r="W23" s="8" t="s">
        <v>29</v>
      </c>
      <c r="X23" s="8">
        <v>30</v>
      </c>
      <c r="Y23" s="8">
        <v>142</v>
      </c>
      <c r="Z23" s="8">
        <v>417</v>
      </c>
      <c r="AA23" s="8">
        <v>17</v>
      </c>
      <c r="AB23" s="8" t="s">
        <v>29</v>
      </c>
      <c r="AC23" s="9">
        <v>718</v>
      </c>
    </row>
    <row r="24" customHeight="1" spans="1:29">
      <c r="A24" s="7" t="s">
        <v>23</v>
      </c>
      <c r="B24" s="8">
        <v>0</v>
      </c>
      <c r="C24" s="8">
        <v>0</v>
      </c>
      <c r="D24" s="8">
        <v>11</v>
      </c>
      <c r="E24" s="8">
        <v>2</v>
      </c>
      <c r="F24" s="8">
        <v>24</v>
      </c>
      <c r="G24" s="8" t="s">
        <v>29</v>
      </c>
      <c r="H24" s="8">
        <v>0</v>
      </c>
      <c r="I24" s="8" t="s">
        <v>29</v>
      </c>
      <c r="J24" s="8">
        <v>0</v>
      </c>
      <c r="K24" s="8" t="s">
        <v>29</v>
      </c>
      <c r="L24" s="8" t="s">
        <v>29</v>
      </c>
      <c r="M24" s="6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>
        <v>0</v>
      </c>
      <c r="U24" s="8">
        <v>54</v>
      </c>
      <c r="V24" s="8">
        <v>103</v>
      </c>
      <c r="W24" s="8">
        <v>12</v>
      </c>
      <c r="X24" s="8" t="s">
        <v>29</v>
      </c>
      <c r="Y24" s="8">
        <v>97</v>
      </c>
      <c r="Z24" s="8">
        <v>51</v>
      </c>
      <c r="AA24" s="8">
        <v>2</v>
      </c>
      <c r="AB24" s="8" t="s">
        <v>29</v>
      </c>
      <c r="AC24" s="9">
        <v>356</v>
      </c>
    </row>
    <row r="25" customHeight="1" spans="1:29">
      <c r="A25" s="7" t="s">
        <v>24</v>
      </c>
      <c r="B25" s="8">
        <v>0</v>
      </c>
      <c r="C25" s="8" t="s">
        <v>44</v>
      </c>
      <c r="D25" s="8">
        <v>1</v>
      </c>
      <c r="E25" s="8">
        <v>22</v>
      </c>
      <c r="F25" s="8">
        <v>50</v>
      </c>
      <c r="G25" s="8" t="s">
        <v>29</v>
      </c>
      <c r="H25" s="8">
        <v>0</v>
      </c>
      <c r="I25" s="8" t="s">
        <v>29</v>
      </c>
      <c r="J25" s="8">
        <v>0</v>
      </c>
      <c r="K25" s="8" t="s">
        <v>29</v>
      </c>
      <c r="L25" s="8" t="s">
        <v>29</v>
      </c>
      <c r="M25" s="6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>
        <v>33</v>
      </c>
      <c r="U25" s="8">
        <v>250</v>
      </c>
      <c r="V25" s="8">
        <v>93</v>
      </c>
      <c r="W25" s="8">
        <v>61</v>
      </c>
      <c r="X25" s="8">
        <v>29</v>
      </c>
      <c r="Y25" s="8" t="s">
        <v>29</v>
      </c>
      <c r="Z25" s="8">
        <v>1026</v>
      </c>
      <c r="AA25" s="8">
        <v>17</v>
      </c>
      <c r="AB25" s="8" t="s">
        <v>29</v>
      </c>
      <c r="AC25" s="9">
        <v>1583</v>
      </c>
    </row>
    <row r="26" customHeight="1" spans="1:29">
      <c r="A26" s="7" t="s">
        <v>25</v>
      </c>
      <c r="B26" s="8">
        <v>108</v>
      </c>
      <c r="C26" s="8">
        <v>1</v>
      </c>
      <c r="D26" s="8">
        <v>12</v>
      </c>
      <c r="E26" s="8">
        <v>32</v>
      </c>
      <c r="F26" s="8">
        <v>52</v>
      </c>
      <c r="G26" s="8" t="s">
        <v>29</v>
      </c>
      <c r="H26" s="8">
        <v>0</v>
      </c>
      <c r="I26" s="8" t="s">
        <v>29</v>
      </c>
      <c r="J26" s="8">
        <v>0</v>
      </c>
      <c r="K26" s="8" t="s">
        <v>29</v>
      </c>
      <c r="L26" s="8" t="s">
        <v>29</v>
      </c>
      <c r="M26" s="6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11</v>
      </c>
      <c r="U26" s="8">
        <v>403</v>
      </c>
      <c r="V26" s="8">
        <v>442</v>
      </c>
      <c r="W26" s="8">
        <v>117</v>
      </c>
      <c r="X26" s="8">
        <v>422</v>
      </c>
      <c r="Y26" s="8">
        <v>786</v>
      </c>
      <c r="Z26" s="8" t="s">
        <v>29</v>
      </c>
      <c r="AA26" s="8">
        <v>5</v>
      </c>
      <c r="AB26" s="8" t="s">
        <v>29</v>
      </c>
      <c r="AC26" s="9">
        <v>2391</v>
      </c>
    </row>
    <row r="27" customHeight="1" spans="1:29">
      <c r="A27" s="7" t="s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</row>
    <row r="28" customHeight="1" spans="1:29">
      <c r="A28" s="7" t="s">
        <v>27</v>
      </c>
      <c r="B28" s="8">
        <v>252</v>
      </c>
      <c r="C28" s="8">
        <v>51</v>
      </c>
      <c r="D28" s="8">
        <v>0</v>
      </c>
      <c r="E28" s="8">
        <v>0</v>
      </c>
      <c r="F28" s="8">
        <v>307</v>
      </c>
      <c r="G28" s="8" t="s">
        <v>29</v>
      </c>
      <c r="H28" s="8">
        <v>0</v>
      </c>
      <c r="I28" s="8" t="s">
        <v>29</v>
      </c>
      <c r="J28" s="8">
        <v>0</v>
      </c>
      <c r="K28" s="8" t="s">
        <v>29</v>
      </c>
      <c r="L28" s="8" t="s">
        <v>29</v>
      </c>
      <c r="M28" s="6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>
        <v>0</v>
      </c>
      <c r="U28" s="8">
        <v>35</v>
      </c>
      <c r="V28" s="8">
        <v>0</v>
      </c>
      <c r="W28" s="8">
        <v>0</v>
      </c>
      <c r="X28" s="8">
        <v>5</v>
      </c>
      <c r="Y28" s="8">
        <v>0</v>
      </c>
      <c r="Z28" s="8">
        <v>0</v>
      </c>
      <c r="AA28" s="8">
        <v>0</v>
      </c>
      <c r="AB28" s="8" t="s">
        <v>29</v>
      </c>
      <c r="AC28" s="9">
        <v>650</v>
      </c>
    </row>
    <row r="29" s="64" customFormat="1" customHeight="1" spans="1:29">
      <c r="A29" s="9" t="s">
        <v>30</v>
      </c>
      <c r="B29" s="9">
        <v>12872</v>
      </c>
      <c r="C29" s="9">
        <v>981</v>
      </c>
      <c r="D29" s="9">
        <v>541</v>
      </c>
      <c r="E29" s="9">
        <v>1473</v>
      </c>
      <c r="F29" s="9">
        <v>13751</v>
      </c>
      <c r="G29" s="9" t="s">
        <v>29</v>
      </c>
      <c r="H29" s="9">
        <v>0</v>
      </c>
      <c r="I29" s="9" t="s">
        <v>29</v>
      </c>
      <c r="J29" s="9">
        <v>0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1496</v>
      </c>
      <c r="U29" s="9">
        <v>889</v>
      </c>
      <c r="V29" s="9">
        <v>4393</v>
      </c>
      <c r="W29" s="9">
        <v>3016</v>
      </c>
      <c r="X29" s="9">
        <v>4925</v>
      </c>
      <c r="Y29" s="9">
        <v>2685</v>
      </c>
      <c r="Z29" s="9">
        <v>7017</v>
      </c>
      <c r="AA29" s="9">
        <v>588</v>
      </c>
      <c r="AB29" s="9" t="s">
        <v>29</v>
      </c>
      <c r="AC29" s="9">
        <v>54626</v>
      </c>
    </row>
    <row r="30" customHeight="1" spans="1:1">
      <c r="A30" s="10" t="s">
        <v>31</v>
      </c>
    </row>
    <row r="31" customHeight="1" spans="1:1">
      <c r="A31" s="12" t="s">
        <v>32</v>
      </c>
    </row>
    <row r="32" customHeight="1" spans="1:1">
      <c r="A32" s="12" t="s">
        <v>33</v>
      </c>
    </row>
    <row r="33" customHeight="1" spans="1:1">
      <c r="A33" s="15" t="s">
        <v>34</v>
      </c>
    </row>
    <row r="34" customHeight="1" spans="1:1">
      <c r="A34" s="16" t="s">
        <v>35</v>
      </c>
    </row>
  </sheetData>
  <conditionalFormatting sqref="K1:O1">
    <cfRule type="cellIs" dxfId="0" priority="3" stopIfTrue="1" operator="between">
      <formula>0.000000000001</formula>
      <formula>0.0499999999999999</formula>
    </cfRule>
  </conditionalFormatting>
  <conditionalFormatting sqref="S1">
    <cfRule type="cellIs" dxfId="0" priority="6" stopIfTrue="1" operator="between">
      <formula>0.000000000001</formula>
      <formula>0.0499999999999999</formula>
    </cfRule>
  </conditionalFormatting>
  <conditionalFormatting sqref="A19">
    <cfRule type="cellIs" dxfId="0" priority="4" stopIfTrue="1" operator="between">
      <formula>0.000000000001</formula>
      <formula>0.0499999999999999</formula>
    </cfRule>
  </conditionalFormatting>
  <conditionalFormatting sqref="A11:A15">
    <cfRule type="cellIs" dxfId="0" priority="1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Zhao</dc:creator>
  <cp:lastModifiedBy>旅行者</cp:lastModifiedBy>
  <dcterms:created xsi:type="dcterms:W3CDTF">2023-08-08T05:54:00Z</dcterms:created>
  <dcterms:modified xsi:type="dcterms:W3CDTF">2023-08-20T15:57:52Z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51FBE2CBB2D54B8BAA35E4694A370EB4_12</vt:lpwstr>
  </property>
</Properties>
</file>