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Manifest Process\"/>
    </mc:Choice>
  </mc:AlternateContent>
  <xr:revisionPtr revIDLastSave="0" documentId="13_ncr:1_{7953124B-F15E-447C-9A74-D028FEBA9B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12" i="1" l="1"/>
  <c r="G1012" i="1" s="1"/>
  <c r="F1011" i="1"/>
  <c r="G1011" i="1" s="1"/>
  <c r="F1009" i="1"/>
  <c r="G1009" i="1" s="1"/>
  <c r="F1008" i="1"/>
  <c r="G1008" i="1" s="1"/>
  <c r="F1007" i="1"/>
  <c r="G1007" i="1" s="1"/>
  <c r="F1005" i="1"/>
  <c r="G1005" i="1" s="1"/>
  <c r="F1004" i="1"/>
  <c r="G1004" i="1" s="1"/>
  <c r="G1003" i="1"/>
  <c r="F1003" i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G995" i="1"/>
  <c r="F995" i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G987" i="1"/>
  <c r="F987" i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G979" i="1"/>
  <c r="F979" i="1"/>
  <c r="F978" i="1"/>
  <c r="G978" i="1" s="1"/>
  <c r="F976" i="1"/>
  <c r="G976" i="1" s="1"/>
  <c r="F974" i="1"/>
  <c r="G974" i="1" s="1"/>
  <c r="F973" i="1"/>
  <c r="G973" i="1" s="1"/>
  <c r="F972" i="1"/>
  <c r="G972" i="1" s="1"/>
  <c r="F971" i="1"/>
  <c r="G971" i="1" s="1"/>
  <c r="F970" i="1"/>
  <c r="G970" i="1" s="1"/>
  <c r="G968" i="1"/>
  <c r="F968" i="1"/>
  <c r="F966" i="1"/>
  <c r="G966" i="1" s="1"/>
  <c r="F965" i="1"/>
  <c r="G965" i="1" s="1"/>
  <c r="F964" i="1"/>
  <c r="G964" i="1" s="1"/>
  <c r="F963" i="1"/>
  <c r="G963" i="1" s="1"/>
  <c r="F962" i="1"/>
  <c r="G962" i="1" s="1"/>
  <c r="F960" i="1"/>
  <c r="G960" i="1" s="1"/>
  <c r="F959" i="1"/>
  <c r="G959" i="1" s="1"/>
  <c r="G957" i="1"/>
  <c r="F957" i="1"/>
  <c r="F956" i="1"/>
  <c r="G956" i="1" s="1"/>
  <c r="F955" i="1"/>
  <c r="G955" i="1" s="1"/>
  <c r="F954" i="1"/>
  <c r="G954" i="1" s="1"/>
  <c r="F953" i="1"/>
  <c r="G953" i="1" s="1"/>
  <c r="F952" i="1"/>
  <c r="G952" i="1" s="1"/>
  <c r="F950" i="1"/>
  <c r="G950" i="1" s="1"/>
  <c r="F949" i="1"/>
  <c r="G949" i="1" s="1"/>
  <c r="G948" i="1"/>
  <c r="F948" i="1"/>
  <c r="F947" i="1"/>
  <c r="G947" i="1" s="1"/>
  <c r="F946" i="1"/>
  <c r="G946" i="1" s="1"/>
  <c r="F945" i="1"/>
  <c r="G945" i="1" s="1"/>
  <c r="F943" i="1"/>
  <c r="G943" i="1" s="1"/>
  <c r="F942" i="1"/>
  <c r="G942" i="1" s="1"/>
  <c r="F941" i="1"/>
  <c r="G941" i="1" s="1"/>
  <c r="F940" i="1"/>
  <c r="G940" i="1" s="1"/>
  <c r="G938" i="1"/>
  <c r="F938" i="1"/>
  <c r="F937" i="1"/>
  <c r="G937" i="1" s="1"/>
  <c r="F936" i="1"/>
  <c r="G936" i="1" s="1"/>
  <c r="F935" i="1"/>
  <c r="G935" i="1" s="1"/>
  <c r="F934" i="1"/>
  <c r="G934" i="1" s="1"/>
  <c r="F933" i="1"/>
  <c r="G933" i="1" s="1"/>
  <c r="F931" i="1"/>
  <c r="G931" i="1" s="1"/>
  <c r="F930" i="1"/>
  <c r="G930" i="1" s="1"/>
  <c r="G929" i="1"/>
  <c r="F929" i="1"/>
  <c r="F928" i="1"/>
  <c r="G928" i="1" s="1"/>
  <c r="F927" i="1"/>
  <c r="G927" i="1" s="1"/>
  <c r="F926" i="1"/>
  <c r="G926" i="1" s="1"/>
  <c r="G924" i="1"/>
  <c r="F924" i="1"/>
  <c r="F923" i="1"/>
  <c r="G923" i="1" s="1"/>
  <c r="F922" i="1"/>
  <c r="G922" i="1" s="1"/>
  <c r="F921" i="1"/>
  <c r="G921" i="1" s="1"/>
  <c r="G920" i="1"/>
  <c r="F920" i="1"/>
  <c r="F919" i="1"/>
  <c r="G919" i="1" s="1"/>
  <c r="F918" i="1"/>
  <c r="G918" i="1" s="1"/>
  <c r="F917" i="1"/>
  <c r="G917" i="1" s="1"/>
  <c r="G909" i="1"/>
  <c r="F909" i="1"/>
  <c r="F908" i="1"/>
  <c r="G908" i="1" s="1"/>
  <c r="F907" i="1"/>
  <c r="G907" i="1" s="1"/>
  <c r="F906" i="1"/>
  <c r="G906" i="1" s="1"/>
  <c r="G905" i="1"/>
  <c r="F905" i="1"/>
  <c r="F904" i="1"/>
  <c r="G904" i="1" s="1"/>
  <c r="F903" i="1"/>
  <c r="G903" i="1" s="1"/>
  <c r="F902" i="1"/>
  <c r="G902" i="1" s="1"/>
  <c r="G900" i="1"/>
  <c r="F900" i="1"/>
  <c r="F899" i="1"/>
  <c r="G899" i="1" s="1"/>
  <c r="F898" i="1"/>
  <c r="G898" i="1" s="1"/>
  <c r="F897" i="1"/>
  <c r="G897" i="1" s="1"/>
  <c r="G896" i="1"/>
  <c r="F896" i="1"/>
  <c r="F895" i="1"/>
  <c r="G895" i="1" s="1"/>
  <c r="F887" i="1"/>
  <c r="G887" i="1" s="1"/>
  <c r="F885" i="1"/>
  <c r="G885" i="1" s="1"/>
  <c r="F884" i="1"/>
  <c r="G884" i="1" s="1"/>
  <c r="F883" i="1"/>
  <c r="G883" i="1" s="1"/>
  <c r="F882" i="1"/>
  <c r="G882" i="1" s="1"/>
  <c r="F881" i="1"/>
  <c r="G881" i="1" s="1"/>
  <c r="G880" i="1"/>
  <c r="F880" i="1"/>
  <c r="F879" i="1"/>
  <c r="G87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G861" i="1"/>
  <c r="F861" i="1"/>
  <c r="F859" i="1"/>
  <c r="G859" i="1" s="1"/>
  <c r="F858" i="1"/>
  <c r="G858" i="1" s="1"/>
  <c r="F857" i="1"/>
  <c r="G857" i="1" s="1"/>
  <c r="F856" i="1"/>
  <c r="G856" i="1" s="1"/>
  <c r="F855" i="1"/>
  <c r="G855" i="1" s="1"/>
  <c r="F853" i="1"/>
  <c r="G853" i="1" s="1"/>
  <c r="F851" i="1"/>
  <c r="G851" i="1" s="1"/>
  <c r="G850" i="1"/>
  <c r="F850" i="1"/>
  <c r="F849" i="1"/>
  <c r="G849" i="1" s="1"/>
  <c r="F848" i="1"/>
  <c r="G848" i="1" s="1"/>
  <c r="F847" i="1"/>
  <c r="G847" i="1" s="1"/>
  <c r="F845" i="1"/>
  <c r="G845" i="1" s="1"/>
  <c r="F843" i="1"/>
  <c r="G843" i="1" s="1"/>
  <c r="F842" i="1"/>
  <c r="G842" i="1" s="1"/>
  <c r="F841" i="1"/>
  <c r="G841" i="1" s="1"/>
  <c r="G840" i="1"/>
  <c r="F840" i="1"/>
  <c r="F839" i="1"/>
  <c r="G839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G831" i="1"/>
  <c r="F831" i="1"/>
  <c r="F830" i="1"/>
  <c r="G830" i="1" s="1"/>
  <c r="F829" i="1"/>
  <c r="G829" i="1" s="1"/>
  <c r="F827" i="1"/>
  <c r="G827" i="1" s="1"/>
  <c r="F825" i="1"/>
  <c r="G825" i="1" s="1"/>
  <c r="F824" i="1"/>
  <c r="G824" i="1" s="1"/>
  <c r="F823" i="1"/>
  <c r="G823" i="1" s="1"/>
  <c r="F822" i="1"/>
  <c r="G822" i="1" s="1"/>
  <c r="G821" i="1"/>
  <c r="F821" i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06" i="1"/>
  <c r="G806" i="1" s="1"/>
  <c r="G805" i="1"/>
  <c r="F805" i="1"/>
  <c r="F804" i="1"/>
  <c r="G804" i="1" s="1"/>
  <c r="F803" i="1"/>
  <c r="G803" i="1" s="1"/>
  <c r="F802" i="1"/>
  <c r="G802" i="1" s="1"/>
  <c r="F779" i="1"/>
  <c r="G779" i="1" s="1"/>
  <c r="F778" i="1"/>
  <c r="G778" i="1" s="1"/>
  <c r="F777" i="1"/>
  <c r="G777" i="1" s="1"/>
  <c r="F775" i="1"/>
  <c r="G775" i="1" s="1"/>
  <c r="G774" i="1"/>
  <c r="F774" i="1"/>
  <c r="F773" i="1"/>
  <c r="G773" i="1" s="1"/>
  <c r="F772" i="1"/>
  <c r="G772" i="1" s="1"/>
  <c r="F770" i="1"/>
  <c r="G770" i="1" s="1"/>
  <c r="F769" i="1"/>
  <c r="G769" i="1" s="1"/>
  <c r="F767" i="1"/>
  <c r="G767" i="1" s="1"/>
  <c r="F766" i="1"/>
  <c r="G766" i="1" s="1"/>
  <c r="F765" i="1"/>
  <c r="G765" i="1" s="1"/>
  <c r="G763" i="1"/>
  <c r="F763" i="1"/>
  <c r="F762" i="1"/>
  <c r="G762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G753" i="1"/>
  <c r="F753" i="1"/>
  <c r="F751" i="1"/>
  <c r="G751" i="1" s="1"/>
  <c r="G750" i="1"/>
  <c r="F750" i="1"/>
  <c r="F749" i="1"/>
  <c r="G749" i="1" s="1"/>
  <c r="F748" i="1"/>
  <c r="G748" i="1" s="1"/>
  <c r="F747" i="1"/>
  <c r="G747" i="1" s="1"/>
  <c r="F746" i="1"/>
  <c r="G746" i="1" s="1"/>
  <c r="F745" i="1"/>
  <c r="G745" i="1" s="1"/>
  <c r="G744" i="1"/>
  <c r="F744" i="1"/>
  <c r="F742" i="1"/>
  <c r="G742" i="1" s="1"/>
  <c r="G741" i="1"/>
  <c r="F741" i="1"/>
  <c r="F740" i="1"/>
  <c r="G740" i="1" s="1"/>
  <c r="F739" i="1"/>
  <c r="G739" i="1" s="1"/>
  <c r="F737" i="1"/>
  <c r="G737" i="1" s="1"/>
  <c r="F736" i="1"/>
  <c r="G736" i="1" s="1"/>
  <c r="F735" i="1"/>
  <c r="G735" i="1" s="1"/>
  <c r="G734" i="1"/>
  <c r="F734" i="1"/>
  <c r="F733" i="1"/>
  <c r="G733" i="1" s="1"/>
  <c r="G732" i="1"/>
  <c r="F732" i="1"/>
  <c r="F731" i="1"/>
  <c r="G731" i="1" s="1"/>
  <c r="F729" i="1"/>
  <c r="G729" i="1" s="1"/>
  <c r="F728" i="1"/>
  <c r="G728" i="1" s="1"/>
  <c r="F727" i="1"/>
  <c r="G727" i="1" s="1"/>
  <c r="F726" i="1"/>
  <c r="G726" i="1" s="1"/>
  <c r="G725" i="1"/>
  <c r="F725" i="1"/>
  <c r="F724" i="1"/>
  <c r="G724" i="1" s="1"/>
  <c r="G722" i="1"/>
  <c r="F722" i="1"/>
  <c r="F721" i="1"/>
  <c r="G721" i="1" s="1"/>
  <c r="F720" i="1"/>
  <c r="G720" i="1" s="1"/>
  <c r="F719" i="1"/>
  <c r="G719" i="1" s="1"/>
  <c r="F718" i="1"/>
  <c r="G718" i="1" s="1"/>
  <c r="F717" i="1"/>
  <c r="G717" i="1" s="1"/>
  <c r="G716" i="1"/>
  <c r="F716" i="1"/>
  <c r="F715" i="1"/>
  <c r="G715" i="1" s="1"/>
  <c r="G713" i="1"/>
  <c r="F713" i="1"/>
  <c r="F712" i="1"/>
  <c r="G712" i="1" s="1"/>
  <c r="F711" i="1"/>
  <c r="G711" i="1" s="1"/>
  <c r="F709" i="1"/>
  <c r="G709" i="1" s="1"/>
  <c r="F708" i="1"/>
  <c r="G708" i="1" s="1"/>
  <c r="F707" i="1"/>
  <c r="G707" i="1" s="1"/>
  <c r="G706" i="1"/>
  <c r="F706" i="1"/>
  <c r="F705" i="1"/>
  <c r="G705" i="1" s="1"/>
  <c r="G704" i="1"/>
  <c r="F704" i="1"/>
  <c r="F703" i="1"/>
  <c r="G703" i="1" s="1"/>
  <c r="F701" i="1"/>
  <c r="G701" i="1" s="1"/>
  <c r="F700" i="1"/>
  <c r="G700" i="1" s="1"/>
  <c r="F699" i="1"/>
  <c r="G699" i="1" s="1"/>
  <c r="F698" i="1"/>
  <c r="G698" i="1" s="1"/>
  <c r="G697" i="1"/>
  <c r="F697" i="1"/>
  <c r="F696" i="1"/>
  <c r="G696" i="1" s="1"/>
  <c r="G695" i="1"/>
  <c r="F695" i="1"/>
  <c r="F693" i="1"/>
  <c r="G693" i="1" s="1"/>
  <c r="F692" i="1"/>
  <c r="G692" i="1" s="1"/>
  <c r="F691" i="1"/>
  <c r="G691" i="1" s="1"/>
  <c r="F689" i="1"/>
  <c r="G689" i="1" s="1"/>
  <c r="F688" i="1"/>
  <c r="G688" i="1" s="1"/>
  <c r="G687" i="1"/>
  <c r="F687" i="1"/>
  <c r="F686" i="1"/>
  <c r="G686" i="1" s="1"/>
  <c r="G685" i="1"/>
  <c r="F685" i="1"/>
  <c r="F684" i="1"/>
  <c r="G684" i="1" s="1"/>
  <c r="F683" i="1"/>
  <c r="G683" i="1" s="1"/>
  <c r="F682" i="1"/>
  <c r="G682" i="1" s="1"/>
  <c r="F680" i="1"/>
  <c r="G680" i="1" s="1"/>
  <c r="F679" i="1"/>
  <c r="G679" i="1" s="1"/>
  <c r="G678" i="1"/>
  <c r="F678" i="1"/>
  <c r="F677" i="1"/>
  <c r="G677" i="1" s="1"/>
  <c r="G676" i="1"/>
  <c r="F676" i="1"/>
  <c r="F675" i="1"/>
  <c r="G675" i="1" s="1"/>
  <c r="F674" i="1"/>
  <c r="G674" i="1" s="1"/>
  <c r="F672" i="1"/>
  <c r="G672" i="1" s="1"/>
  <c r="F670" i="1"/>
  <c r="G670" i="1" s="1"/>
  <c r="F669" i="1"/>
  <c r="G669" i="1" s="1"/>
  <c r="G668" i="1"/>
  <c r="F668" i="1"/>
  <c r="F667" i="1"/>
  <c r="G667" i="1" s="1"/>
  <c r="G666" i="1"/>
  <c r="F666" i="1"/>
  <c r="F664" i="1"/>
  <c r="G664" i="1" s="1"/>
  <c r="F662" i="1"/>
  <c r="G662" i="1" s="1"/>
  <c r="F661" i="1"/>
  <c r="G661" i="1" s="1"/>
  <c r="F659" i="1"/>
  <c r="G659" i="1" s="1"/>
  <c r="F657" i="1"/>
  <c r="G657" i="1" s="1"/>
  <c r="G656" i="1"/>
  <c r="F656" i="1"/>
  <c r="F655" i="1"/>
  <c r="G655" i="1" s="1"/>
  <c r="G654" i="1"/>
  <c r="F654" i="1"/>
  <c r="F652" i="1"/>
  <c r="G652" i="1" s="1"/>
  <c r="F651" i="1"/>
  <c r="G651" i="1" s="1"/>
  <c r="F649" i="1"/>
  <c r="G649" i="1" s="1"/>
  <c r="F648" i="1"/>
  <c r="G648" i="1" s="1"/>
  <c r="F647" i="1"/>
  <c r="G647" i="1" s="1"/>
  <c r="G646" i="1"/>
  <c r="F646" i="1"/>
  <c r="F645" i="1"/>
  <c r="G645" i="1" s="1"/>
  <c r="G643" i="1"/>
  <c r="F643" i="1"/>
  <c r="F642" i="1"/>
  <c r="G642" i="1" s="1"/>
  <c r="F641" i="1"/>
  <c r="G641" i="1" s="1"/>
  <c r="F639" i="1"/>
  <c r="G639" i="1" s="1"/>
  <c r="F638" i="1"/>
  <c r="G638" i="1" s="1"/>
  <c r="F637" i="1"/>
  <c r="G637" i="1" s="1"/>
  <c r="G636" i="1"/>
  <c r="F636" i="1"/>
  <c r="F635" i="1"/>
  <c r="G635" i="1" s="1"/>
  <c r="G633" i="1"/>
  <c r="F633" i="1"/>
  <c r="F631" i="1"/>
  <c r="G631" i="1" s="1"/>
  <c r="F630" i="1"/>
  <c r="G630" i="1" s="1"/>
  <c r="F629" i="1"/>
  <c r="G629" i="1" s="1"/>
  <c r="F628" i="1"/>
  <c r="G628" i="1" s="1"/>
  <c r="F626" i="1"/>
  <c r="G626" i="1" s="1"/>
  <c r="G625" i="1"/>
  <c r="F625" i="1"/>
  <c r="F624" i="1"/>
  <c r="G624" i="1" s="1"/>
  <c r="G623" i="1"/>
  <c r="F623" i="1"/>
  <c r="F621" i="1"/>
  <c r="G621" i="1" s="1"/>
  <c r="F620" i="1"/>
  <c r="G620" i="1" s="1"/>
  <c r="F619" i="1"/>
  <c r="G619" i="1" s="1"/>
  <c r="F618" i="1"/>
  <c r="G618" i="1" s="1"/>
  <c r="F616" i="1"/>
  <c r="G616" i="1" s="1"/>
  <c r="G615" i="1"/>
  <c r="F615" i="1"/>
  <c r="F613" i="1"/>
  <c r="G613" i="1" s="1"/>
  <c r="G612" i="1"/>
  <c r="F612" i="1"/>
  <c r="F611" i="1"/>
  <c r="G611" i="1" s="1"/>
  <c r="F610" i="1"/>
  <c r="G610" i="1" s="1"/>
  <c r="F608" i="1"/>
  <c r="G608" i="1" s="1"/>
  <c r="F607" i="1"/>
  <c r="G607" i="1" s="1"/>
  <c r="F606" i="1"/>
  <c r="G606" i="1" s="1"/>
  <c r="G605" i="1"/>
  <c r="F605" i="1"/>
  <c r="F603" i="1"/>
  <c r="G603" i="1" s="1"/>
  <c r="G602" i="1"/>
  <c r="F602" i="1"/>
  <c r="F601" i="1"/>
  <c r="G601" i="1" s="1"/>
  <c r="F600" i="1"/>
  <c r="G600" i="1" s="1"/>
  <c r="F599" i="1"/>
  <c r="G599" i="1" s="1"/>
  <c r="F598" i="1"/>
  <c r="G598" i="1" s="1"/>
  <c r="F596" i="1"/>
  <c r="G596" i="1" s="1"/>
  <c r="G594" i="1"/>
  <c r="F594" i="1"/>
  <c r="F593" i="1"/>
  <c r="G593" i="1" s="1"/>
  <c r="G592" i="1"/>
  <c r="F592" i="1"/>
  <c r="F590" i="1"/>
  <c r="G590" i="1" s="1"/>
  <c r="F589" i="1"/>
  <c r="G589" i="1" s="1"/>
  <c r="F588" i="1"/>
  <c r="G588" i="1" s="1"/>
  <c r="F586" i="1"/>
  <c r="G586" i="1" s="1"/>
  <c r="F585" i="1"/>
  <c r="G585" i="1" s="1"/>
  <c r="G584" i="1"/>
  <c r="F584" i="1"/>
  <c r="F583" i="1"/>
  <c r="G583" i="1" s="1"/>
  <c r="G581" i="1"/>
  <c r="F581" i="1"/>
  <c r="F579" i="1"/>
  <c r="G579" i="1" s="1"/>
  <c r="F578" i="1"/>
  <c r="G578" i="1" s="1"/>
  <c r="F577" i="1"/>
  <c r="G577" i="1" s="1"/>
  <c r="F576" i="1"/>
  <c r="G576" i="1" s="1"/>
  <c r="F575" i="1"/>
  <c r="G575" i="1" s="1"/>
  <c r="G574" i="1"/>
  <c r="F574" i="1"/>
  <c r="F573" i="1"/>
  <c r="G573" i="1" s="1"/>
  <c r="G572" i="1"/>
  <c r="F572" i="1"/>
  <c r="F571" i="1"/>
  <c r="G571" i="1" s="1"/>
  <c r="F569" i="1"/>
  <c r="G569" i="1" s="1"/>
  <c r="F568" i="1"/>
  <c r="G568" i="1" s="1"/>
  <c r="F567" i="1"/>
  <c r="G567" i="1" s="1"/>
  <c r="F566" i="1"/>
  <c r="G566" i="1" s="1"/>
  <c r="G564" i="1"/>
  <c r="F564" i="1"/>
  <c r="F563" i="1"/>
  <c r="G563" i="1" s="1"/>
  <c r="G562" i="1"/>
  <c r="F562" i="1"/>
  <c r="G561" i="1"/>
  <c r="F561" i="1"/>
  <c r="F559" i="1"/>
  <c r="G559" i="1" s="1"/>
  <c r="F557" i="1"/>
  <c r="G557" i="1" s="1"/>
  <c r="F556" i="1"/>
  <c r="G556" i="1" s="1"/>
  <c r="F555" i="1"/>
  <c r="G555" i="1" s="1"/>
  <c r="G554" i="1"/>
  <c r="F554" i="1"/>
  <c r="F553" i="1"/>
  <c r="G553" i="1" s="1"/>
  <c r="G552" i="1"/>
  <c r="F552" i="1"/>
  <c r="G551" i="1"/>
  <c r="F551" i="1"/>
  <c r="F550" i="1"/>
  <c r="G550" i="1" s="1"/>
  <c r="F549" i="1"/>
  <c r="G549" i="1" s="1"/>
  <c r="F548" i="1"/>
  <c r="G548" i="1" s="1"/>
  <c r="F547" i="1"/>
  <c r="G547" i="1" s="1"/>
  <c r="G546" i="1"/>
  <c r="F546" i="1"/>
  <c r="F545" i="1"/>
  <c r="G545" i="1" s="1"/>
  <c r="G544" i="1"/>
  <c r="F544" i="1"/>
  <c r="G543" i="1"/>
  <c r="F543" i="1"/>
  <c r="F541" i="1"/>
  <c r="G541" i="1" s="1"/>
  <c r="F540" i="1"/>
  <c r="G540" i="1" s="1"/>
  <c r="F538" i="1"/>
  <c r="G538" i="1" s="1"/>
  <c r="F537" i="1"/>
  <c r="G537" i="1" s="1"/>
  <c r="G536" i="1"/>
  <c r="F536" i="1"/>
  <c r="F535" i="1"/>
  <c r="G535" i="1" s="1"/>
  <c r="G534" i="1"/>
  <c r="F534" i="1"/>
  <c r="G533" i="1"/>
  <c r="F533" i="1"/>
  <c r="F532" i="1"/>
  <c r="G532" i="1" s="1"/>
  <c r="F531" i="1"/>
  <c r="G531" i="1" s="1"/>
  <c r="F530" i="1"/>
  <c r="G530" i="1" s="1"/>
  <c r="F529" i="1"/>
  <c r="G529" i="1" s="1"/>
  <c r="G527" i="1"/>
  <c r="F527" i="1"/>
  <c r="F526" i="1"/>
  <c r="G526" i="1" s="1"/>
  <c r="G525" i="1"/>
  <c r="F525" i="1"/>
  <c r="G523" i="1"/>
  <c r="F523" i="1"/>
  <c r="F522" i="1"/>
  <c r="G522" i="1" s="1"/>
  <c r="F521" i="1"/>
  <c r="G521" i="1" s="1"/>
  <c r="F520" i="1"/>
  <c r="G520" i="1" s="1"/>
  <c r="F519" i="1"/>
  <c r="G519" i="1" s="1"/>
  <c r="G517" i="1"/>
  <c r="F517" i="1"/>
  <c r="F516" i="1"/>
  <c r="G516" i="1" s="1"/>
  <c r="G515" i="1"/>
  <c r="F515" i="1"/>
  <c r="G514" i="1"/>
  <c r="F514" i="1"/>
  <c r="F513" i="1"/>
  <c r="G513" i="1" s="1"/>
  <c r="F512" i="1"/>
  <c r="G512" i="1" s="1"/>
  <c r="F511" i="1"/>
  <c r="G511" i="1" s="1"/>
  <c r="F510" i="1"/>
  <c r="G510" i="1" s="1"/>
  <c r="G508" i="1"/>
  <c r="F508" i="1"/>
  <c r="F506" i="1"/>
  <c r="G506" i="1" s="1"/>
  <c r="G505" i="1"/>
  <c r="F505" i="1"/>
  <c r="G504" i="1"/>
  <c r="F504" i="1"/>
  <c r="F503" i="1"/>
  <c r="G503" i="1" s="1"/>
  <c r="F502" i="1"/>
  <c r="G502" i="1" s="1"/>
  <c r="F501" i="1"/>
  <c r="G501" i="1" s="1"/>
  <c r="F500" i="1"/>
  <c r="G500" i="1" s="1"/>
  <c r="G499" i="1"/>
  <c r="F499" i="1"/>
  <c r="F498" i="1"/>
  <c r="G498" i="1" s="1"/>
  <c r="G497" i="1"/>
  <c r="F497" i="1"/>
  <c r="G496" i="1"/>
  <c r="F496" i="1"/>
  <c r="F495" i="1"/>
  <c r="G495" i="1" s="1"/>
  <c r="F494" i="1"/>
  <c r="G494" i="1" s="1"/>
  <c r="F492" i="1"/>
  <c r="G492" i="1" s="1"/>
  <c r="F491" i="1"/>
  <c r="G491" i="1" s="1"/>
  <c r="G490" i="1"/>
  <c r="F490" i="1"/>
  <c r="F489" i="1"/>
  <c r="G489" i="1" s="1"/>
  <c r="G487" i="1"/>
  <c r="F487" i="1"/>
  <c r="G486" i="1"/>
  <c r="F486" i="1"/>
  <c r="F485" i="1"/>
  <c r="G485" i="1" s="1"/>
  <c r="F484" i="1"/>
  <c r="G484" i="1" s="1"/>
  <c r="F483" i="1"/>
  <c r="G483" i="1" s="1"/>
  <c r="F482" i="1"/>
  <c r="G482" i="1" s="1"/>
  <c r="G481" i="1"/>
  <c r="F481" i="1"/>
  <c r="F479" i="1"/>
  <c r="G479" i="1" s="1"/>
  <c r="G477" i="1"/>
  <c r="F477" i="1"/>
  <c r="G476" i="1"/>
  <c r="F476" i="1"/>
  <c r="F475" i="1"/>
  <c r="G475" i="1" s="1"/>
  <c r="F473" i="1"/>
  <c r="G473" i="1" s="1"/>
  <c r="F472" i="1"/>
  <c r="G472" i="1" s="1"/>
  <c r="F471" i="1"/>
  <c r="G471" i="1" s="1"/>
  <c r="G470" i="1"/>
  <c r="F470" i="1"/>
  <c r="F469" i="1"/>
  <c r="G469" i="1" s="1"/>
  <c r="G468" i="1"/>
  <c r="F468" i="1"/>
  <c r="G467" i="1"/>
  <c r="F467" i="1"/>
  <c r="F466" i="1"/>
  <c r="G466" i="1" s="1"/>
  <c r="F465" i="1"/>
  <c r="G465" i="1" s="1"/>
  <c r="F463" i="1"/>
  <c r="G463" i="1" s="1"/>
  <c r="F462" i="1"/>
  <c r="G462" i="1" s="1"/>
  <c r="G461" i="1"/>
  <c r="F461" i="1"/>
  <c r="F459" i="1"/>
  <c r="G459" i="1" s="1"/>
  <c r="G458" i="1"/>
  <c r="F458" i="1"/>
  <c r="G457" i="1"/>
  <c r="F457" i="1"/>
  <c r="F456" i="1"/>
  <c r="G456" i="1" s="1"/>
  <c r="F455" i="1"/>
  <c r="G455" i="1" s="1"/>
  <c r="F453" i="1"/>
  <c r="G453" i="1" s="1"/>
  <c r="F451" i="1"/>
  <c r="G451" i="1" s="1"/>
  <c r="G450" i="1"/>
  <c r="F450" i="1"/>
  <c r="F448" i="1"/>
  <c r="G448" i="1" s="1"/>
  <c r="G447" i="1"/>
  <c r="F447" i="1"/>
  <c r="G446" i="1"/>
  <c r="F446" i="1"/>
  <c r="F445" i="1"/>
  <c r="G445" i="1" s="1"/>
  <c r="F444" i="1"/>
  <c r="G444" i="1" s="1"/>
  <c r="F443" i="1"/>
  <c r="G443" i="1" s="1"/>
  <c r="F442" i="1"/>
  <c r="G442" i="1" s="1"/>
  <c r="G441" i="1"/>
  <c r="F441" i="1"/>
  <c r="F439" i="1"/>
  <c r="G439" i="1" s="1"/>
  <c r="G438" i="1"/>
  <c r="F438" i="1"/>
  <c r="G437" i="1"/>
  <c r="F437" i="1"/>
  <c r="F435" i="1"/>
  <c r="G435" i="1" s="1"/>
  <c r="F434" i="1"/>
  <c r="G434" i="1" s="1"/>
  <c r="F433" i="1"/>
  <c r="G433" i="1" s="1"/>
  <c r="F432" i="1"/>
  <c r="G432" i="1" s="1"/>
  <c r="G431" i="1"/>
  <c r="F431" i="1"/>
  <c r="F430" i="1"/>
  <c r="G430" i="1" s="1"/>
  <c r="G429" i="1"/>
  <c r="F429" i="1"/>
  <c r="G428" i="1"/>
  <c r="F428" i="1"/>
  <c r="F427" i="1"/>
  <c r="G427" i="1" s="1"/>
  <c r="F426" i="1"/>
  <c r="G426" i="1" s="1"/>
  <c r="F425" i="1"/>
  <c r="G425" i="1" s="1"/>
  <c r="F423" i="1"/>
  <c r="G423" i="1" s="1"/>
  <c r="G422" i="1"/>
  <c r="F422" i="1"/>
  <c r="F421" i="1"/>
  <c r="G421" i="1" s="1"/>
  <c r="G420" i="1"/>
  <c r="F420" i="1"/>
  <c r="G417" i="1"/>
  <c r="F417" i="1"/>
  <c r="F416" i="1"/>
  <c r="G416" i="1" s="1"/>
  <c r="F415" i="1"/>
  <c r="G415" i="1" s="1"/>
  <c r="F414" i="1"/>
  <c r="G414" i="1" s="1"/>
  <c r="F413" i="1"/>
  <c r="G413" i="1" s="1"/>
  <c r="G412" i="1"/>
  <c r="F412" i="1"/>
  <c r="F411" i="1"/>
  <c r="G411" i="1" s="1"/>
  <c r="G410" i="1"/>
  <c r="F410" i="1"/>
  <c r="G409" i="1"/>
  <c r="F409" i="1"/>
  <c r="F407" i="1"/>
  <c r="G407" i="1" s="1"/>
  <c r="F406" i="1"/>
  <c r="G406" i="1" s="1"/>
  <c r="F405" i="1"/>
  <c r="G405" i="1" s="1"/>
  <c r="F404" i="1"/>
  <c r="G404" i="1" s="1"/>
  <c r="G402" i="1"/>
  <c r="F402" i="1"/>
  <c r="F401" i="1"/>
  <c r="G401" i="1" s="1"/>
  <c r="G400" i="1"/>
  <c r="F400" i="1"/>
  <c r="G399" i="1"/>
  <c r="F399" i="1"/>
  <c r="F398" i="1"/>
  <c r="G398" i="1" s="1"/>
  <c r="F397" i="1"/>
  <c r="G397" i="1" s="1"/>
  <c r="F396" i="1"/>
  <c r="G396" i="1" s="1"/>
  <c r="F395" i="1"/>
  <c r="G395" i="1" s="1"/>
  <c r="G393" i="1"/>
  <c r="F393" i="1"/>
  <c r="F392" i="1"/>
  <c r="G392" i="1" s="1"/>
  <c r="G391" i="1"/>
  <c r="F391" i="1"/>
  <c r="G389" i="1"/>
  <c r="F389" i="1"/>
  <c r="F388" i="1"/>
  <c r="G388" i="1" s="1"/>
  <c r="F387" i="1"/>
  <c r="G387" i="1" s="1"/>
  <c r="F386" i="1"/>
  <c r="G386" i="1" s="1"/>
  <c r="F385" i="1"/>
  <c r="G385" i="1" s="1"/>
  <c r="G384" i="1"/>
  <c r="F384" i="1"/>
  <c r="F383" i="1"/>
  <c r="G383" i="1" s="1"/>
  <c r="G382" i="1"/>
  <c r="F382" i="1"/>
  <c r="G380" i="1"/>
  <c r="F380" i="1"/>
  <c r="F378" i="1"/>
  <c r="G378" i="1" s="1"/>
  <c r="F376" i="1"/>
  <c r="G376" i="1" s="1"/>
  <c r="F374" i="1"/>
  <c r="G374" i="1" s="1"/>
  <c r="F373" i="1"/>
  <c r="G373" i="1" s="1"/>
  <c r="G372" i="1"/>
  <c r="F372" i="1"/>
  <c r="F371" i="1"/>
  <c r="G371" i="1" s="1"/>
  <c r="G370" i="1"/>
  <c r="F370" i="1"/>
  <c r="G369" i="1"/>
  <c r="F369" i="1"/>
  <c r="F367" i="1"/>
  <c r="G367" i="1" s="1"/>
  <c r="F366" i="1"/>
  <c r="G366" i="1" s="1"/>
  <c r="F364" i="1"/>
  <c r="G364" i="1" s="1"/>
  <c r="F363" i="1"/>
  <c r="G363" i="1" s="1"/>
  <c r="G362" i="1"/>
  <c r="F362" i="1"/>
  <c r="F361" i="1"/>
  <c r="G361" i="1" s="1"/>
  <c r="G360" i="1"/>
  <c r="F360" i="1"/>
  <c r="G359" i="1"/>
  <c r="F359" i="1"/>
  <c r="F358" i="1"/>
  <c r="G358" i="1" s="1"/>
  <c r="F356" i="1"/>
  <c r="G356" i="1" s="1"/>
  <c r="F354" i="1"/>
  <c r="G354" i="1" s="1"/>
  <c r="F352" i="1"/>
  <c r="G352" i="1" s="1"/>
  <c r="G351" i="1"/>
  <c r="F351" i="1"/>
  <c r="F350" i="1"/>
  <c r="G350" i="1" s="1"/>
  <c r="G349" i="1"/>
  <c r="F349" i="1"/>
  <c r="G348" i="1"/>
  <c r="F348" i="1"/>
  <c r="F346" i="1"/>
  <c r="G346" i="1" s="1"/>
  <c r="F345" i="1"/>
  <c r="G345" i="1" s="1"/>
  <c r="F344" i="1"/>
  <c r="G344" i="1" s="1"/>
  <c r="F343" i="1"/>
  <c r="G343" i="1" s="1"/>
  <c r="G341" i="1"/>
  <c r="F341" i="1"/>
  <c r="F339" i="1"/>
  <c r="G339" i="1" s="1"/>
  <c r="G338" i="1"/>
  <c r="F338" i="1"/>
  <c r="G337" i="1"/>
  <c r="F337" i="1"/>
  <c r="F336" i="1"/>
  <c r="G336" i="1" s="1"/>
  <c r="F335" i="1"/>
  <c r="G335" i="1" s="1"/>
  <c r="F334" i="1"/>
  <c r="G334" i="1" s="1"/>
  <c r="F333" i="1"/>
  <c r="G333" i="1" s="1"/>
  <c r="G332" i="1"/>
  <c r="F332" i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3" i="1"/>
  <c r="G323" i="1" s="1"/>
  <c r="G321" i="1"/>
  <c r="F321" i="1"/>
  <c r="F320" i="1"/>
  <c r="G320" i="1" s="1"/>
  <c r="F319" i="1"/>
  <c r="G319" i="1" s="1"/>
  <c r="F318" i="1"/>
  <c r="G318" i="1" s="1"/>
  <c r="G317" i="1"/>
  <c r="F317" i="1"/>
  <c r="F315" i="1"/>
  <c r="G315" i="1" s="1"/>
  <c r="F313" i="1"/>
  <c r="G313" i="1" s="1"/>
  <c r="F312" i="1"/>
  <c r="G312" i="1" s="1"/>
  <c r="G311" i="1"/>
  <c r="F311" i="1"/>
  <c r="F310" i="1"/>
  <c r="G310" i="1" s="1"/>
  <c r="F309" i="1"/>
  <c r="G309" i="1" s="1"/>
  <c r="F307" i="1"/>
  <c r="G307" i="1" s="1"/>
  <c r="G305" i="1"/>
  <c r="F305" i="1"/>
  <c r="F304" i="1"/>
  <c r="G304" i="1" s="1"/>
  <c r="F303" i="1"/>
  <c r="G303" i="1" s="1"/>
  <c r="F302" i="1"/>
  <c r="G302" i="1" s="1"/>
  <c r="F300" i="1"/>
  <c r="G300" i="1" s="1"/>
  <c r="F298" i="1"/>
  <c r="G298" i="1" s="1"/>
  <c r="G297" i="1"/>
  <c r="F297" i="1"/>
  <c r="G296" i="1"/>
  <c r="F296" i="1"/>
  <c r="F295" i="1"/>
  <c r="G295" i="1" s="1"/>
  <c r="F294" i="1"/>
  <c r="G294" i="1" s="1"/>
  <c r="F292" i="1"/>
  <c r="G292" i="1" s="1"/>
  <c r="F291" i="1"/>
  <c r="G291" i="1" s="1"/>
  <c r="G290" i="1"/>
  <c r="F290" i="1"/>
  <c r="F289" i="1"/>
  <c r="G289" i="1" s="1"/>
  <c r="F288" i="1"/>
  <c r="G288" i="1" s="1"/>
  <c r="F287" i="1"/>
  <c r="G287" i="1" s="1"/>
  <c r="G286" i="1"/>
  <c r="F286" i="1"/>
  <c r="F285" i="1"/>
  <c r="G285" i="1" s="1"/>
  <c r="F284" i="1"/>
  <c r="G284" i="1" s="1"/>
  <c r="F282" i="1"/>
  <c r="G282" i="1" s="1"/>
  <c r="G281" i="1"/>
  <c r="F281" i="1"/>
  <c r="F280" i="1"/>
  <c r="G280" i="1" s="1"/>
  <c r="G279" i="1"/>
  <c r="F279" i="1"/>
  <c r="F278" i="1"/>
  <c r="G278" i="1" s="1"/>
  <c r="F277" i="1"/>
  <c r="G277" i="1" s="1"/>
  <c r="F276" i="1"/>
  <c r="G276" i="1" s="1"/>
  <c r="F274" i="1"/>
  <c r="G274" i="1" s="1"/>
  <c r="G273" i="1"/>
  <c r="F273" i="1"/>
  <c r="F272" i="1"/>
  <c r="G272" i="1" s="1"/>
  <c r="F271" i="1"/>
  <c r="G271" i="1" s="1"/>
  <c r="G270" i="1"/>
  <c r="F270" i="1"/>
  <c r="G269" i="1"/>
  <c r="F269" i="1"/>
  <c r="F268" i="1"/>
  <c r="G268" i="1" s="1"/>
  <c r="F267" i="1"/>
  <c r="G267" i="1" s="1"/>
  <c r="F266" i="1"/>
  <c r="G266" i="1" s="1"/>
  <c r="F264" i="1"/>
  <c r="G264" i="1" s="1"/>
  <c r="G263" i="1"/>
  <c r="F263" i="1"/>
  <c r="F262" i="1"/>
  <c r="G262" i="1" s="1"/>
  <c r="F261" i="1"/>
  <c r="G261" i="1" s="1"/>
  <c r="F259" i="1"/>
  <c r="G259" i="1" s="1"/>
  <c r="F258" i="1"/>
  <c r="G258" i="1" s="1"/>
  <c r="F256" i="1"/>
  <c r="G256" i="1" s="1"/>
  <c r="F255" i="1"/>
  <c r="G255" i="1" s="1"/>
  <c r="F254" i="1"/>
  <c r="G254" i="1" s="1"/>
  <c r="F252" i="1"/>
  <c r="G252" i="1" s="1"/>
  <c r="F250" i="1"/>
  <c r="G250" i="1" s="1"/>
  <c r="G249" i="1"/>
  <c r="F249" i="1"/>
  <c r="F247" i="1"/>
  <c r="G247" i="1" s="1"/>
  <c r="F246" i="1"/>
  <c r="G246" i="1" s="1"/>
  <c r="F245" i="1"/>
  <c r="G245" i="1" s="1"/>
  <c r="F244" i="1"/>
  <c r="G244" i="1" s="1"/>
  <c r="G242" i="1"/>
  <c r="F242" i="1"/>
  <c r="F241" i="1"/>
  <c r="G241" i="1" s="1"/>
  <c r="F239" i="1"/>
  <c r="G239" i="1" s="1"/>
  <c r="F238" i="1"/>
  <c r="G238" i="1" s="1"/>
  <c r="G237" i="1"/>
  <c r="F237" i="1"/>
  <c r="G235" i="1"/>
  <c r="F235" i="1"/>
  <c r="F234" i="1"/>
  <c r="G234" i="1" s="1"/>
  <c r="F233" i="1"/>
  <c r="G233" i="1" s="1"/>
  <c r="F231" i="1"/>
  <c r="G231" i="1" s="1"/>
  <c r="F229" i="1"/>
  <c r="G229" i="1" s="1"/>
  <c r="F228" i="1"/>
  <c r="G228" i="1" s="1"/>
  <c r="F227" i="1"/>
  <c r="G227" i="1" s="1"/>
  <c r="F226" i="1"/>
  <c r="G226" i="1" s="1"/>
  <c r="F224" i="1"/>
  <c r="G224" i="1" s="1"/>
  <c r="F223" i="1"/>
  <c r="G223" i="1" s="1"/>
  <c r="F222" i="1"/>
  <c r="G222" i="1" s="1"/>
  <c r="F220" i="1"/>
  <c r="G220" i="1" s="1"/>
  <c r="F218" i="1"/>
  <c r="G218" i="1" s="1"/>
  <c r="F217" i="1"/>
  <c r="G217" i="1" s="1"/>
  <c r="F216" i="1"/>
  <c r="G216" i="1" s="1"/>
  <c r="G215" i="1"/>
  <c r="F215" i="1"/>
  <c r="F214" i="1"/>
  <c r="G214" i="1" s="1"/>
  <c r="F213" i="1"/>
  <c r="G213" i="1" s="1"/>
  <c r="F212" i="1"/>
  <c r="G212" i="1" s="1"/>
  <c r="G210" i="1"/>
  <c r="F210" i="1"/>
  <c r="G208" i="1"/>
  <c r="F208" i="1"/>
  <c r="F207" i="1"/>
  <c r="G207" i="1" s="1"/>
  <c r="F206" i="1"/>
  <c r="G206" i="1" s="1"/>
  <c r="G204" i="1"/>
  <c r="F204" i="1"/>
  <c r="G203" i="1"/>
  <c r="F203" i="1"/>
  <c r="F202" i="1"/>
  <c r="G202" i="1" s="1"/>
  <c r="F201" i="1"/>
  <c r="G201" i="1" s="1"/>
  <c r="F200" i="1"/>
  <c r="G200" i="1" s="1"/>
  <c r="F199" i="1"/>
  <c r="G199" i="1" s="1"/>
  <c r="F198" i="1"/>
  <c r="G198" i="1" s="1"/>
  <c r="G196" i="1"/>
  <c r="F196" i="1"/>
  <c r="F195" i="1"/>
  <c r="G195" i="1" s="1"/>
  <c r="F193" i="1"/>
  <c r="G193" i="1" s="1"/>
  <c r="F192" i="1"/>
  <c r="G192" i="1" s="1"/>
  <c r="F191" i="1"/>
  <c r="G191" i="1" s="1"/>
  <c r="G190" i="1"/>
  <c r="F190" i="1"/>
  <c r="F189" i="1"/>
  <c r="G189" i="1" s="1"/>
  <c r="F187" i="1"/>
  <c r="G187" i="1" s="1"/>
  <c r="F185" i="1"/>
  <c r="G185" i="1" s="1"/>
  <c r="G184" i="1"/>
  <c r="F184" i="1"/>
  <c r="F182" i="1"/>
  <c r="G182" i="1" s="1"/>
  <c r="F181" i="1"/>
  <c r="G181" i="1" s="1"/>
  <c r="F180" i="1"/>
  <c r="G180" i="1" s="1"/>
  <c r="G179" i="1"/>
  <c r="F179" i="1"/>
  <c r="G177" i="1"/>
  <c r="F177" i="1"/>
  <c r="F175" i="1"/>
  <c r="G175" i="1" s="1"/>
  <c r="F174" i="1"/>
  <c r="G174" i="1" s="1"/>
  <c r="F173" i="1"/>
  <c r="G173" i="1" s="1"/>
  <c r="G172" i="1"/>
  <c r="F172" i="1"/>
  <c r="F171" i="1"/>
  <c r="G171" i="1" s="1"/>
  <c r="F170" i="1"/>
  <c r="G170" i="1" s="1"/>
  <c r="F169" i="1"/>
  <c r="G169" i="1" s="1"/>
  <c r="F168" i="1"/>
  <c r="G168" i="1" s="1"/>
  <c r="F167" i="1"/>
  <c r="G167" i="1" s="1"/>
  <c r="G166" i="1"/>
  <c r="F166" i="1"/>
  <c r="F165" i="1"/>
  <c r="G165" i="1" s="1"/>
  <c r="F164" i="1"/>
  <c r="G164" i="1" s="1"/>
  <c r="F162" i="1"/>
  <c r="G162" i="1" s="1"/>
  <c r="F160" i="1"/>
  <c r="G160" i="1" s="1"/>
  <c r="G159" i="1"/>
  <c r="F159" i="1"/>
  <c r="F158" i="1"/>
  <c r="G158" i="1" s="1"/>
  <c r="F157" i="1"/>
  <c r="G157" i="1" s="1"/>
  <c r="F156" i="1"/>
  <c r="G156" i="1" s="1"/>
  <c r="F155" i="1"/>
  <c r="G155" i="1" s="1"/>
  <c r="G154" i="1"/>
  <c r="F154" i="1"/>
  <c r="F153" i="1"/>
  <c r="G153" i="1" s="1"/>
  <c r="F152" i="1"/>
  <c r="G152" i="1" s="1"/>
  <c r="F151" i="1"/>
  <c r="G151" i="1" s="1"/>
  <c r="G149" i="1"/>
  <c r="F149" i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0" i="1"/>
  <c r="G140" i="1" s="1"/>
  <c r="F138" i="1"/>
  <c r="G138" i="1" s="1"/>
  <c r="F137" i="1"/>
  <c r="G137" i="1" s="1"/>
  <c r="G135" i="1"/>
  <c r="F135" i="1"/>
  <c r="G134" i="1"/>
  <c r="F134" i="1"/>
  <c r="F133" i="1"/>
  <c r="G133" i="1" s="1"/>
  <c r="F132" i="1"/>
  <c r="G132" i="1" s="1"/>
  <c r="F131" i="1"/>
  <c r="G131" i="1" s="1"/>
  <c r="G130" i="1"/>
  <c r="F130" i="1"/>
  <c r="F129" i="1"/>
  <c r="G129" i="1" s="1"/>
  <c r="F128" i="1"/>
  <c r="G128" i="1" s="1"/>
  <c r="F127" i="1"/>
  <c r="G127" i="1" s="1"/>
  <c r="G126" i="1"/>
  <c r="F126" i="1"/>
  <c r="F125" i="1"/>
  <c r="G125" i="1" s="1"/>
  <c r="F124" i="1"/>
  <c r="G124" i="1" s="1"/>
  <c r="F123" i="1"/>
  <c r="G123" i="1" s="1"/>
  <c r="G122" i="1"/>
  <c r="F122" i="1"/>
  <c r="F120" i="1"/>
  <c r="G120" i="1" s="1"/>
  <c r="F118" i="1"/>
  <c r="G118" i="1" s="1"/>
  <c r="F117" i="1"/>
  <c r="G117" i="1" s="1"/>
  <c r="G116" i="1"/>
  <c r="F116" i="1"/>
  <c r="F115" i="1"/>
  <c r="G115" i="1" s="1"/>
  <c r="F114" i="1"/>
  <c r="G114" i="1" s="1"/>
  <c r="F112" i="1"/>
  <c r="G112" i="1" s="1"/>
  <c r="G111" i="1"/>
  <c r="F111" i="1"/>
  <c r="F110" i="1"/>
  <c r="G110" i="1" s="1"/>
  <c r="F109" i="1"/>
  <c r="G109" i="1" s="1"/>
  <c r="F108" i="1"/>
  <c r="G108" i="1" s="1"/>
  <c r="G106" i="1"/>
  <c r="F106" i="1"/>
  <c r="F105" i="1"/>
  <c r="G105" i="1" s="1"/>
  <c r="F104" i="1"/>
  <c r="G104" i="1" s="1"/>
  <c r="F103" i="1"/>
  <c r="G103" i="1" s="1"/>
  <c r="G101" i="1"/>
  <c r="F101" i="1"/>
  <c r="F100" i="1"/>
  <c r="G100" i="1" s="1"/>
  <c r="F99" i="1"/>
  <c r="G99" i="1" s="1"/>
  <c r="F98" i="1"/>
  <c r="G98" i="1" s="1"/>
  <c r="G97" i="1"/>
  <c r="F97" i="1"/>
  <c r="F96" i="1"/>
  <c r="G96" i="1" s="1"/>
  <c r="F95" i="1"/>
  <c r="G95" i="1" s="1"/>
  <c r="F93" i="1"/>
  <c r="G93" i="1" s="1"/>
  <c r="G92" i="1"/>
  <c r="F92" i="1"/>
  <c r="F91" i="1"/>
  <c r="G91" i="1" s="1"/>
  <c r="F90" i="1"/>
  <c r="G90" i="1" s="1"/>
  <c r="F89" i="1"/>
  <c r="G89" i="1" s="1"/>
  <c r="G88" i="1"/>
  <c r="F88" i="1"/>
  <c r="F87" i="1"/>
  <c r="G87" i="1" s="1"/>
  <c r="F85" i="1"/>
  <c r="G85" i="1" s="1"/>
  <c r="F84" i="1"/>
  <c r="G84" i="1" s="1"/>
  <c r="G83" i="1"/>
  <c r="F83" i="1"/>
  <c r="F82" i="1"/>
  <c r="G82" i="1" s="1"/>
  <c r="F81" i="1"/>
  <c r="G81" i="1" s="1"/>
  <c r="F80" i="1"/>
  <c r="G80" i="1" s="1"/>
  <c r="G78" i="1"/>
  <c r="F78" i="1"/>
  <c r="F77" i="1"/>
  <c r="G77" i="1" s="1"/>
  <c r="F76" i="1"/>
  <c r="G76" i="1" s="1"/>
  <c r="F75" i="1"/>
  <c r="G75" i="1" s="1"/>
  <c r="G74" i="1"/>
  <c r="F74" i="1"/>
  <c r="F73" i="1"/>
  <c r="G73" i="1" s="1"/>
  <c r="F72" i="1"/>
  <c r="G72" i="1" s="1"/>
  <c r="F70" i="1"/>
  <c r="G70" i="1" s="1"/>
  <c r="G69" i="1"/>
  <c r="F69" i="1"/>
  <c r="F68" i="1"/>
  <c r="G68" i="1" s="1"/>
  <c r="F67" i="1"/>
  <c r="G67" i="1" s="1"/>
  <c r="F66" i="1"/>
  <c r="G66" i="1" s="1"/>
  <c r="G64" i="1"/>
  <c r="F64" i="1"/>
  <c r="F63" i="1"/>
  <c r="G63" i="1" s="1"/>
  <c r="F62" i="1"/>
  <c r="G62" i="1" s="1"/>
  <c r="F61" i="1"/>
  <c r="G61" i="1" s="1"/>
  <c r="G60" i="1"/>
  <c r="F60" i="1"/>
  <c r="F59" i="1"/>
  <c r="G59" i="1" s="1"/>
  <c r="F58" i="1"/>
  <c r="G58" i="1" s="1"/>
  <c r="F56" i="1"/>
  <c r="G56" i="1" s="1"/>
  <c r="G55" i="1"/>
  <c r="F55" i="1"/>
  <c r="F54" i="1"/>
  <c r="G54" i="1" s="1"/>
  <c r="F52" i="1"/>
  <c r="G52" i="1" s="1"/>
  <c r="F51" i="1"/>
  <c r="G51" i="1" s="1"/>
  <c r="G50" i="1"/>
  <c r="F50" i="1"/>
  <c r="F49" i="1"/>
  <c r="G49" i="1" s="1"/>
  <c r="F47" i="1"/>
  <c r="G47" i="1" s="1"/>
  <c r="F45" i="1"/>
  <c r="G45" i="1" s="1"/>
  <c r="G44" i="1"/>
  <c r="F44" i="1"/>
  <c r="F42" i="1"/>
  <c r="G42" i="1" s="1"/>
  <c r="F41" i="1"/>
  <c r="G41" i="1" s="1"/>
  <c r="F40" i="1"/>
  <c r="G40" i="1" s="1"/>
  <c r="G39" i="1"/>
  <c r="F39" i="1"/>
  <c r="F37" i="1"/>
  <c r="G37" i="1" s="1"/>
  <c r="F36" i="1"/>
  <c r="G36" i="1" s="1"/>
  <c r="F34" i="1"/>
  <c r="G34" i="1" s="1"/>
  <c r="G33" i="1"/>
  <c r="F33" i="1"/>
  <c r="F32" i="1"/>
  <c r="G32" i="1" s="1"/>
  <c r="F30" i="1"/>
  <c r="G30" i="1" s="1"/>
  <c r="F29" i="1"/>
  <c r="G29" i="1" s="1"/>
  <c r="G28" i="1"/>
  <c r="F28" i="1"/>
  <c r="F27" i="1"/>
  <c r="G27" i="1" s="1"/>
  <c r="F25" i="1"/>
  <c r="G25" i="1" s="1"/>
  <c r="F24" i="1"/>
  <c r="G24" i="1" s="1"/>
  <c r="G23" i="1"/>
  <c r="F23" i="1"/>
  <c r="F22" i="1"/>
  <c r="G22" i="1" s="1"/>
  <c r="F21" i="1"/>
  <c r="G21" i="1" s="1"/>
  <c r="F19" i="1"/>
  <c r="G19" i="1" s="1"/>
  <c r="G18" i="1"/>
  <c r="F18" i="1"/>
  <c r="F17" i="1"/>
  <c r="G17" i="1" s="1"/>
  <c r="F16" i="1"/>
  <c r="G16" i="1" s="1"/>
  <c r="F15" i="1"/>
  <c r="G15" i="1" s="1"/>
  <c r="G14" i="1"/>
  <c r="F14" i="1"/>
  <c r="F13" i="1"/>
  <c r="G13" i="1" s="1"/>
  <c r="F11" i="1"/>
  <c r="G11" i="1" s="1"/>
  <c r="F10" i="1"/>
  <c r="G10" i="1" s="1"/>
  <c r="G9" i="1"/>
  <c r="F9" i="1"/>
  <c r="F8" i="1"/>
  <c r="G8" i="1" s="1"/>
  <c r="F7" i="1"/>
  <c r="G7" i="1" s="1"/>
  <c r="F6" i="1"/>
  <c r="G6" i="1" s="1"/>
  <c r="G5" i="1"/>
  <c r="F5" i="1"/>
  <c r="F4" i="1"/>
  <c r="G4" i="1" s="1"/>
  <c r="E2" i="1"/>
  <c r="H2" i="1" s="1"/>
  <c r="D2" i="1"/>
  <c r="J1" i="1"/>
  <c r="J2" i="1" l="1"/>
  <c r="J3" i="1" l="1"/>
  <c r="G2" i="1"/>
</calcChain>
</file>

<file path=xl/sharedStrings.xml><?xml version="1.0" encoding="utf-8"?>
<sst xmlns="http://schemas.openxmlformats.org/spreadsheetml/2006/main" count="2705" uniqueCount="1124">
  <si>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</si>
  <si>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</si>
  <si>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</si>
  <si>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</si>
  <si>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</si>
  <si>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</si>
  <si>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</si>
  <si>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Amt Ordered</t>
  </si>
  <si>
    <t>RETAIL (NEW WITH TAGS)</t>
  </si>
  <si>
    <t>STORE STOCK</t>
  </si>
  <si>
    <t>Amt Fulfilled</t>
  </si>
  <si>
    <t>UPC/SKU</t>
  </si>
  <si>
    <t>ITEM DESCRIPTION</t>
  </si>
  <si>
    <t>ORIGINAL QTY</t>
  </si>
  <si>
    <t>RETAIL VALUE</t>
  </si>
  <si>
    <t>VENDOR NAME</t>
  </si>
  <si>
    <t>Amt Remaining</t>
  </si>
  <si>
    <t>93638711073/ X00392AYML</t>
  </si>
  <si>
    <t>Dr. Scholl's Shoes womens Dakota Boot, Dark Brown Microfiber Suede, 7 US</t>
  </si>
  <si>
    <t>New</t>
  </si>
  <si>
    <t>DR. SCHOLLS/CALERES INC</t>
  </si>
  <si>
    <t>190748918412// X00392F9CL</t>
  </si>
  <si>
    <t>Cliffs by White Mountain Shoes Pathfield Women's Lace-up Hiker Style Bootie, Black/Fabric, 8 M</t>
  </si>
  <si>
    <t>CLIFFS/CONNORS FOOTWEAR</t>
  </si>
  <si>
    <t>192733438714/ X00392AYMV</t>
  </si>
  <si>
    <t>Easy Spirit Women's Lola2 Sport Sandal, Black 001, 7.5 Narrow</t>
  </si>
  <si>
    <t>Easy Spirit</t>
  </si>
  <si>
    <t>193073268931/ X003928KDB</t>
  </si>
  <si>
    <t>Bella Vita Women's Spencer II Sporty Slip-on Sneaker, Almond, 9.5 W US</t>
  </si>
  <si>
    <t>BELLA VITA</t>
  </si>
  <si>
    <t>706254300308/ X00392F9CB</t>
  </si>
  <si>
    <t>American Rag Womens Abby Faux Leather Round Toe Booties Black 6 Medium (B,M)</t>
  </si>
  <si>
    <t>AMERICAN RAG-MMG</t>
  </si>
  <si>
    <t>736703551265/ X00392F9C1</t>
  </si>
  <si>
    <t>Circus by Sam Edelman Womens Kirby Fabric Almond Toe, Brown/Black, Size 5.0</t>
  </si>
  <si>
    <t>Circus By Sam Edelman</t>
  </si>
  <si>
    <t>886063627220/ X003928KCR</t>
  </si>
  <si>
    <t>Bandolino Footwear Women's Dawn Ankle Boot, Sangria, 8.5 M US</t>
  </si>
  <si>
    <t>BANDOLINO/MARC FISHER FOOTWEAR</t>
  </si>
  <si>
    <t>889885801205/ X00392BYE3</t>
  </si>
  <si>
    <t>Bella Vita Women's Nerissa Ankle Boot BLACK KIDSUEDE 10 M US</t>
  </si>
  <si>
    <t>Bella Vita</t>
  </si>
  <si>
    <t xml:space="preserve">FBA16PW7XTM7/1ZR615190319082211 </t>
  </si>
  <si>
    <t>190748399594/ X003928NV5</t>
  </si>
  <si>
    <t>RIALTO Shoes Ferrell Women's Boot, Cognac/Smooth, 8 M</t>
  </si>
  <si>
    <t>RIALTO/CONNORS FOOTWEAR</t>
  </si>
  <si>
    <t>190748399617/ X00392A6UB</t>
  </si>
  <si>
    <t>RIALTO Shoes Ferrell Women's Boot, Cognac/Smooth, 9 M</t>
  </si>
  <si>
    <t>RIALTO</t>
  </si>
  <si>
    <t>192170175869/ X003928NVF</t>
  </si>
  <si>
    <t>sprit Womens Oliana Closed Toe Mid-Calf Fashion Boots, Black, Size 6.0</t>
  </si>
  <si>
    <t>ESPIRIT/VIDA SHOES INTL INC</t>
  </si>
  <si>
    <t>193073233458/ X00392E5A3</t>
  </si>
  <si>
    <t>Bella Vita Women's Virginia II Mary Jane Flat Ballet, Blush Suede, 9 M US</t>
  </si>
  <si>
    <t>194072037993/ X00392FD4Z</t>
  </si>
  <si>
    <t>BareTraps Georgina Cognac 8 B (M)</t>
  </si>
  <si>
    <t>BARE TRAPS/FOOTWEAR UNLIMITED INC</t>
  </si>
  <si>
    <t>736705537250/ X00392E5AD</t>
  </si>
  <si>
    <t>Carlos by Carlos Santana Women's Ashby Ankle Boot, Black, 9.5 Medium US</t>
  </si>
  <si>
    <t>CARLOS SANTANA/CALERES INC</t>
  </si>
  <si>
    <t>841966181408/ X00392FD59</t>
  </si>
  <si>
    <t>Gc Shoes Women's Sydney Rosette Slide Wedge Sandals (9 B(M) US, Navy SYD)</t>
  </si>
  <si>
    <t>GC SHOES CORP</t>
  </si>
  <si>
    <t>FBA16PW3CXBG/1ZR615190371658000</t>
  </si>
  <si>
    <t>191609164450/X00395MK7F</t>
  </si>
  <si>
    <t>XOXO Minkler Knee High Boots, Black, 9.5 US / 41 EU</t>
  </si>
  <si>
    <t>XOXO</t>
  </si>
  <si>
    <t>732994351737/X00395GZWL</t>
  </si>
  <si>
    <t>Style &amp; Co. Womens Hayley Closed Toe Knee High Boots Fashion, Truffle, Size 7.5</t>
  </si>
  <si>
    <t>STYLE &amp; CO-MMG</t>
  </si>
  <si>
    <t>732994702614/X00395GZX5</t>
  </si>
  <si>
    <t>Style &amp; Co. Womens Jomaris Leather Block Heel Boot Taupe 9.5 Medium (B,M)</t>
  </si>
  <si>
    <t>736712637080/X00395EK7D</t>
  </si>
  <si>
    <t>Dr. Scholl'sRuler Black Microfiber 8</t>
  </si>
  <si>
    <t>889260537309/X00395EK73</t>
  </si>
  <si>
    <t>The Original Duck Boot Womens Ariel Closed Toe Mid-Calf, Tan/Brown, Size 8.5</t>
  </si>
  <si>
    <t>Sporto</t>
  </si>
  <si>
    <t>FBA16PZ477HB/1ZR615190336744698</t>
  </si>
  <si>
    <t>White Mountain Shoes Cozy Women's Lace-up Hiker Bootie, White/Smooth, 8 M</t>
  </si>
  <si>
    <t>WHITE MOUNTAIN/CONNORS</t>
  </si>
  <si>
    <t>Sugar Women's Noelle Low Two Piece Block Heel Dress Shoe Ladies Ankle Strap Pump Sandal Black 8</t>
  </si>
  <si>
    <t>RAMPAGE/ES ORIGINALS</t>
  </si>
  <si>
    <t>Earth Origins Barb Women's Amber Yellow 7.5 Medium</t>
  </si>
  <si>
    <t>Earth Origins</t>
  </si>
  <si>
    <t>Bandolino womens Armory Heeled Sandal, Black 010, 5.5 US</t>
  </si>
  <si>
    <t>KNS INTERNATIONAL</t>
  </si>
  <si>
    <t>FBA16Q464NNL/1ZR89A330338754338</t>
  </si>
  <si>
    <t>Style &amp; Co Women’s Wileyy Ankle Booties Grey Micro Charcoal 6.5 M</t>
  </si>
  <si>
    <t>Style &amp; Co. Womens Wileyy Ankle Booties, MED Beige, Size 7.0</t>
  </si>
  <si>
    <t>FBA16Q46484V/1ZR89A330314092848</t>
  </si>
  <si>
    <t>Cliffs by White Mountain Cliffs by White Mountain Women Black 7M</t>
  </si>
  <si>
    <t>FBA16Q467LGF/1ZR89A330349020994</t>
  </si>
  <si>
    <t>CLIFFS BY WHITE MOUNTAIN Pathfield Winter White 9 B (M)</t>
  </si>
  <si>
    <t>Trotters Women's Major Ankle Boot, Black Combo, 6.5 M US</t>
  </si>
  <si>
    <t>STEVE MADDEN</t>
  </si>
  <si>
    <t>Marc Fisher Women's Matter Ankle Boot, Brown Suede, 9.5</t>
  </si>
  <si>
    <t>Marc Fisher</t>
  </si>
  <si>
    <t>Style &amp; Co. Womens Kelimae Faux Leather Knee-High Boots Black 8 Medium (B,M)</t>
  </si>
  <si>
    <t>FBA16Q4KTR1Q/1ZR89A330331819094</t>
  </si>
  <si>
    <t>Style &amp; Co. Womens Kelimae Faux Leather Knee-High Boots Black 7.5 Medium (B,M)</t>
  </si>
  <si>
    <t>Aerosoles Women's Betunia Slip-On Loafer, Leopard Tan, 8.5</t>
  </si>
  <si>
    <t>J-41/VIDA SHOE INTL INC</t>
  </si>
  <si>
    <t>FBA16Q4J2145/1ZR89A330317447209</t>
  </si>
  <si>
    <t>Cliffs by White Mountain Shoes Pathfield Women's Lace-up Hiker Style Bootie, Black/Fabric, 9.5 M</t>
  </si>
  <si>
    <t>FBA16Q4KC3BK/1ZR89A330342896758</t>
  </si>
  <si>
    <t>Cliffs by White Mountain Cliffs by White Mountain Women Natural 8.5M</t>
  </si>
  <si>
    <t>Shoes kensie kensie Womens Glynda Bootie Dessert Sand 9M</t>
  </si>
  <si>
    <t>VIDA SHOE INTL INC</t>
  </si>
  <si>
    <t>Bandolino Armory Block-Heel Sandals Oat 7.5M</t>
  </si>
  <si>
    <t>Propet Propet Womens Tatum Fashion A Brown 7W</t>
  </si>
  <si>
    <t>KAREN SCOTT-MMG</t>
  </si>
  <si>
    <t>FBA16Q3WJXTF/1ZR89A330336684999</t>
  </si>
  <si>
    <t>Dr. Scholl's Dakota Wedge Ankle Boot Black Microsuede 9 M</t>
  </si>
  <si>
    <t>Dr. Scholl's</t>
  </si>
  <si>
    <t>Cliffs by White Mountain Cliffs by White Mountain Women Winter White Fabric 8M</t>
  </si>
  <si>
    <t>Style &amp; Co. Womens Kelima Almond Toe Knee High Fashion Boots, Black, Size 8.5</t>
  </si>
  <si>
    <t>FBA16Q3X91SW/1ZR89A330339846844</t>
  </si>
  <si>
    <t>Zodiac Women's Gemma Mid Calf Boot, Cognac, 10 M US</t>
  </si>
  <si>
    <t>ZODIAC/CALERES INC</t>
  </si>
  <si>
    <t>JBU by Jambu Women's Brunswick Weather Ready Mid Calf Boot, Tan, 7 M US</t>
  </si>
  <si>
    <t>LifeStride Women's, Parigi Stretch Pump Black 5 M</t>
  </si>
  <si>
    <t>LIFESTRIDE/CALERES INC</t>
  </si>
  <si>
    <t>Karen Scott Women’s Hanna Wide-Calf Dress Boots Black 8.5 M WC</t>
  </si>
  <si>
    <t>Style &amp; Co. Women’s Smooth Faux Suede Side Zip Bootie Black Smooth/Black Micro 10</t>
  </si>
  <si>
    <t>Bella Vita Women's Stephanie II Ankle Boot, Black STR SPSD, 7 N US</t>
  </si>
  <si>
    <t>FBA16QGKYQKF/1ZR689840360740591</t>
  </si>
  <si>
    <t>JBU by Jambu womens Brunswick Weather Ready Mid Calf Boot, Black, 8.5 US</t>
  </si>
  <si>
    <t>Sugar Women's Polly Fuzzy Winter Booties Women's Shoes, Black, Size 7.0</t>
  </si>
  <si>
    <t>Charter Club Womens Jaccque Faux Leather Knee-High Boots Black 7 Medium (B,M)</t>
  </si>
  <si>
    <t>CHARTER CLUB-EDI/JIMLAR</t>
  </si>
  <si>
    <t>Chinese Laundry Women's King Over-The-Knee Boot, Taupe, 6.5</t>
  </si>
  <si>
    <t>CHINESE LAUNDRY/CELS ENTERPRISES</t>
  </si>
  <si>
    <t>CL by Chinese Laundry Women's FRAYA Knee High Boot, Black, 7.5</t>
  </si>
  <si>
    <t>CELS ENTERPRISES INC &amp; DIVISIONS</t>
  </si>
  <si>
    <t>FBA16QGHZNXT/1ZR689840303395983</t>
  </si>
  <si>
    <t>Cliffs by White Mountain Shoes"PADDINGTON" Women's Boot, NATURAL/DISTRESSED/FAB, 9H M</t>
  </si>
  <si>
    <t>Rockport womens Slide Espadrille Wedge Sandal, Raffia, 5 US</t>
  </si>
  <si>
    <t>ROCKPORT</t>
  </si>
  <si>
    <t>Vince Camuto Women's DANTANIA Mid Calf Boot, Black Leather, 8 M</t>
  </si>
  <si>
    <t>VINCE/VCS GROUP LLC</t>
  </si>
  <si>
    <t>Style &amp; Co. Womens Wileyy Fabric Almond Toe Ankle Fashion Black</t>
  </si>
  <si>
    <t>Style &amp; Co. Womens Wileyy Fabric Almond Toe Ankle Fashion Boots, Taupe, Size 5.0</t>
  </si>
  <si>
    <t>Karen Scott Women’s Ivyy Mixed-Media Booties Wine Snake 9 M</t>
  </si>
  <si>
    <t>Karen Scott Hanna Wide-Calf Dress Boots, Women's Shoes, Black, 9M Wide Calf</t>
  </si>
  <si>
    <t>FBA16QGGW2YV/1ZR689840314916649</t>
  </si>
  <si>
    <t>White Mountain White Mountain Womens Cozy Sh White, Smooth 8.5M</t>
  </si>
  <si>
    <t>JBU Brunswick Winter Boots Tan 7M</t>
  </si>
  <si>
    <t>Style Co Wileyy Ankle Booties Black 9W</t>
  </si>
  <si>
    <t>Style Co Kelimae Wide-Calf Scrunched Bo Black 6M</t>
  </si>
  <si>
    <t>Sun Stone Allicce Wide-Calf Over-The-Kne Black Micro 8M</t>
  </si>
  <si>
    <t>MMG-SUN + STONE</t>
  </si>
  <si>
    <t>Jane and the Shoe Women's Iris Croco Booties Women's Shoes</t>
  </si>
  <si>
    <t>Jane And The Shoe</t>
  </si>
  <si>
    <t>FBA16QH3CR1Y/1ZR689840369097717</t>
  </si>
  <si>
    <t>LifeStride Women's Deja Vu Ballet Flat, Black, 7.5 W US</t>
  </si>
  <si>
    <t>Cliffs by White Mountain Shoes Pathfield Women's Lace-up Hiker Style Bootie, Winter White/Fabric, 8 M</t>
  </si>
  <si>
    <t>JBU by Jambu Women's Brunswick Weather Ready Mid Calf Boot, Black, 9 M US</t>
  </si>
  <si>
    <t>BareTraps Springer Women's Boot 11 B(M) US Gunmetal</t>
  </si>
  <si>
    <t>Vince Camuto Women's MCKELLA Loafer, Black, 6 M</t>
  </si>
  <si>
    <t>Style &amp; Co. Womens Wileyy Almond Toe Ankle Fashion Boots Taupe</t>
  </si>
  <si>
    <t>Style &amp; Co. Womens Kelimae Suede Almond Toe Mid-Calf Fashion, Black, Size 7.0</t>
  </si>
  <si>
    <t>FBA16QGMFLLN/1ZR689840311918287</t>
  </si>
  <si>
    <t>Brinley Co. Womens Keelan Faux Leather Buckle Double Wrap Thong Sandals</t>
  </si>
  <si>
    <t>Cliffs by White Mountain Shoes Pathfield Women's Lace-up Hiker Style Bootie, Winter White/Fabric, 9 M</t>
  </si>
  <si>
    <t>JBU by Jambu Women's Brunswick Weather Ready Mid Calf Boot, Black, 8 M US</t>
  </si>
  <si>
    <t>JBU by Jambu Women's Lorina Waterproof Winter Boot, Navy, 9.5</t>
  </si>
  <si>
    <t>Sugar Kaedy Black Pu 7.5 M</t>
  </si>
  <si>
    <t>BareTraps Womens Averil Faux Leather Knee High Riding Boots Brown 6 Medium (B,M)</t>
  </si>
  <si>
    <t>Minnetonka Silverthorne Prism Women's Sandal 9 B(M) US Raspberry</t>
  </si>
  <si>
    <t>MINNETONKA MOCCASIN</t>
  </si>
  <si>
    <t>FBA16QGL476R/1ZR689840307357089</t>
  </si>
  <si>
    <t>Shoes Style Co Wileyy Ankle Booties Black 6.5M</t>
  </si>
  <si>
    <t>Style Co Wileyy Ankle Booties Black 7M</t>
  </si>
  <si>
    <t>Style &amp; Co. Womens Wileyy Faux Suede Padded Insole Booties Black 9 Medium (B,M)</t>
  </si>
  <si>
    <t>Shoes Style Co Wileyy Ankle Booties Black Smooth Black Micro 7M</t>
  </si>
  <si>
    <t>FBA16QHQQTR5/1ZR689840333065774</t>
  </si>
  <si>
    <t>JBU by Jambu Women's Joanna Flat Sandal, RED, 9</t>
  </si>
  <si>
    <t>JBU By Jambu</t>
  </si>
  <si>
    <t>Madden Girl Women's Rapidd Fashion Boot, Chestnut, 8</t>
  </si>
  <si>
    <t>Madden Girl</t>
  </si>
  <si>
    <t>Style &amp; Co. Womens Kelimae Round Toe Knee High Fashion Boots, Black, Size 7.5</t>
  </si>
  <si>
    <t>Eileen Fisher Keto Black Stretch 8.5</t>
  </si>
  <si>
    <t>Gc Shoes Women's Sydney Rosette Slide Wedge Sandals,Bronze,9</t>
  </si>
  <si>
    <t>G.C. Shoes</t>
  </si>
  <si>
    <t>FBA16QHMT0V7/1ZR689840338010108</t>
  </si>
  <si>
    <t>LifeStride Hudson Slip Ons Black Patent 7.5M</t>
  </si>
  <si>
    <t>BZees Women's, Sahara Slide Blue TIE-DYE 9 M</t>
  </si>
  <si>
    <t>BZees</t>
  </si>
  <si>
    <t>NINE WEST Bow Black 9.5 M</t>
  </si>
  <si>
    <t>NINE WEST</t>
  </si>
  <si>
    <t>Wild Pair Rylee Combat Boots Burgundy Patent 9M</t>
  </si>
  <si>
    <t>WILD PAIR/MATERIAL GIRL-MMG</t>
  </si>
  <si>
    <t>BareTraps Womens arlow Fabric Almond Toe Ankle Cold, Whiskey Suede, Size 8.5</t>
  </si>
  <si>
    <t>Baretraps</t>
  </si>
  <si>
    <t>FBA16QJ2W1YK/1ZR689840312506274</t>
  </si>
  <si>
    <t>LifeStride X Anita High Shaft Boots Black 8M</t>
  </si>
  <si>
    <t>FBA16QHZ2NGP/1ZR689840321186746</t>
  </si>
  <si>
    <t>Circus by Sam Edelman womens Darielle Ankle Boot, White Patent, 9.5 US</t>
  </si>
  <si>
    <t>CIRCUS BY SAM EDELMAN/CALERES INC</t>
  </si>
  <si>
    <t>Bzees Womens Niche Ballet Flat Navy Ditsy Floral Fabric 9 M</t>
  </si>
  <si>
    <t>BZEES/CALERES INC</t>
  </si>
  <si>
    <t>White Mountain Shoes Cozy Women's Lace-up Hiker Bootie, White/Smooth, 6.5 M</t>
  </si>
  <si>
    <t>JBU by Jambu Women's Brunswick Weather Ready Mid Calf Boot, Tan, 8 M US</t>
  </si>
  <si>
    <t>Style &amp; Co. Womens Wileyy Fabric Almond Toe Ankle Fashion, Black, Size 9.5</t>
  </si>
  <si>
    <t>Style &amp; Co. Womens Kelimae Round Toe Knee High Fashion Boots Black</t>
  </si>
  <si>
    <t>Style &amp; Co. Womens Nickyy Quilted Suede Winter Boots Gray 9 Medium (B,M)</t>
  </si>
  <si>
    <t>Karen Scott Womens Isabell Dress Boots, Black, Size 5.5</t>
  </si>
  <si>
    <t>Aerosoles Women's Clarity Flip-Flop, Gold Snake, 12</t>
  </si>
  <si>
    <t>AEROSOLES/AEROGROUP INT'L INC</t>
  </si>
  <si>
    <t>Jack Rogers Jackie Mid Wedge White 8.5</t>
  </si>
  <si>
    <t>JACK ROGERS LLC</t>
  </si>
  <si>
    <t>PropÃƒ©t womens Lumi Tall Lace Snow Boot, Grey, 9.5 XX-Wide US</t>
  </si>
  <si>
    <t>PROPET USA</t>
  </si>
  <si>
    <t>JBU by Jambu Women's Brunswick Weather Ready Mid Calf Boot, Black, 7.5 M US</t>
  </si>
  <si>
    <t>FBA16QJBWZ90/ 1ZR689840362638378</t>
  </si>
  <si>
    <t>FBA16QJF3MTJ/ 1ZR689840308802694</t>
  </si>
  <si>
    <t>LifeStride Womens^Women's Xandy Riding Boot, Black Wide Calf, 9 M US</t>
  </si>
  <si>
    <t>EASY STREET SALES CORP</t>
  </si>
  <si>
    <t>FBA16QJF76MC/ 	1ZR689840330058475</t>
  </si>
  <si>
    <t>Vince Camuto Women's EDWINNY Flat Sandal, Pink Bisque, 10 M US</t>
  </si>
  <si>
    <t>Style &amp; Co. Womens Tiny Fur Bootie Suede Closed Toe Mid-Calf, Olive, Size 7.0</t>
  </si>
  <si>
    <t>Material Girl Womens Damien Almond Toe Knee High Fashion Boots, Black, Size 5.5</t>
  </si>
  <si>
    <t>Material Girl</t>
  </si>
  <si>
    <t>bar III Womens Vayla Almond Toe Knee High Fashion Boots, Cognac, Size 5.0</t>
  </si>
  <si>
    <t>BAR III-MMG</t>
  </si>
  <si>
    <t>Style &amp; Co. Womens Kelimae Suede Almond Toe Mid-Calf Fashion, Black Sm, Size 9.5</t>
  </si>
  <si>
    <t>Report Women's Zaria Over The Knee Boot, Black, 7.5 M US</t>
  </si>
  <si>
    <t>REPORT/TOP LINE CORP</t>
  </si>
  <si>
    <t>FBA16QM8Q2Z1/ 1ZR689840355579124</t>
  </si>
  <si>
    <t>FBA16QMC46DZ/ 1ZR7V1270345798423</t>
  </si>
  <si>
    <t>Bandolino Footwear Women's Rainaa Pump, Gold Glamour, 10</t>
  </si>
  <si>
    <t>RIALTO Womens Ferrell Faux Leather Knee-High Riding Boots Black 5.5 Medium (B,M)</t>
  </si>
  <si>
    <t>RIALTO Shoes Ferrell Women's Boot, Black/Smooth, 6 M</t>
  </si>
  <si>
    <t>Indigo Rd. Keffie Pink 8 M</t>
  </si>
  <si>
    <t>INDIGO RD/MARC FISHER FOOTWEAR</t>
  </si>
  <si>
    <t>NINE WEST womens Flax Pump, Light Natural, 9.5 US</t>
  </si>
  <si>
    <t>9 WEST/MARC FISHER FOOTWEAR</t>
  </si>
  <si>
    <t>Vince Camuto Women's MCKELLA Loafer, Black, 9 M</t>
  </si>
  <si>
    <t>Material Girl MG35 Candice Over The Knee Boots, Black, 9.5 US, Black, Size 6.0</t>
  </si>
  <si>
    <t>MATERIAL GIRL/STEVE MADDEN/MMG</t>
  </si>
  <si>
    <t>Material Girl Womens Darcell Round Toe Over Knee Riding, Black Mc, Size 9.0</t>
  </si>
  <si>
    <t>Karen Scott Womens Violaa Fabric Almond Toe Ankle Fashion Boots, Black, Size 9.0</t>
  </si>
  <si>
    <t>KAREN SCOTT-EDI/ES ORIGINALS</t>
  </si>
  <si>
    <t>Carlos by Carlos Santana Women's KHANDI Fashion Boot, Black, 9 Medium US</t>
  </si>
  <si>
    <t>FBA16QM0ZFXD/1ZR689840374046182</t>
  </si>
  <si>
    <t>FBA16QM7LH3B/1ZR7V1270319283439</t>
  </si>
  <si>
    <t>NINE WEST Womens Russity Pointed Toe Ankle Fashion Boots, Brown, Size 6.0</t>
  </si>
  <si>
    <t>XOXO Womens Minkler Leather Closed Toe Mid-Calf Fashion Boots, Brown, Size 9.0</t>
  </si>
  <si>
    <t>XOXO/VIDA SHOE INTL INC</t>
  </si>
  <si>
    <t>Style &amp; Co. Womens Wileyy Fabric Almond Toe Ankle Fashion Boots Black</t>
  </si>
  <si>
    <t>Style &amp; Co. Womens Milah Almond Toe Knee High Riding Boots, Chocolate, Size 9.5</t>
  </si>
  <si>
    <t>Style &amp; Co. Womens KAII Fabric Closed Toe Ankle Cold Weather, Chestnut, Size 9.0</t>
  </si>
  <si>
    <t>Material Girl Womens Candice Faux Suede Over-The-Knee Boots Black 9 Medium (B,M)</t>
  </si>
  <si>
    <t>Style &amp; Co. Wileyy Ankle Booties, Navy 7W</t>
  </si>
  <si>
    <t>Style &amp; Co. Womens Wileyy Fabric Almond Toe Ankle Fashion Boots, Navy, Size 7.5</t>
  </si>
  <si>
    <t>Style &amp; Co. Womens Wileyy Fabric Almond Toe Ankle Fashion, Taupe Micro, Size 7.5</t>
  </si>
  <si>
    <t>Bandolino Women's Armory Heeled Sandal, silver, 9</t>
  </si>
  <si>
    <t>Style &amp; Co. Womens Wileyy Round Toe Ankle Fashion Boots, Taupe, Size 9.0</t>
  </si>
  <si>
    <t>Aqua College Womens Isla Closed Toe Ankle Fashion Boots, Cognac Nubuck, Size 8.0</t>
  </si>
  <si>
    <t>AQUA COLLEGE/STEVE MADDEN LTD</t>
  </si>
  <si>
    <t>FBA16QL07JGW/1ZR7V1270354683226</t>
  </si>
  <si>
    <t>FBA16QL5P2DS/1ZR689840387314564</t>
  </si>
  <si>
    <t>Rebel by Zigi Women's Onya Round Toe Knee High Fashion Boots, Black, 8.5</t>
  </si>
  <si>
    <t>ZIGI SOHO/ZIGI USA LLC</t>
  </si>
  <si>
    <t>Thalia Sodi Womens Veronika Faux Leather Knee-High Boots Brown 5 Medium (B,M)</t>
  </si>
  <si>
    <t>THALIA SODI-EDI/FORTUNE FOOTWEAR</t>
  </si>
  <si>
    <t>Style &amp; Co. Womens izalea Crocodile Closed Toe Ankle Fashion, Mushroom, Size 9.0</t>
  </si>
  <si>
    <t xml:space="preserve"> Style &amp; Co.</t>
  </si>
  <si>
    <t>Carlos by Carlos Santana Women's Marlene Western Boot, White, 8.5 M M US</t>
  </si>
  <si>
    <t>FBA16QL1D2VF/ 1ZR689840378080548</t>
  </si>
  <si>
    <t>Bandolino Lella Knee High Boots Black</t>
  </si>
  <si>
    <t>Bandolino</t>
  </si>
  <si>
    <t>Bzees Women's Enchanted Ankle Boot, black, 8.5 W US</t>
  </si>
  <si>
    <t>FBA16QL2FNQW/ 	1ZR689840323832445</t>
  </si>
  <si>
    <t>Thalia Sodi Womens Veronika Fabric Closed Toe Knee High, Cognac, Size 6.5</t>
  </si>
  <si>
    <t>Thalia Sodi</t>
  </si>
  <si>
    <t>FBA16QL8LJ9F/ 	1ZR689840351109942</t>
  </si>
  <si>
    <t>Eastland Women's Jasmine Fashion Boot, Black, 9 Wide</t>
  </si>
  <si>
    <t>EASTLAND SHOE CORPORATION</t>
  </si>
  <si>
    <t>b.o.c. Womens Oliver Leather Closed Toe Knee High Fashion Dark Brown</t>
  </si>
  <si>
    <t>B O C/H H BROWN SHOE CO</t>
  </si>
  <si>
    <t>Style &amp; Co. Izalea Women's Boots Mushroom Size 6 M, Mushroom, Size 6.0</t>
  </si>
  <si>
    <t>Style &amp; Co.</t>
  </si>
  <si>
    <t>Aerosoles Women's WORDSMITH Ankle Boot, Black Suede, 9.5 M US</t>
  </si>
  <si>
    <t>Propet Women's Peri Snow Boot, Black, 9 X-Wide</t>
  </si>
  <si>
    <t>FBA16QLLT614/ 1ZR689840378296397</t>
  </si>
  <si>
    <t>Aerosoles Women's Cross Country Knee High Boot, Black Suede, 8 M US</t>
  </si>
  <si>
    <t>Thalia Sodi Womens Veronika Closed Toe Knee High Boots Riding, Cognac, Size 7.5</t>
  </si>
  <si>
    <t xml:space="preserve">FBA16QLHC3SC/ 1ZR689840331429705        </t>
  </si>
  <si>
    <t>LifeStride Women's Flurry Snow Boot, Black, 7</t>
  </si>
  <si>
    <t>STEVEN/DIVA ACQUISITION</t>
  </si>
  <si>
    <t>Cliffs by White Mountain Shoes Mandy Women's Casual Lace-up Ankle Boot, Winter Wht, 11 M</t>
  </si>
  <si>
    <t>Cliffs By White Mountain</t>
  </si>
  <si>
    <t>BareTraps Springer Women's Boot 8 B(M) US Gunmetal</t>
  </si>
  <si>
    <t>LifeStride Isabelle Women's Slip On 9 2A(N) US Dark Brown</t>
  </si>
  <si>
    <t>TIMBERLAND-A DIV OF VF OUTDOOR INC</t>
  </si>
  <si>
    <t>Style &amp; Co. Womens Mulan Denim T-Strap Wedge Sandals Gold 9.5 Medium (B,M)</t>
  </si>
  <si>
    <t>LifeStride womens Zee Loafer, Navy, 9.5 US</t>
  </si>
  <si>
    <t>LifeStride womens Prairie Ankle Boot, Ash, 8 US</t>
  </si>
  <si>
    <t>FBA16QKM1H4J/1ZR7V1270383978818</t>
  </si>
  <si>
    <t>Style Co Tiny Low Shaft Faux-Fur Cold W Gold 6M</t>
  </si>
  <si>
    <t>INC International Concepts Izetta Over-The-Knee Sock Boot Red Lava 7M</t>
  </si>
  <si>
    <t>INC-MMG</t>
  </si>
  <si>
    <t>Bandolino Footwear Women's Armory Pump, Black, 11</t>
  </si>
  <si>
    <t>FBA16QWTBHLW/ 1ZR7V1270367079481</t>
  </si>
  <si>
    <t>Style &amp; Co. Womens TINY2 Suede Round Toe Ankle Cold Weather Boots Black Size 6.0</t>
  </si>
  <si>
    <t>FBA16QWTC63Z/ 1ZR7V1270346637765</t>
  </si>
  <si>
    <t>Circus by Sam Edelman Women's Camara Sandal, White, 5</t>
  </si>
  <si>
    <t>XOXO Women's OLEEN Sandal, LT. Grey, 8</t>
  </si>
  <si>
    <t>SoftWalk Women's Lace Up Boots, Stone Leather, 9 Wide</t>
  </si>
  <si>
    <t>PHOENIX FOOTWEAR GROUP</t>
  </si>
  <si>
    <t>Bella Vita Women's Troy II Dress Boot Knee High, Navy Suede, 6 W US</t>
  </si>
  <si>
    <t>Sugar Women's Evvie Winter Ankle Bootie 9 White</t>
  </si>
  <si>
    <t>Style &amp; Co. Wileyy Ankle Booties, Created for Macy's - Black, Black, Size 9.0</t>
  </si>
  <si>
    <t>Jewel Badgley Mischka Women's ROYALTY Shoe, Silver Glitter, 8 M US</t>
  </si>
  <si>
    <t>JEWEL BADGLEY MISCHKA/TITAN INDSTRS</t>
  </si>
  <si>
    <t>FBA16QWYNBQG/1ZR7V1270307763157</t>
  </si>
  <si>
    <t>Jewel Badgley Mischka Women's ROYALTY Shoe, Gold Glitter, 9.5 M US</t>
  </si>
  <si>
    <t>FBA16QX2M36S/1ZR7V1270345743811</t>
  </si>
  <si>
    <t>BareTraps Stark Women's Boots Dark Gray/Black Size 8 M (BT27636)</t>
  </si>
  <si>
    <t>FBA16QWYYL7D/1ZR7V1270360073589</t>
  </si>
  <si>
    <t>Aerosoles womens Wedge Pump, Black, 8 US</t>
  </si>
  <si>
    <t>FBA16QWYYL7D</t>
  </si>
  <si>
    <t>Dr. Scholls Sweet Life Sneakers Black Faux Leather 10M</t>
  </si>
  <si>
    <t>Circus by Sam Edelman Womens Darielle Lug-Sole Chel Black Crinkle Patent 9M</t>
  </si>
  <si>
    <t>Karen Scott Engle Sandals Black 6M</t>
  </si>
  <si>
    <t>Easy Street Bolt Sandals Tan 9.5WW</t>
  </si>
  <si>
    <t>FBA16QX7PV0N/ 1ZR7V1270366290539</t>
  </si>
  <si>
    <t>Shoes Lauren Ralph Lauren Womens Berdie Riding Boots Black 5M</t>
  </si>
  <si>
    <t>POLO RALPH LAUREN FOOTWEAR</t>
  </si>
  <si>
    <t>FBA16QWZPKD5/ 1ZR7V1270362394005</t>
  </si>
  <si>
    <t>Seven Dials Seven Dials Newton Womens Ank Black 7.5M</t>
  </si>
  <si>
    <t>SEVEN DIALS/CONNORS FOOTWEAR</t>
  </si>
  <si>
    <t>Marc Fisher Ltd. Marc Fisher Womens Hallie Leather Heels Dress Boots Dark Brown Leather 6M</t>
  </si>
  <si>
    <t>MARC FISHER LTD</t>
  </si>
  <si>
    <t>Thalia Sodi Womens Veronika Fabric Closed Toe Knee High Fashion, Black, Size 7.0</t>
  </si>
  <si>
    <t>FBA16QWZTKLH/1ZR7V1270382822540</t>
  </si>
  <si>
    <t>Easy Spirit Women's Flats, Taupe, 6</t>
  </si>
  <si>
    <t>Marc Fisher Ltd. Women's Hallie Pointed Toe High Heel Tall Boots, Dark Brown Leather, 9.5M</t>
  </si>
  <si>
    <t>FBA16QX4XNQB/1ZR7V1270350205393</t>
  </si>
  <si>
    <t>Marc Fisher Womens Hallie Leather Heels Dress Boots Dark Brown Leather 6.5M</t>
  </si>
  <si>
    <t>Marc Fisher LTD</t>
  </si>
  <si>
    <t>Dirty Laundry Roset Tall Combat Boots Black 8.5M</t>
  </si>
  <si>
    <t>DIRTY LAUNDRY/CELS ENTERPRISES</t>
  </si>
  <si>
    <t>FBA16QWZVHC3/1ZR7V1270341744729</t>
  </si>
  <si>
    <t>Madden Girl Women's Coco Fashion Boot, Black Box, 10</t>
  </si>
  <si>
    <t>MADDEN GIRL/STEVE MADDEN LTD</t>
  </si>
  <si>
    <t>American Rag Womens Adarra Over-The-Knee Boots Black 5.5 Medium (B,M)</t>
  </si>
  <si>
    <t>INC International Concepts Womens Pravale Fabric Round Toe, Brown, Size 8.0</t>
  </si>
  <si>
    <t>Lugz Women's Tambora Winter Boot, Red Brown/Black/Cream, 10 M US</t>
  </si>
  <si>
    <t>JACK SCHWARTZ SHOES INC</t>
  </si>
  <si>
    <t>FBA16QX4ZGJN/1ZR7V1270337399012</t>
  </si>
  <si>
    <t>Born Women's Felicia Black 9 M</t>
  </si>
  <si>
    <t>BORN/H H BROWN SHOE</t>
  </si>
  <si>
    <t>Circus by Sam Edelman Women's Sanders Mid Calf Boot, Ivory, 8</t>
  </si>
  <si>
    <t>FBA16QWZY59Q/1ZR7V1270308727864</t>
  </si>
  <si>
    <t>FBA16QX7VHJN/1ZR7V1270389315344</t>
  </si>
  <si>
    <t>NINE WEST Womens Owenford Leather Closed Toe Knee High, DBR/DBR LE, Size 6.0</t>
  </si>
  <si>
    <t>WILD PAIR Womens Black Round Toe Block Heel Lace-Up Boots 6</t>
  </si>
  <si>
    <t>Dirty Laundry by Chinese Laundry Women's Roset Combat Boot, Black Smooth, 7 M US</t>
  </si>
  <si>
    <t xml:space="preserve">FBA16QX9Y1V9  / 1ZR7V1270323482644      </t>
  </si>
  <si>
    <t>Thalia Sodi Women's Veronika Faux Leather Wide Calf Over-The-Knee Boots, Black, 6.5</t>
  </si>
  <si>
    <t>Lauren Ralph Lauren Women's Madisen-W Fashion Boot, Black, 6.5 B US</t>
  </si>
  <si>
    <t xml:space="preserve">FBA16QX8MSXH/ 1ZR7V1270385197211        </t>
  </si>
  <si>
    <t>Seven Dials Women's Hugo Lace-up Heeled Bootie, Black/Smooth, 10M</t>
  </si>
  <si>
    <t>JBU by Jambu Women's Pixie Flat Sandal, LIGHT TAUPE/PEACH, 8.5</t>
  </si>
  <si>
    <t>Aerosoles Women's Cinnamon Mid Calf Boot, Black, 9 M US</t>
  </si>
  <si>
    <t>FBA16QX91B7K/1ZR7V1270316452270</t>
  </si>
  <si>
    <t>Life Stride Jacinda Women's Boot 11 C/D US Black</t>
  </si>
  <si>
    <t>Easy Spirit Avienta Women's Slip On 8.5 C/D US Navy</t>
  </si>
  <si>
    <t>EASY SPIRIT/MARC FISHER FOOTWEAR</t>
  </si>
  <si>
    <t>Easy Spirit Devitt 10 Women's Leather Slip On Loafers Tan 9</t>
  </si>
  <si>
    <t>Vince Camuto womens Dantania Fashion Boot, Black Suede, 7.5 US</t>
  </si>
  <si>
    <t>Vince Camuto</t>
  </si>
  <si>
    <t>Style &amp; Co. Womens Kelimae Nubuck Knee-High Boots Black 6.5 Medium (B,M)</t>
  </si>
  <si>
    <t>Karen Scott Isabell Dress Boots, Black, Size 10M</t>
  </si>
  <si>
    <t>CL by Chinese Laundry Women's Kalie Ankle Boot, Black Suede, 6 M US</t>
  </si>
  <si>
    <t>Aerosoles womens Over Drive Driving Style Loafer, Natural Snake, 11 US</t>
  </si>
  <si>
    <t>FBA16QX355Y2/1ZR7V1270315006414</t>
  </si>
  <si>
    <t>White Mountain Shoes"LIONA" Women's Boot, BROWN/BURN/SM, 7 M</t>
  </si>
  <si>
    <t>Rockport Women's Camdyn Bootie Ankle Boot, Black, 7.5 W US</t>
  </si>
  <si>
    <t>Madden Girl Women's Dillian Fashion Boot, Black Paris, 7 M US</t>
  </si>
  <si>
    <t>NINA FOOTWEAR</t>
  </si>
  <si>
    <t>Madden Girl Women's Dillian Fashion Boot, Black Paris, 8 M US</t>
  </si>
  <si>
    <t>Madden Girl Womens Svet Faux Suede Faux Fur Lined Booties Gray 5 Medium (B,M)</t>
  </si>
  <si>
    <t>BareTraps Women's Shoes Alysha Leather Closed Toe Knee High, Black, Size 7.0</t>
  </si>
  <si>
    <t>Jewel Badgley Mischka Women's Natasha Heeled Sandal, Silver Metallic, 7 Medium US</t>
  </si>
  <si>
    <t>FBA16R952K44/ 1ZR7X6850349379857</t>
  </si>
  <si>
    <t>BareTraps Womens Alysha Faux Leather Tall Riding Boots Brown 8 Medium (B,M)</t>
  </si>
  <si>
    <t>Style &amp; Co. Womens Kindell Faux Leather Knee-High Boots Black 7 Medium (B,M)</t>
  </si>
  <si>
    <t>Style &amp; Co. Womens Kindell Closed Toe Knee High Fashion, Bourbon, Size 10.0</t>
  </si>
  <si>
    <t>American Rag Women's Abby Solid Round Toe Booties Black Size 5 M</t>
  </si>
  <si>
    <t>American Rag Womens Abby Almond Toe Ankle Fashion Boots</t>
  </si>
  <si>
    <t>American Rag</t>
  </si>
  <si>
    <t>Dr. Scholl's Shoes womens Madison Fashion Sneaker, Black, 9.5 US</t>
  </si>
  <si>
    <t>LifeStride Women's Isabelle Flat, 8 M US, dark chocolate</t>
  </si>
  <si>
    <t>LifeStride Yaya Lux Navy 10 M (B)</t>
  </si>
  <si>
    <t>INC International Concepts Womens Raizel Fabric Open Toe, Cobalt, Size 7.5</t>
  </si>
  <si>
    <t xml:space="preserve">FBA16R90H7DX/ 	1ZR7X6850335624447        </t>
  </si>
  <si>
    <t>ZiGi Soho Women's ANNLIE Fashion Boot, Black, 8.5 Medium US</t>
  </si>
  <si>
    <t>INC International Concepts Womens GAVI Open Toe Ankle Strap, Black, Size 6.0</t>
  </si>
  <si>
    <t>Sam Edelman womens Morgon Ankle Boot, Black, 8.5 US</t>
  </si>
  <si>
    <t>SAM EDELMAN/CALERES INC</t>
  </si>
  <si>
    <t>Fergalicious Women's Goldie Ankle Boot, Brown, 8</t>
  </si>
  <si>
    <t>FERGIE/CALERES INC</t>
  </si>
  <si>
    <t>Marc Fisher Womens Lansly Leather Lug Sole Lace-Up Boot Black 8.5 Medium (B,M)</t>
  </si>
  <si>
    <t>MARC FISHER/MARC FISHER LLC</t>
  </si>
  <si>
    <t>FBA16R8YGTNH/ 1ZR7X6850329345699</t>
  </si>
  <si>
    <t>Style &amp; Co. Womens Kindell Closed Toe Knee High Fashion, Chocolate, Size 9.5</t>
  </si>
  <si>
    <t>FBA16R94WBPZ/ 1ZR7X6850379946964</t>
  </si>
  <si>
    <t>Madden Girl Womens Svet Faux Suede Faux Fur Lined Booties Beige 5 Medium (B,M)</t>
  </si>
  <si>
    <t>Madden Girl Women's Shoes Svet Faux Fur Closed Toe Ankle, Sand Fab, Size 9.5</t>
  </si>
  <si>
    <t>LifeStride Women's Isabelle Loafer Flat, lux Navy, 8 M US</t>
  </si>
  <si>
    <t>Lugz womens Convoy Fur Fashion Boot, Black, 9 US</t>
  </si>
  <si>
    <t>FBA16R90HDD3/ 1ZR7X6850353017891</t>
  </si>
  <si>
    <t>LifeStride Yaya Black 11 M (B)</t>
  </si>
  <si>
    <t>FBA16R91DR6B/ 1ZR7X6850309793199</t>
  </si>
  <si>
    <t>Sugar Women's Vael Open Toe Block Heel Fashion Ankle Bootie with Perf and Woven Details Boot, Natural, 8.5 M US</t>
  </si>
  <si>
    <t>Rockport Women's Camdyn Bootie Ankle Boot, Black, 7.5 M US</t>
  </si>
  <si>
    <t>Madden Girl Womens Svet Faux Suede Faux Fur Lined Booties Beige 8.5 Medium (B,M)</t>
  </si>
  <si>
    <t>Madden Girl Women's Shoes Svet Faux Fur Closed Toe Ankle, Sand Fab, Size 9.0</t>
  </si>
  <si>
    <t>FBA16R9320Q5/ 1ZR7X6850322409703</t>
  </si>
  <si>
    <t>Style &amp; Co. Womens Gianara Round Toe Ankle Motorcycle Boots, Black, Size 6.5</t>
  </si>
  <si>
    <t>FBA16R955QBN/ 1ZR7X6850310735749</t>
  </si>
  <si>
    <t>Rockport Women's Camdyn Bootie Ankle Boot, Black, 7 M US</t>
  </si>
  <si>
    <t>Madden Girl Womens Svet Faux Suede Faux Fur Lined Booties Beige 7 Medium (B,M)</t>
  </si>
  <si>
    <t>Madden Girl Womens Svet Faux Suede Faux Fur Lined Booties Beige 8 Medium (B,M)</t>
  </si>
  <si>
    <t>bar III Womens Edina Fabric Pointed Toe Knee High Fashion Boots, Red, Size 7.0</t>
  </si>
  <si>
    <t>INC International Concepts Sammee Slip Champagne 7.5 B(M) US</t>
  </si>
  <si>
    <t>FBA16R8ZF29Y/ 1ZR7X6850379746153</t>
  </si>
  <si>
    <t>Style &amp; Co. Womens Myrahh Closed Toe Ankle Fashion Boots, Granite, Size 9.0</t>
  </si>
  <si>
    <t>FBA16R8ZF2BL/ 	1ZR7X6850305274177</t>
  </si>
  <si>
    <t>White Mountain Shoes"SAVANT" Women's Boot, DK.TAUPE/WAXY/FABRIC, 7H M</t>
  </si>
  <si>
    <t>Sam Edelman Women's Western Bootie Mule, Black</t>
  </si>
  <si>
    <t>Sam Edelman womens Morgon Ankle Boot, Black, 8 US</t>
  </si>
  <si>
    <t>Sam Edelman womens Morgon Ankle Boot, Black, 9 US</t>
  </si>
  <si>
    <t>Jewel Badgley Mischka Women's Newton Heeled Sandal, Black Glitter, 8 Medium US</t>
  </si>
  <si>
    <t>FBA16R8YPB1Q/ 1ZR7X6850341099594</t>
  </si>
  <si>
    <t>Rockport Women's Camdyn Bootie Ankle Boot, Cognac, 8.5 M US</t>
  </si>
  <si>
    <t>Madden Girl Womens Kaylla Faux Fur Platform Boots Black 8.5 Medium (B,M)</t>
  </si>
  <si>
    <t>vBareTraps Womens Wylla Leather Closed Toe Mid-Calf, Brush Brown, Size 9.0</t>
  </si>
  <si>
    <t>BARETRAPS Womens Black Padded Zipper Accent Sweater Collar Buckle Accent Ruched Wylla Round Toe Block Heel Zip-Up Boots 9.5 M</t>
  </si>
  <si>
    <t>Style &amp; Co. Womens Milah Almond Toe Knee High Fashion Boots, Black, Size 9.5</t>
  </si>
  <si>
    <t>NINE WEST Women's Gabrielle Pump, Black Leather, 7</t>
  </si>
  <si>
    <t>Lugz Women's Tundra Chukka Boot, Dark Brown/Olive/Orange/Black, 7 M US</t>
  </si>
  <si>
    <t>BCBGeneration Womens Black Stay Put Closure Chain Detail at Comfort Willa Round Toe Slip On Athletic Sneakers 7.5</t>
  </si>
  <si>
    <t>BCBGENERATION/VIDA SHOES INTL INC</t>
  </si>
  <si>
    <t>FBA16R9627G3/ 1ZR7X6850380474891</t>
  </si>
  <si>
    <t>Dr. Scholl's Shoes Women's TEAMMATE Ankle Boot, Black Smooth, 9 M US</t>
  </si>
  <si>
    <t>FBA16R963BT8/ 1ZR7X6850374372851</t>
  </si>
  <si>
    <t>Dr. Scholl's Shoes Women's Check It Wedge Boot, Taupe Grey Wide Calf, 9</t>
  </si>
  <si>
    <t>Carlos by Carlos Santana Women's JADA Over The Knee Boot, Black, 8.5 M US</t>
  </si>
  <si>
    <t>NINE WEST Womens Maxim Suede Pointed Toe Over Knee Fashion, Tan 1, Size 8.5</t>
  </si>
  <si>
    <t>Nine West</t>
  </si>
  <si>
    <t>Bandolino Footwear Women's PRIES Knee High Boot, Black, 10</t>
  </si>
  <si>
    <t>FBA16R99BK1T/1ZR7X6850309906021</t>
  </si>
  <si>
    <t>LifeStride Women's Fallon Tall Shaft Boot Knee High, Black, 10 W US</t>
  </si>
  <si>
    <t>Vince Camuto Women's Windy Motorcycle Boot, Black, 7.5</t>
  </si>
  <si>
    <t>Baretraps Alysha Boots Women's Shoes Black Size 8 M</t>
  </si>
  <si>
    <t>Carlos by Carlos Santana Women's Ashbury Fashion Boot, Black, 9 Medium US</t>
  </si>
  <si>
    <t>Carlos Santana</t>
  </si>
  <si>
    <t>Dolce Vita Womens Ayleen Black 6 M</t>
  </si>
  <si>
    <t>DV DOLCE VITA/TOPLINE/REPORT FOOTWR</t>
  </si>
  <si>
    <t>FBA16R95QMCT/1ZR7X6850378391976</t>
  </si>
  <si>
    <t>Material Girl Women's Winnnie Strap Riding Boots Black Size 8 M</t>
  </si>
  <si>
    <t>FBA16R8ZMSBB/1ZR7X6850372397847</t>
  </si>
  <si>
    <t>Material Girl Womens Winnnie Faux Leather Tall Riding, Black Smooth, Size 6.5</t>
  </si>
  <si>
    <t>FBA16R949C5R/1ZR7X6850324309193</t>
  </si>
  <si>
    <t>Zodiac Women's Quartz-3 Mule, Taupe, 9</t>
  </si>
  <si>
    <t>BareTraps Womens Wylla Leather Closed Toe Mid-Calf Fashion, Black, Size 8.5</t>
  </si>
  <si>
    <t>Sole Bound by Baretraps Womens Dreia Leather Riding Boots Brown 9.5 Medium (B,M)</t>
  </si>
  <si>
    <t>Sole Bound By Baretraps</t>
  </si>
  <si>
    <t>Thalia Sodi Womens Veronika Closed Toe Knee High Fashion Boots, Brown, Size 6.0</t>
  </si>
  <si>
    <t>LifeStride Women's Sikora Wide Calf Tall Shaft Boot Knee High, Tornado, 7 M US</t>
  </si>
  <si>
    <t>INC Womens Floriann Calf Hair Animal Print Ankle Boots Brown 8 Medium (B,M)</t>
  </si>
  <si>
    <t>Circus by Sam Edelman Women's Arial Sandal, Black, 9</t>
  </si>
  <si>
    <t>FBA16R93JF7R/1ZR7X6850355111276</t>
  </si>
  <si>
    <t>Bandolino womens Tall Fashion Boot, Coffee, 6 US</t>
  </si>
  <si>
    <t>FBA16R94MMN0/1ZR7X6850346856471</t>
  </si>
  <si>
    <t>Madden Girl Women's Hidde Fashion Boot, Black Fabric, 7.5 M US</t>
  </si>
  <si>
    <t>BareTraps Women's Shoes Alysha Leather Closed Toe Knee High, Mushroom, Size 7.0</t>
  </si>
  <si>
    <t>BareTraps Women's Shoes Alysha Leather Closed Toe Knee High, Mushroom, Size 8.0</t>
  </si>
  <si>
    <t>Style &amp; Co. Womens Milah Faux Leather Tall Riding Boots Gray 8 Medium (B,M)</t>
  </si>
  <si>
    <t>bar III Womens Taimi Leather Almond Toe Over Knee Fashion, Black sm, Size 8.5</t>
  </si>
  <si>
    <t>American Rag Womens Kyle Boots, Black, Size 11.0</t>
  </si>
  <si>
    <t>FBA16R90J2X6/ 1ZR7X6850363680066</t>
  </si>
  <si>
    <t>Dr. Scholl's Shoes womens Madison Fashion Sneaker, Black, 8.5 Wide US</t>
  </si>
  <si>
    <t>FBA16R8XTQ17/ 1ZR7X6850316600445</t>
  </si>
  <si>
    <t>Material Girl Women's Darcie 2 Pointed Toe Special Occasion Slide Sandals Purple Size 7 M</t>
  </si>
  <si>
    <t>FBA16R90K852/ 1ZR7X6850365417114</t>
  </si>
  <si>
    <t>Rialto Cahoon Buckle Dress Boots Black 8M</t>
  </si>
  <si>
    <t>BareTraps Womens Wylla Faux Leather Strappy Mid-Calf Boots Black 10 Medium (B,M)</t>
  </si>
  <si>
    <t>American Rag Womens Emilee Almond Toe Knee High Riding Boots, Black, Size 6.5</t>
  </si>
  <si>
    <t>American Rag Kayla Booties Black 6M</t>
  </si>
  <si>
    <t>Bar III Vayla Boots Black Micro 6.5M</t>
  </si>
  <si>
    <t>Bandolino Footwear Women's Armory Pump, Navy, 8</t>
  </si>
  <si>
    <t>Aqua College Womens Nancy Leather Almond Toe Ankle, Cognac Nubuck, Size 8.0</t>
  </si>
  <si>
    <t>Bella Vita Women's Stephanie II Ankle Boot, Black Stretch, 9.5 W US</t>
  </si>
  <si>
    <t>FBA16RD4TJGB/1ZR7X8570364143890</t>
  </si>
  <si>
    <t>AdTec Adtec Womens 6 Steel Toe Wor Coffee Bea 7.5M</t>
  </si>
  <si>
    <t>HYPARD TRADING CORP</t>
  </si>
  <si>
    <t>Carlos by Carlos Santana Women's Sabina Knee High Boot, Black, 7.5 M US</t>
  </si>
  <si>
    <t>Carlos by Carlos Santana Women's Sabina Knee High Boot, Black wc, 7 M US</t>
  </si>
  <si>
    <t>FBA16RD4T0LQ/1ZR7X8570326802641</t>
  </si>
  <si>
    <t>Rockport Rockport Womens Kyra W Sling Gray 9M</t>
  </si>
  <si>
    <t>Style Co Wileyy Ankle Booties Black 7.5M</t>
  </si>
  <si>
    <t>Style Co Wileyy Ankle Booties Black 12M</t>
  </si>
  <si>
    <t>LifeStride Andrea Booties Black 7W</t>
  </si>
  <si>
    <t>Bandolino Bandolino Candra Womens Peep Gold-tone Glamour 6.5M</t>
  </si>
  <si>
    <t>Eileen Fisher Womens Live Espadrilles Black 9.5M</t>
  </si>
  <si>
    <t>EILEEN FISHER/CHAINSON FOOTWEAR INC</t>
  </si>
  <si>
    <t>Propet Propet Womens Delaney Ankle B Black 9WW</t>
  </si>
  <si>
    <t>Aerosoles Aerosoles Womens Big Bet Ball Red Faux Leather 10.5M</t>
  </si>
  <si>
    <t>FBA16RD9LHW0/ 1ZR7X8570309122346</t>
  </si>
  <si>
    <t>Cliffs by White Mountain Cliffs by White Mountain Women Navy 6.5W</t>
  </si>
  <si>
    <t>Easy Spirit Easy Spirit Womens Clarice Ma Dark Blue 9W</t>
  </si>
  <si>
    <t>Matisse Beach by Matisse Womens Caban Natural Leather 8M</t>
  </si>
  <si>
    <t>MATISSE FOOTWEAR</t>
  </si>
  <si>
    <t>Chinese Laundry Chinese Laundry Womens King O Taupe 7.5M</t>
  </si>
  <si>
    <t>FBA16RD9L75Z/ 1ZR7X8570347736979</t>
  </si>
  <si>
    <t>Journee Collection Women's Bellamy Bootie Wine 7.5 Medium WOMENS US</t>
  </si>
  <si>
    <t>Cliffs by White Mountain Shoes"MELDON" Women's Boot, STONE/FABRIC, 9 M</t>
  </si>
  <si>
    <t>White Mountain Shoes"TANSLEY" Women's Boot, BURGUNDY/SUEDE, 8 M</t>
  </si>
  <si>
    <t>Bella Vita womens Ankle Boot, Tan, 7.5 US</t>
  </si>
  <si>
    <t>UNIONBAY Women's Precious Sandal, Black, 6.5</t>
  </si>
  <si>
    <t>Unionbay</t>
  </si>
  <si>
    <t>Style &amp; Co. Womens Kelimae Faux Suede Slouchy Riding Boots Black 6 Medium (B,M)</t>
  </si>
  <si>
    <t>Style &amp; Co. Womens Wileyy Almond Toe Ankle Fashion Boots, Navy, Size 8.5</t>
  </si>
  <si>
    <t>Lamo Women's Ladies Doubleface Bootie Fashion Boot, Chestnut, 9 M US</t>
  </si>
  <si>
    <t>LAMO SHEEPSKIN INC</t>
  </si>
  <si>
    <t>Lamo Women's Camille Fashion Boot, Chestnut, 9 M US</t>
  </si>
  <si>
    <t>Style &amp; Co. Womens Wileyy Faux Suede Booties Black 6.5 Medium (B,M)</t>
  </si>
  <si>
    <t>FBA16RDLHNR3/ 1ZR7X8570374804451</t>
  </si>
  <si>
    <t>White Mountain Shoes Dorian Women's Lace-up Boot, Black/Fabric, 7.5 M</t>
  </si>
  <si>
    <t>FBA16RDLJ3NQ/ 1ZR7X8570310600424</t>
  </si>
  <si>
    <t>Style &amp; Co. Womens Madixe Wide Calf Riding Boots Brown 7 Medium (B,M)</t>
  </si>
  <si>
    <t>Style &amp; Co. Womens Madixe Closed Toe Knee High Fashion Boots, Cognac, Size 8.0</t>
  </si>
  <si>
    <t>Walking Cradles Elsie Black Leather 6.5</t>
  </si>
  <si>
    <t>WALKING CRADLE COMPANY LLC (THE)</t>
  </si>
  <si>
    <t>INC International Concepts Womens Zitah Leather Pointed Toe</t>
  </si>
  <si>
    <t>Style &amp; Co. Wileyy Ankle Booties, Created for Macy's Women's, Black, Size 7.0</t>
  </si>
  <si>
    <t>Carlos by Carlos Santana Women's GILL Ankle Boot, BLACK, 10 Medium US</t>
  </si>
  <si>
    <t>LifeStride Women's Allison Black</t>
  </si>
  <si>
    <t>Circus by Sam Edelman Women's Alie Fashion Boot, Black, 9 M US</t>
  </si>
  <si>
    <t>BareTraps Women's, Fabulous Boot Black 9 M</t>
  </si>
  <si>
    <t>Style &amp; Co. Womens Madixe Faux Leather Riding Boots Black 5 Medium (B,M)</t>
  </si>
  <si>
    <t>Bandolino Footwear Women's LOUNA Ankle Boot, Black, 9</t>
  </si>
  <si>
    <t>FBA16RCXPWN4/1ZR7X8570331299098</t>
  </si>
  <si>
    <t>Eastland Women's Jasmine Fashion Boot, Tan, 9.5</t>
  </si>
  <si>
    <t>LifeStride Womens^Women's Parigi Dress Pump, Fire Red Patent, 8.5</t>
  </si>
  <si>
    <t>FBA16RD4JQT2/1ZR7X8570362266716</t>
  </si>
  <si>
    <t>White Mountain White Mountain Womens Taite L Natural, Fabric 7.5M</t>
  </si>
  <si>
    <t>CLARKS OF ENGLAND</t>
  </si>
  <si>
    <t>Bella Vita Bella Vita Sarina Lace Up Boot Brown 7M</t>
  </si>
  <si>
    <t>Rockport Rockport Womens Total Motion Light Beige 9.5M</t>
  </si>
  <si>
    <t>LifeStride Parigi Pumps Patent Fire Red 11M</t>
  </si>
  <si>
    <t>Karen Scott Hanna Wide-Calf Dress Boots Black 7M</t>
  </si>
  <si>
    <t>LifeStride Samara Booties Black 8M</t>
  </si>
  <si>
    <t>Aqua College Isla Waterproof Booties Cognac Nubuck 7M</t>
  </si>
  <si>
    <t>Rockport Women's Total Motion 75mm Pointy Pump, 8 W, Warm Taupe</t>
  </si>
  <si>
    <t>FBA16RD9R18X/ 1ZR7X8570319180630</t>
  </si>
  <si>
    <t>Carlos by Carlos Santana Women's Sabina Knee High Boot, Brown, 7.5 M US</t>
  </si>
  <si>
    <t>Bandolino womens Tall Fashion Boot, Coffee, 9 US</t>
  </si>
  <si>
    <t>FBA16RD9SJSV/ 1ZR7X8570364479046</t>
  </si>
  <si>
    <t>Bandolino womens Tall Fashion Boot, Coffee, 8.5 US</t>
  </si>
  <si>
    <t>FBA16RD7ZLYT/ 1ZR7X8570339675185</t>
  </si>
  <si>
    <t>Vince Camuto Womens Poppidal 2 Leather Knee-High Boots Brown 7 Medium (B,M)</t>
  </si>
  <si>
    <t>Vince Camuto Women's Fendels Fashion Boot, Black, 6</t>
  </si>
  <si>
    <t>BCBGeneration Womens Marlo Suede Knee-High Boots Black 7 Medium (B,M)</t>
  </si>
  <si>
    <t>BCBGeneration Womens Marlo Suede Knee-High Boots Black 9.5 Medium (B,M)</t>
  </si>
  <si>
    <t>Dr. Scholl's Shoes womens Brilliance Wide Calf Riding Boot, Whiskey, 8 US</t>
  </si>
  <si>
    <t>FBA16RF90PXZ/1ZR7X8570382956719</t>
  </si>
  <si>
    <t>Bandolino Masie Pewter 9 M</t>
  </si>
  <si>
    <t>Sun + Stone Womens Eryn Block Heel Boot Snake Print, Ivory Snake, Size 5.0</t>
  </si>
  <si>
    <t>THALIA SODI Womens Black Animal Print 1" Platform Stiletto Zip-Up Dress Heeled Boots 8.5 M</t>
  </si>
  <si>
    <t>FBA16RFFF7N5/1ZR7X8570350198787</t>
  </si>
  <si>
    <t>Bella Vita Women's Pump, Black Suede Leather, 9 Narrow US</t>
  </si>
  <si>
    <t>Dr. Scholl's Shoes Women's Classic Slide Sandal, Gardenia Snake Print, 9 M US</t>
  </si>
  <si>
    <t>American Rag Womens Collins Suede Almond Toe Knee High, Black Leather, Size 8.0</t>
  </si>
  <si>
    <t>AMERICAN RAG-MMG/AMER RAG SHOES</t>
  </si>
  <si>
    <t>Karen Scott Womens Sharonn Faux Suede Dress Boots Black 9.5 Medium (B,M)</t>
  </si>
  <si>
    <t>Karen Scott Womens Sharonn Closed Toe Mid-Calf Fashion Boots, Brown, Size 6.5</t>
  </si>
  <si>
    <t>Karen Scott Womens Sharonn Snake Print Tall Knee-High Boots Brown 7 Medium (B,M)</t>
  </si>
  <si>
    <t>Karen Scott Womens Sharonn Closed Toe Mid-Calf Fashion Boots, Brown, Size 7.5</t>
  </si>
  <si>
    <t>Karen Scott Womens Sharonn Closed Toe Mid-Calf Fashion Boots, Brown, Size 8.5</t>
  </si>
  <si>
    <t>Aqua Womens Isla Leather Almond Toe Ankle Boots, Black Suede, Size 9.0</t>
  </si>
  <si>
    <t xml:space="preserve">        FBA16RFG4J1R/1ZR7X8570373703446</t>
  </si>
  <si>
    <t>Karen Scott Womens Sharonn Closed Toe Mid-Calf Fashion Boots, Black, Size 9.0</t>
  </si>
  <si>
    <t>American Rag Women's Abby Side Zip Short Ankle Boots Tan Brown Size 8.5 M</t>
  </si>
  <si>
    <t>BareTraps Gyllian Women's Boots, Black, Size 8.5</t>
  </si>
  <si>
    <t>FBA16RFFJLPZ/1ZR7X8570317229823</t>
  </si>
  <si>
    <t xml:space="preserve">        FBA16RFG44C5/1ZR7X8570358002026</t>
  </si>
  <si>
    <t>Brinley Co Women's Birdie Combat Boot, Black, 7.5 Regular US</t>
  </si>
  <si>
    <t>White Mountain Shoes"HARLEQUIN" Women's Sandal, BLACK/ELASTIC/FAB, 7 M</t>
  </si>
  <si>
    <t>NINA Womens Chezare Peep Toe Classic Pumps, Black, Size 7.0</t>
  </si>
  <si>
    <t>Fergie Women's Righteous Platform, Black, 9 M US</t>
  </si>
  <si>
    <t>Sam Edelman Women's Carlton Boots, Black, 8 Medium US</t>
  </si>
  <si>
    <t>Lugz Women's Tundra Chukka Boot, Black/Dark Brown/Cream, 10 M US</t>
  </si>
  <si>
    <t>Sun + Stone Womens Eryn Snake Print Block Heel Boot Ivory 7 Medium (B,M)</t>
  </si>
  <si>
    <t>FBA16RF81XPB/1ZR7X8570348881113</t>
  </si>
  <si>
    <t>BCBGeneration Womens Marlo Suede Knee-High Boots Black 5.5 Medium (B,M)</t>
  </si>
  <si>
    <t>Thalia Sodi Womens Rominaa Suede Tall Over-The-Knee Boots B/W 7 Medium (B,M)</t>
  </si>
  <si>
    <t>Vince Camuto Women's FENDELS2 Fashion Boot, MULTI, 8</t>
  </si>
  <si>
    <t>FBA16RFCZ8CL/1ZR7X8570308154037</t>
  </si>
  <si>
    <t>White Mountain Shoes"LIONA" Women's Boot, BROWN/BURN/SM, 8H M</t>
  </si>
  <si>
    <t>XOXO Women's Tristen Fashion Boot, Black, 7 M US</t>
  </si>
  <si>
    <t>b.o.c. Womens Austin Faux Leather Flat Knee-High Boots Brown 8.5 Medium (B,M)</t>
  </si>
  <si>
    <t>BareTraps Womens Alick Faux Fur Cold Weather Winter Boots Black 9.5 Medium (B,M)</t>
  </si>
  <si>
    <t>BareTraps Noland Women's Sandals &amp; Flip Flops Pewter Size 8 M (BT27240)</t>
  </si>
  <si>
    <t>INC International Concepts Women's Shoes Idra Leather Closed Toe, Tan, Size 8.0</t>
  </si>
  <si>
    <t>Karen Scott Womens Sharonn Closed Toe Mid-Calf Fashion Boots, Brown, Size 8.0</t>
  </si>
  <si>
    <t>Sun + Stone Women's Snake Print Eryn Block Heel Booties, 7.5, Ivory Snake</t>
  </si>
  <si>
    <t>BZees womens Axis Sneaker, Black, 9 Wide US</t>
  </si>
  <si>
    <t>Chinese Laundry Women's Ankle Bootie Boot, Black Reptile, 8</t>
  </si>
  <si>
    <t>FBA16RFDLMW2/ 1ZR7X8570334488735</t>
  </si>
  <si>
    <t>Thalia Sodi Womens Vigi Leather Closed Toe Knee High Fashion, Black SM, Size 6.0</t>
  </si>
  <si>
    <t>FBA16RFBKCCM/ 1ZR7X8570304804252</t>
  </si>
  <si>
    <t>SC35 Madixe Knee-High Riding Boots, Cognac, 12 US</t>
  </si>
  <si>
    <t>bar III Womens Blythe Faux Suede Strappy Heels Red 8.5 Medium (B,M)</t>
  </si>
  <si>
    <t>Karen Scott Sharonn Dress Boots Black Micro 7M</t>
  </si>
  <si>
    <t>Karen Scott Sharonn Dress Boots Black Micro 7.5M</t>
  </si>
  <si>
    <t>Karen Scott Womens Sharonn Closed Toe Mid-Calf Fashion Boots, Brown, Size 9.0</t>
  </si>
  <si>
    <t>Style &amp; Co. Womens Ashliie Closed Toe Knee High Fashion Boots, Black, Size 8.0</t>
  </si>
  <si>
    <t>LifeStride Prairie Booties Brown Faux Leather 7M</t>
  </si>
  <si>
    <t>Sam Edelman Women's Jennifer Combat Boot</t>
  </si>
  <si>
    <t>FBA16RFF1Y87/1ZR7X8570344885340</t>
  </si>
  <si>
    <t>Baretraps Baretraps Cacie Womens Bootie Brown 5.5M</t>
  </si>
  <si>
    <t>American Rag Womens Collins Suede Almond Toe Knee High, Black Leather, Size 7.5</t>
  </si>
  <si>
    <t>Jewel Badgley Mischka Women's ROYALTY Shoe, Gold Glitter, 9 M US</t>
  </si>
  <si>
    <t>Jewel Badgley Mischka ROYALTY Gold 9.5M</t>
  </si>
  <si>
    <t>FBA16RFF8CBV/1ZR7X8570361001726</t>
  </si>
  <si>
    <t>Baretraps Gyllian Boots Black 6.5M</t>
  </si>
  <si>
    <t>Karen Scott Sharonn Dress Boots Black Micro 9M</t>
  </si>
  <si>
    <t>Style &amp; Co Women's Ashliie Riding Boots Black Size 5.5 M</t>
  </si>
  <si>
    <t>FBA16RFDZM98/1ZR7X8570384421640</t>
  </si>
  <si>
    <t>Sam Edelman Carlysle Black 5 M</t>
  </si>
  <si>
    <t>White Mountain Shoes"PAULINA" Women's Boot, BLACK/WAXY/FABRIC, 7H M</t>
  </si>
  <si>
    <t>Rialto Shoes"CANOE" Women's Boot, BLACK/SUEDETTE, 9H M</t>
  </si>
  <si>
    <t>Bella Vita Women's Troy II Plus Dress Wide Calf Boot Knee High, Grey Super Suede, 10 M US</t>
  </si>
  <si>
    <t>Bella Vita Women's Ankle Boot, Black Leather, 9.5M US</t>
  </si>
  <si>
    <t>BareTraps Womens Cacie Almond-Toe Block-Heel Ankle Boots Brown 7.5 Medium (B,M)</t>
  </si>
  <si>
    <t>NINE WEST Womens WNMAXIM Pointed Toe Knee-High Boots Black 8.5 Medium (B,M)</t>
  </si>
  <si>
    <t>Style &amp; Co. Womens Madixe Wide Calf Riding Boots Black 6.5 Medium (B,M)</t>
  </si>
  <si>
    <t>Sun + Stone Womens Eryn Snake Print Block Heel Boot Ivory 5.5 Medium (B,M)</t>
  </si>
  <si>
    <t>FBA16RFLMQD7/1ZR7X8570391872293</t>
  </si>
  <si>
    <t>Style &amp; Co. Womens Wynterr Wide Calf Tall Wedge Boots Brown 10 Medium (B,M)</t>
  </si>
  <si>
    <t>Style &amp; Co. Womens Parinaa Faux Leather Snake Print Booties B/W 8.5 Medium (B,M)</t>
  </si>
  <si>
    <t>FBA16RFN7FDV/1ZR7X8570345361001</t>
  </si>
  <si>
    <t>Sugar Womens Wedge Sneakers High Top Womens Sneakers with Wedge, Wedgies Sneakers for Women 11 Honey</t>
  </si>
  <si>
    <t>Style &amp; Co. Womens Angiee Faux Fur Lace Up Booties Black 7 Medium (B,M)</t>
  </si>
  <si>
    <t>LifeStride Women's Juliana Stretch Wedge Pump, lux Navy, 10 W US</t>
  </si>
  <si>
    <t>American Rag Milly Booties Taupe</t>
  </si>
  <si>
    <t>Style &amp; Co. Womens milahp Closed Toe Knee High Fashion Boots, Charcoal, Size 7.5</t>
  </si>
  <si>
    <t>Life Stride Womens Izzy Black Shooties 9.5 M</t>
  </si>
  <si>
    <t>LifeStride Inga Dark Tan 9</t>
  </si>
  <si>
    <t>Fergalicious Women's Wealthy Ankle Boot, Beige, 6.5</t>
  </si>
  <si>
    <t>Lugz Women's Clipper Sneaker, white, 8.5 M US</t>
  </si>
  <si>
    <t>Life Stride Women's Galina-Wc Knee High Boot, Black Wide Calf, 11</t>
  </si>
  <si>
    <t>Aerosoles Women's Crosswalk Ankle Boot, Grey Suede, 8 M US</t>
  </si>
  <si>
    <t>BareTraps Women's, Fabulous Boot Black 7 M</t>
  </si>
  <si>
    <t>BareTraps Fabulous Women's Boots Black Size 9 M (BT24206)</t>
  </si>
  <si>
    <t>Lamo Women's Camille Fashion Boot, Black, 9 M US</t>
  </si>
  <si>
    <t>G by Guess Women's Shoes Desra Leather Almond Toe Knee High, Black LL, Size 8.0</t>
  </si>
  <si>
    <t>G BY GUESS/MARC FISHER LLC</t>
  </si>
  <si>
    <t>FBA16RFJWM6Z/ 1ZR7X8570335515051</t>
  </si>
  <si>
    <t>XOXO Women's Tianna Fashion Boot, Black, 6.5 M US</t>
  </si>
  <si>
    <t xml:space="preserve">        FBA16RFH6VHJ/ 1ZR7X8570334543513</t>
  </si>
  <si>
    <t>Vince Camuto Women's Alsandra Heeled Sandal, Brick, 7</t>
  </si>
  <si>
    <t>b.o.c. Womens Austin Faux Leather Flat Knee-High Boots Brown 6 Medium (B,M)</t>
  </si>
  <si>
    <t>Style &amp; Co. Womens Wileyy Faux Suede Padded Insole Booties Gray 8 Wide (C,D,W)</t>
  </si>
  <si>
    <t>Circus by Sam Edelman womens Cardigan Fashion Boot, Stone Grey/Flint Grey, 7.5 US</t>
  </si>
  <si>
    <t>FBA16RGXSC8V/1ZR7X8570320112871</t>
  </si>
  <si>
    <t>Blue by Betsey Johnson Women's SB-Lucy, Blush Satin, 8.5 M US</t>
  </si>
  <si>
    <t>BETSEY JOHNSON/STEVE MADDEN LTD</t>
  </si>
  <si>
    <t>LifeStride Women's Isabelle Loafer Flat, Black, 7 W US</t>
  </si>
  <si>
    <t>Circus by Sam Edelman Women's Montreal Pump, Rosa Nude, 9 M US</t>
  </si>
  <si>
    <t>Bella Vita Women's Define Ii, Nude Patent, 9 W US</t>
  </si>
  <si>
    <t>FBA16RGWMGH2/1ZR7X8570309206149</t>
  </si>
  <si>
    <t>Dr. Scholl's Shoes Women's Dakota Boot, Black Microfiber Suede, 7 M US</t>
  </si>
  <si>
    <t>Cliffs 'Keegan' Women's Bootie, Brown - 8.5 M</t>
  </si>
  <si>
    <t>NINA Elenora True Silver Reflective Suedette 9 M</t>
  </si>
  <si>
    <t>Nina</t>
  </si>
  <si>
    <t>Sun + Stone Womens Karli Sling Back Wedge Flatform Sandals White 7 Medium (B,M)</t>
  </si>
  <si>
    <t>Circus by Sam Edelman Women's Calgary Fashion Boot, Black, 8.5 M US</t>
  </si>
  <si>
    <t>Jewel Badgley Mischka Women's UMAY Shoe, Silver Fabric, 9.5 M US</t>
  </si>
  <si>
    <t>Jewel Badgley Mischka Women's Newton Heeled Sandal, Iridescent Disco, 7 Medium US</t>
  </si>
  <si>
    <t>Jewel Badgley Mischka</t>
  </si>
  <si>
    <t>Minnetonka Women's Alpine Sheepskin Slippers, Golden Tan, 9</t>
  </si>
  <si>
    <t>Bella Vita Women's Kathy Mule Sandal, Almond Kidsuede Leather 12 M US</t>
  </si>
  <si>
    <t>FBA16RGY7LH8/1ZR7X8570329530073</t>
  </si>
  <si>
    <t>Style &amp; Co. Womens Yarah Faux Suede Ankle Strap Wedge Heels Navy 10 Medium (B,M)</t>
  </si>
  <si>
    <t>FBA16RGY4LN6/1ZR7X8570354526978</t>
  </si>
  <si>
    <t>Dr. Scholl's Shoes Women's TEAMMATE Ankle Boot, Putty Microfiber, 6.5 M US</t>
  </si>
  <si>
    <t>Carlos by Carlos Santana Women's Wills Ankle Boot, Black, 7 M US</t>
  </si>
  <si>
    <t>Jewel Badgley Mischka Women's Nanna Heeled Sandal, Gold Metallic, 11 Medium US</t>
  </si>
  <si>
    <t>Minnetonka Women's Tempe Suede Slippers 6 M Cinnamon</t>
  </si>
  <si>
    <t>FBA16RGVN5LX/1ZR7X8570387687368</t>
  </si>
  <si>
    <t>BareTraps Yadier Women's Flats &amp; Oxfords Washed Denim Size 10 M (BT27242)</t>
  </si>
  <si>
    <t>Sun + Stone Womens Allicce Wide Calf Tall Knee-High Boots Black 8 Medium (B,M)</t>
  </si>
  <si>
    <t>Sun + Stone Womens Pheobie Leather Square Toe Booties Black 7 Medium (B,M)</t>
  </si>
  <si>
    <t>FBA16RGVN5L8/1ZR7X8570383868536</t>
  </si>
  <si>
    <t>Rialto Shoes"CAHOON" Women's Boot, BLACK/SMOOTH, 8 M</t>
  </si>
  <si>
    <t>Sugar Women's SGR-Jolla Combat Boot, Grey, 8.5 Medium US</t>
  </si>
  <si>
    <t>XOXO Womens Kahana Faux Suede Snake Print Booties Black 9.5 Medium (B,M)</t>
  </si>
  <si>
    <t>FBA16RH1WX0N/1ZR7X8570310208180</t>
  </si>
  <si>
    <t>Sugar Women's Tessa Bootie Ankle Boot 8.5 Black</t>
  </si>
  <si>
    <t>FBA16RH13K87/1ZR7X8570335296100</t>
  </si>
  <si>
    <t>Dr. Scholl's Women's Frankie Ballet Flat Frankie, Black,11 M US</t>
  </si>
  <si>
    <t>LifeStride womens Parigi Dress Pump, Tender Taupe Vinci, 8 Wide US</t>
  </si>
  <si>
    <t>Madden Girl Zoeyy Women's Sandal 7 B(M) US Black</t>
  </si>
  <si>
    <t>Betsey Johnson womens Prince-p,Zebra,7.5</t>
  </si>
  <si>
    <t>Bella Vita Women's Define Ii, Black Patent, 6 M US</t>
  </si>
  <si>
    <t>Sugar Women's Tessa Bootie Ankle Boot 9 Black</t>
  </si>
  <si>
    <t>FBA16RGVSCZ6/1ZR7X8570308525289</t>
  </si>
  <si>
    <t>Jewel Badgley Mischka Women's UMAY Shoe, Silver Fabric, 8 M US</t>
  </si>
  <si>
    <t>Jewel Badgley Mischka Women's UMAY Shoe, Silver Fabric, 8.5 M US</t>
  </si>
  <si>
    <t>Aerosoles Women's Galloway Pump, Bone Leather, Medium</t>
  </si>
  <si>
    <t>FBA16RH01384/1ZR7X8570372539233</t>
  </si>
  <si>
    <t>ZiGi Soho Women's AMES Fashion Boot, Black, 9 Medium US</t>
  </si>
  <si>
    <t>ZiGi Soho Women's ANNLIE Fashion Boot, Tan, 6 Medium US</t>
  </si>
  <si>
    <t>Blue by Betsey Johnson Women's SB-ZHARA Heeled Sandal, Gold, 8 M US</t>
  </si>
  <si>
    <t>Dr. Scholl's Shoes womens Giorgie Loafer, Black Altitude Print, 7.5 US</t>
  </si>
  <si>
    <t>FBA16RGY6Q1Y/1ZR7X8570371580583</t>
  </si>
  <si>
    <t>XOXO Eden Heeled Sandal, Tan, 6.5 M US</t>
  </si>
  <si>
    <t>NINE WEST Womens Gigi 3 Snake Print Slip On Mules Taupe 7 Medium (B,M)</t>
  </si>
  <si>
    <t>FBA16RGY5XHN/1ZR7X8570376993977</t>
  </si>
  <si>
    <t>ZIGI SOHO False Black</t>
  </si>
  <si>
    <t>Sun + Stone Womens Jamie Cork Strappy Platforms Orange 9.5 Medium (B,M)</t>
  </si>
  <si>
    <t>INC Womens Catiana Ankle Strap Open Toe Heel Sandals Black 9.5 Medium (B,M)</t>
  </si>
  <si>
    <t>Bella Vita Womens Define Leather Pointed Toe Classic</t>
  </si>
  <si>
    <t>FBA16RGY4QWT/1ZR7X8570358742807</t>
  </si>
  <si>
    <t>Thalia Sodi Women's Darria Strappy Sandals Blue Size 9 M</t>
  </si>
  <si>
    <t>LifeStride Women's Paloma Ankle Boot, Black, 6 W US</t>
  </si>
  <si>
    <t>Jewel Badgley Mischka Women's Natasha Heeled Sandal, Silver Metallic, 6 Medium US</t>
  </si>
  <si>
    <t>Jewel Badgley Mischka Women's Newton Heeled Sandal, Rainbow Disco, 8.5 Medium US</t>
  </si>
  <si>
    <t>FBA16RGVR1YL/1ZR7X8570318811996</t>
  </si>
  <si>
    <t>Harley-Davidson Women's Eda Motorcycle Boot, Black, 6 M US</t>
  </si>
  <si>
    <t>WOLVERINE WORLD WIDE INC</t>
  </si>
  <si>
    <t>LifeStride Women's Isabelle Loafer Flat, lux Navy, 7 W US</t>
  </si>
  <si>
    <t>Sun + Stone Womens Jetta Faux Leather Slip On Wedge Heels Black 9.5 Wide (C,D,W)</t>
  </si>
  <si>
    <t>L’Artiste by Spring Step Women's Mid Calf Boot, Chocolate Brown, 5.5-6</t>
  </si>
  <si>
    <t>SPRING FOOTWEAR CORP</t>
  </si>
  <si>
    <t>FBA16RGVJKVD/1ZR7X8570350082204</t>
  </si>
  <si>
    <t>Kensie Women's Granger Ankle Boot, Grey, 7 M US</t>
  </si>
  <si>
    <t>FBA16RGVKJ80/1ZR7X8570304817453</t>
  </si>
  <si>
    <t>ZiGi Soho Women's HEMMA Chelsea Boot, Black, 8.5 Medium US</t>
  </si>
  <si>
    <t>Vince Camuto Women's Windy Motorcycle Boot Dark Wood (6.5)</t>
  </si>
  <si>
    <t>Jewel Badgley Mischka womens Bambi Mary Jane Flat, Silver Textile, 7.5 US</t>
  </si>
  <si>
    <t>Aerosoles Women's Susan Ankle Boot, Grey Suede, 9 M US</t>
  </si>
  <si>
    <t>Bella Vita Women's KARENII Mid Calf Boot, Brown SPSD, 9.5 M US</t>
  </si>
  <si>
    <t>FBA16RH6QR6Y/1ZR7X8570323954591</t>
  </si>
  <si>
    <t>Lugz Women's Flirt Hi Zip Winter Boot, Black, 9 M US</t>
  </si>
  <si>
    <t>THALIA SODI Womens Black Studded 1" Platform Adjustable Strap Cushioned Masin Round Toe Wedge Buckle Dress Espadrille Shoes 9 M</t>
  </si>
  <si>
    <t>Eastland Women's Mule, GRAY, 8 medium</t>
  </si>
  <si>
    <t>FBA16RH64QYH/1ZR7X8570369129665</t>
  </si>
  <si>
    <t>Sam Edelman Carlysle Brown 9.5 M</t>
  </si>
  <si>
    <t>Sanctuary Wobble Black/Black 9.5 M</t>
  </si>
  <si>
    <t>SANCTUARY/HIGHLINE UNITED LLC</t>
  </si>
  <si>
    <t>XOXO Women's Eden Heeled Sandal, Tan, 8 M US</t>
  </si>
  <si>
    <t>NINA Womens Ivory Cushioned Rhinestone Volanda Open Toe Kitten Heel Zip-Up Dress Sandals 10 M</t>
  </si>
  <si>
    <t>Aerosoles Women's Ballet Flat, Gold Metallic, 10 B (M)</t>
  </si>
  <si>
    <t>FBA16RH3B9T9/1ZR7X8570329390635</t>
  </si>
  <si>
    <t>Aerosoles Women's Step Dance Ankle Boot, Brown Suede, 9 M US</t>
  </si>
  <si>
    <t>LifeStride Women's Parigi Shoes Dress Pump, Black, 7 W US</t>
  </si>
  <si>
    <t>FBA16RH0XNRT/1ZR7X8570366668329</t>
  </si>
  <si>
    <t>Eastland Shoe Meander Boot Brown 9.5M</t>
  </si>
  <si>
    <t>Marc Fisher Humor Over-The-Knee Boots Grey Snake 6M</t>
  </si>
  <si>
    <t>Rialto Cahoon Buckle Dress Boots Black 5M</t>
  </si>
  <si>
    <t>Rialto Cahoon Buckle Dress Boots Black 10M</t>
  </si>
  <si>
    <t>FBA16RH63T0Q/1ZR7X8570314629156</t>
  </si>
  <si>
    <t>LifeStride Giovanna 2 Pumps Black 8.5M</t>
  </si>
  <si>
    <t>FBA16RH3JW55/1ZR7X8570337212964</t>
  </si>
  <si>
    <t>Style &amp; Co. Womens Madixe Faux Leather Riding Boots Black 8 Medium (B,M)</t>
  </si>
  <si>
    <t>Jewel Badgley Mischka Women's RUDY Shoe, Silver Fabric, 7.5 M US</t>
  </si>
  <si>
    <t>FBA16RGX4PZG/1ZR7X8570383232114</t>
  </si>
  <si>
    <t>Dr. Scholl's Shoes womens Brilliance Riding Boot, Whiskey, 9 US</t>
  </si>
  <si>
    <t>FBA16RGTQ794/1ZR7X8570394515753</t>
  </si>
  <si>
    <t>Sam Edelman Carlysle Brown 6.5 M</t>
  </si>
  <si>
    <t>Bella Vita Women's Sarah Slingback Dress Shoe Shoe, Red Kidsuede Leather, 9 M US</t>
  </si>
  <si>
    <t>Nina Women's Berkley Flip Flop,Ivory,5 M US</t>
  </si>
  <si>
    <t>INC International Concepts Womens GAVI Open Toe Ankle Strap, Cognac, Size 8.0</t>
  </si>
  <si>
    <t>FBA16RGTVCV9/1ZR7X8570324803733</t>
  </si>
  <si>
    <t>Circus by Sam Edelman Women's Chesney Rain Boot, Black, 9 M</t>
  </si>
  <si>
    <t>FBA16RGW7FCM/1ZR7X8570353649221</t>
  </si>
  <si>
    <t>XOXO Eden Heeled Sandal, Tan, 7 M US</t>
  </si>
  <si>
    <t>Vince Camuto Women's Rickert Platform, Black, 8</t>
  </si>
  <si>
    <t>b.o.c. Womens Austin Square Toe Mid-Calf Boots Fashion Boots, Brown, Size 10.0</t>
  </si>
  <si>
    <t>Bella Vita Women's Virginia II Mary Jane Flat Ballet, Black Suede, 7.5 W US</t>
  </si>
  <si>
    <t>Dr. Scholl's Shoes womens Brianna Ankle Boot, Black Microfiber, 8 US</t>
  </si>
  <si>
    <t>ZAC Zac Posen Women's Flat Sandal with Velcro Closure Ankle Strap Mule, Grey Croco, 6</t>
  </si>
  <si>
    <t>ZAC ZAC POSEN/TITAN INDUSTRIES INC</t>
  </si>
  <si>
    <t>Aerosoles womens Step Dance Ankle Boot, Brown Suede, 10.5 US</t>
  </si>
  <si>
    <t>FBA16RGXCW56/1ZR7X8570393762489</t>
  </si>
  <si>
    <t>Dr. Scholl's Women's Frankie Ballet Flat Frankie, DK Brown,9 M US</t>
  </si>
  <si>
    <t>Katy Perry The Landen Black 7.5 M</t>
  </si>
  <si>
    <t>Vince Camuto Women's Rickert Platform, Fluff, 8</t>
  </si>
  <si>
    <t>NINA Contesa New Navy Luster Satin 6.5 M</t>
  </si>
  <si>
    <t>Style &amp; Co. Womens Yarah Faux Suede Wedge Heels Navy 9.5 Medium (B,M)</t>
  </si>
  <si>
    <t>INC Womens Yayla Faux Fur Slip On Slide Slippers Green 9 Medium (B,M)</t>
  </si>
  <si>
    <t>Dr. Scholl's Shoes Women's Sunday Scuff Slipper, Blush Sweater Knit, 10 M US</t>
  </si>
  <si>
    <t>KORKS Womens Black Cushioned Round Toe Block Heel Zip-Up Booties 9.5</t>
  </si>
  <si>
    <t>H H BROWN SHOE COMPANY</t>
  </si>
  <si>
    <t>FBA16RH5YSM9/1ZR7X8570348078607</t>
  </si>
  <si>
    <t>NINA Nina60 New Navy Peau 7 M</t>
  </si>
  <si>
    <t>Lugz Women's Flip Classic Canvas Low Top Fasion Sneaker, White, 9.5 B (M)</t>
  </si>
  <si>
    <t>Dr. Scholl's Women's Frankie Ballet Flat Frankie, DK Brown,7 M US</t>
  </si>
  <si>
    <t>FBA16RH371RD/1ZR7X8570374465872</t>
  </si>
  <si>
    <t>Dr. Scholl's Shoes Women's Rate Ankle Boot, Putty Perforated Microfiber Suede, 6.5 M US</t>
  </si>
  <si>
    <t>LifeStride Women's Adriana Ankle Bootie, Black, 7.5 M US</t>
  </si>
  <si>
    <t>Sun + Stone Womens Allicce Leather Over-The-Knee Boots Black 6.5 Medium (B,M)</t>
  </si>
  <si>
    <t>Charter Club Womens Palmaa Faux-Suede Knee-High Boots Black 8.5 Medium (B,M)</t>
  </si>
  <si>
    <t>BZees Women's Golden Ankle Boot, Burnt Henna, 7.5</t>
  </si>
  <si>
    <t>Dr. Scholl's womens Classic Slides, Black and White, 8 M US</t>
  </si>
  <si>
    <t>Chinese Laundry Candi Opal Multi 8 M</t>
  </si>
  <si>
    <t>FBA16RGX9L7H/1ZR7X8570366200485</t>
  </si>
  <si>
    <t>MUK LUKS Women's Crumpet Boots - Brown</t>
  </si>
  <si>
    <t>MUKLUKS/RELIABLE OF MILWAUKEE</t>
  </si>
  <si>
    <t>Sugar Women's Evvie Winter Ankle Bootie 10 Black Micro</t>
  </si>
  <si>
    <t>INC International Concepts Womens Kenjay Leather Pointed Toe, Black, Size 9.0</t>
  </si>
  <si>
    <t>INC Womens Sammee Metallic Rhinestone Loafers Gray 6 Medium (B,M)</t>
  </si>
  <si>
    <t>Circus by Sam Edelman Women's Carolina Flat Sandal, Saddle Tumbled Bolt, 7.5 Medium US</t>
  </si>
  <si>
    <t>Bandolino Footwear Women's Madia Heeled Sandal, Gold, 7</t>
  </si>
  <si>
    <t>Nine West Women's Imprint3 in Black, 7.5 US</t>
  </si>
  <si>
    <t>FBA16RJR671X/1ZR7X8570328742702</t>
  </si>
  <si>
    <t>LifeStride Women's Saldana Pump, Black 001, 8 W US</t>
  </si>
  <si>
    <t>Circus by Sam Edelman womens Carolina Flat Sandal, Bright White Tumbled Bolt, 8.5 US</t>
  </si>
  <si>
    <t>LifeStride Women's Socialite Espadrille Wedge Sandal, Fire Red, 7</t>
  </si>
  <si>
    <t>FBA16RJN9B2S/1ZR7X8570340295735</t>
  </si>
  <si>
    <t>XOXO Womens Strasburg Western Tall Riding Boots Tan 7 Medium (B,M)</t>
  </si>
  <si>
    <t>Easy Spirit womens Brier2 Sneaker, Grey 030, 8 Wide US</t>
  </si>
  <si>
    <t>Style &amp; Co. Womens Wileyy Fabric Almond Toe Ankle Fashion Boots Taupe</t>
  </si>
  <si>
    <t>LifeStride Women's Deja VU Ballet Flat, tan, 8 W US</t>
  </si>
  <si>
    <t>Dr. Scholl's Faxon - Original Collection Black/White Snake 9 M</t>
  </si>
  <si>
    <t>Jewel Badgley Mischka Ramsay Champagne 11 M</t>
  </si>
  <si>
    <t>Aerosoles Driving Style Loafer, Bone Patent, 6.5 M US</t>
  </si>
  <si>
    <t>Bandolino Masie Black 6.5</t>
  </si>
  <si>
    <t xml:space="preserve">        FBA16RJT3W4V/1ZR7X8570398402297</t>
  </si>
  <si>
    <t>MUK LUKS ® Women's AnnMarie Boots - Brown, 10</t>
  </si>
  <si>
    <t>Vince Camuto Women's Hailie Fashion Boot, nocturne01, 7.5 M US</t>
  </si>
  <si>
    <t>SoftWalk Women's Chelsea Boots, Saddle Leather, 9.5</t>
  </si>
  <si>
    <t>Style &amp; Co. Womens Paycee Faux Leather Dress Sandals Metallic 7 Medium (B,M)</t>
  </si>
  <si>
    <t>Charter Club Womens Penelopee Slides Wedge Sandals Black 8.5 Medium (B,M)</t>
  </si>
  <si>
    <t>Sun + Stone Womens Allicce Leather Over-The-Knee Boots Black 8 Medium (B,M)</t>
  </si>
  <si>
    <t>FBA16RJPYZMJ/1ZR7X8570346803157</t>
  </si>
  <si>
    <t>Cliffs 'Keegan' Women's Bootie, Brown - 10 M</t>
  </si>
  <si>
    <t>Sugar Women's Raffle Printed Rain Boot, Black Fiesta dot, 10 M US</t>
  </si>
  <si>
    <t>Rockport Women's TM Ariahnna Plain B Ankle Boot, Black, 9 M US</t>
  </si>
  <si>
    <t>Dr. Scholl's Shoes womens Giorgie Ballet Flat, Whiskey, 11 US</t>
  </si>
  <si>
    <t>Dr. Scholl's Shoes Women's Giorgie Ballet Flat, Caravan Sands Patent, 9.5 M US</t>
  </si>
  <si>
    <t>Jewel Badgley Mischka Women's Dash Sandal, Champagne Satin, 7 M US</t>
  </si>
  <si>
    <t xml:space="preserve">        FBA16RJ994MG/ 1ZR7X8570352975540</t>
  </si>
  <si>
    <t>Eastland 1955 Edition Women's IDA Chelsea Boot, TAN, 7</t>
  </si>
  <si>
    <t>Vince Camuto Women's Shoes Andrissa Dark Camel</t>
  </si>
  <si>
    <t>Circus by Sam Edelman Womens Kirby Faux Leather Booties Black 9 Medium (B,M)</t>
  </si>
  <si>
    <t>Bella Vita Women's Danielle Dress Bootie Ankle Boot, Black Suede Leather, 7.5 N US</t>
  </si>
  <si>
    <t>FBA16RJX7F2H/ 1ZR7X8570325452978</t>
  </si>
  <si>
    <t>kensie Women's Shoes Leyton Suede Pointed Toe Ankle, Brown Suede, Size 10.0</t>
  </si>
  <si>
    <t>Bella Vita Women's Troy II Plus Dress Wide Calf Boot Knee High, Grey Super Suede, 8 M US</t>
  </si>
  <si>
    <t>Jun-Italy by Bella Vita studded slide sandal</t>
  </si>
  <si>
    <t>NINA Contesa Ivory Crystal Satin 7.5 M</t>
  </si>
  <si>
    <t>Dirty Laundry by Chinese Laundry Women's Sonny Slide Sandal, Army Green Faux Fur, 9 M US</t>
  </si>
  <si>
    <t>Jewel Badgley Mischka Women's RAMIRA Sandal, Silver, 5.5 M US</t>
  </si>
  <si>
    <t>Jewel Badgley Mischka Ramira Evening Shoes Silver 5.5M</t>
  </si>
  <si>
    <t>Bandolino Womens rainaa Open Toe Casual Slide Sandals, Silver 1, Size 8.0</t>
  </si>
  <si>
    <t>FBA16RJ3R4NH/ 	1ZR7X8570305976093</t>
  </si>
  <si>
    <t xml:space="preserve">        FBA16RJ6JYW7/ 1ZR7X8570307426227        </t>
  </si>
  <si>
    <t>NINA Womens Satin Ankle Strap Heel Sandals Navy 7.5 Medium (B,M)</t>
  </si>
  <si>
    <t>Dr. Scholl's Shoes womens Sunday Scuff Slipper, Black Sweater Knit, 8 US</t>
  </si>
  <si>
    <t>Dr. Scholl's Shoes Women's Sunday Scuff Slipper, Blush Sweater Knit, 7 M US</t>
  </si>
  <si>
    <t>BEACH by Matisse Womens Cabana Slide s Casual Sandals Shoes, Yellow, 8</t>
  </si>
  <si>
    <t>Nine West Women's wnGIGI3 Heeled Sandal, Black, 8.5</t>
  </si>
  <si>
    <t>Aerosoles Women's Neck Sneaker, Black Fabric, Medium</t>
  </si>
  <si>
    <t>FBA16RJ254JL/ 1ZR7X8570332288302</t>
  </si>
  <si>
    <t>Charter Club Women's Shoes Jaccque Suede Closed Toe Knee, Black Micro, Size 10.0</t>
  </si>
  <si>
    <t>LifeStride Womens^Women's Parigi Dress Pump, Fire Red Patent, 9</t>
  </si>
  <si>
    <t>FBA16RJ46RLS/ 1ZR7X8570325611475</t>
  </si>
  <si>
    <t>Sugar Women's Tikki Dress Block Heel Ankle Boot Ladies Side Zip Bootie with Triple Buckle Over Open Ankle White 8.5</t>
  </si>
  <si>
    <t>BareTraps Women's, Fabulous Boot Black 8 M</t>
  </si>
  <si>
    <t>NINE WEST Womens Gwenny 2 Woven Ankle Strap Heel Sandals Brown 8 Medium (B,M)</t>
  </si>
  <si>
    <t xml:space="preserve">        FBA16RJ4PQQJ/ 1ZR7X8570324087777</t>
  </si>
  <si>
    <t>Style &amp; Co. Womens Garrigan Faux Leather Knee-High Boots Black 6.5 Medium (B,M)</t>
  </si>
  <si>
    <t>Circus by Sam Edelman Women's Sanders Mid Calf Boot, Black, 9.5</t>
  </si>
  <si>
    <t>FBA16RJ5QWGW/ 1ZR7X8570327606610</t>
  </si>
  <si>
    <t>Sugar Women's Tikki Dress Block Heel Ankle Boot Ladies Side Zip Bootie with Triple Buckle Over Open Ankle Dark Taupe 9.5</t>
  </si>
  <si>
    <t>NINA Contesa New Navy Luster Satin 7 M</t>
  </si>
  <si>
    <t>Jewel Badgley Mischka Women's SERENITY Sandal, Black, 7 M US</t>
  </si>
  <si>
    <t>Aerosoles Women's CAYUTA Ankle Boot, Bone Leather, 10 M US</t>
  </si>
  <si>
    <t>FBA16RJ5B15S/ 1ZR7Y9230381497117</t>
  </si>
  <si>
    <t>Dr. Scholl's Shoes Women's Kimberly II Work Shoe, black, 6</t>
  </si>
  <si>
    <t>White Mountain Shoes"TANSLEY" Women's Boot, BLACK/SUEDE, 11 M</t>
  </si>
  <si>
    <t>CLIFFS BY WHITE MOUNTAIN Clara Women's Ballet Flat, Black/Burnished/Smooth, 10 M</t>
  </si>
  <si>
    <t xml:space="preserve">FBA16RJ7FZQF / 1ZR7X8570380603755       </t>
  </si>
  <si>
    <t>Brinley Co. Womens Chunky Heel Strappy Faux Suede Ankle Booties Black, 8.5 Regular US</t>
  </si>
  <si>
    <t>Brinley Co</t>
  </si>
  <si>
    <t>Brinley Co. Womens Faux Suede Cut-out Round Toe Boots Gray, 9 Regular US</t>
  </si>
  <si>
    <t>Journee Collection Women's Ankle Boots and Booties, Black, 10</t>
  </si>
  <si>
    <t>Brinley Co. Womens Regular and Wide Calf Vintage Almond Toe Over-The-Knee Boots Black, 8 Regular US</t>
  </si>
  <si>
    <t>Brinley Co. Womens Center Cutout Bootie Grey, 7.5 Regular US</t>
  </si>
  <si>
    <t>MIA SHOES INC</t>
  </si>
  <si>
    <t>Journee Collection Womens Jonesy Leather Closed Toe Ankle, Sand, Size 9.0</t>
  </si>
  <si>
    <t>Journee Signature Womens Ulima Bootie Grey, 7 Regular US</t>
  </si>
  <si>
    <t>Journee Collection Women's Knee Boots, Black, 7.5</t>
  </si>
  <si>
    <t>Journee Collection Womens Sarah Bootie Burgundy, 8.5 Womens US</t>
  </si>
  <si>
    <t>Journee Collection Womens Tessa Bootie Black, 10 Womens US</t>
  </si>
  <si>
    <t>Journee Collection Womens Terri Bootie Brown, 7 Womens US</t>
  </si>
  <si>
    <t>Journee Collection Womens Kyllie Boot Grey, 5.5 Wide Calf US</t>
  </si>
  <si>
    <t>Journee Collection Womens Sibby Winter Boot Pink, 8 Womens US</t>
  </si>
  <si>
    <t>Journee Collection Womens Winona Boot Black, 8 Wide Calf US</t>
  </si>
  <si>
    <t>Journee Collection</t>
  </si>
  <si>
    <t>Journee Collection Womens Winona Boot Olive, 10 Extra Wide Calf US</t>
  </si>
  <si>
    <t>Brinley Co. Womens Regular and Wide-Calf Buckle Mid-Calf Slouch Boot Black, 10 Regular US</t>
  </si>
  <si>
    <t>Brinley Co.</t>
  </si>
  <si>
    <t>Journee Collection Womens Tessa Bootie Black, 9 Womens US</t>
  </si>
  <si>
    <t>FBA16RLYX0B6/ 	1ZR7Y9230356391395</t>
  </si>
  <si>
    <t>FBA16RLYXRB3/ 1ZR7Y9230354831403</t>
  </si>
  <si>
    <t>Style &amp; Co. Womens Izaleal Fabric Pointed Toe Knee High Fashion, Black, Size 8.5</t>
  </si>
  <si>
    <t>Style &amp; Co. Womens Bettey Almond Toe Ankle Cold Weather Boots, Barrel, Size 8.0</t>
  </si>
  <si>
    <t>LifeStride Women's Isabelle Flat, 7 W US, dark chocolate</t>
  </si>
  <si>
    <t>Style &amp; Co. Womens Milah Tall Casual Mid-Calf Boots Gray 9 Medium (B,M)</t>
  </si>
  <si>
    <t>Lamo Women's Lady's 9 Inch Snow Boot, Black, 8 M US</t>
  </si>
  <si>
    <t>FBA16RN064G7/ 	1ZR7Y9230338042733</t>
  </si>
  <si>
    <t>Karen Scott Womens Sharonn Closed Toe Mid-Calf Fashion Boots, Brown, Size 9.5</t>
  </si>
  <si>
    <t>Style &amp; Co. Womens Vannie Closed Toe Mid-Calf Riding Boots Black</t>
  </si>
  <si>
    <t>Carlos by Carlos Santana Women's GILL Ankle Boot, Brown, 9 M US</t>
  </si>
  <si>
    <t>Jewel Badgley Mischka Women's UMAY Shoe, Silver Fabric, 7.5 M US</t>
  </si>
  <si>
    <t>Aqua College Womens Isla Closed Toe Ankle Fashion Boots, Cognac Nubuck, Size 5.5</t>
  </si>
  <si>
    <t>FBA16RMY6GQC/ 1ZR7Y9230338333535</t>
  </si>
  <si>
    <t>Cliffs by White Mountain Cliffs by White Mountain Women Black 7.5M</t>
  </si>
  <si>
    <t>White Mountain White Mountain Santell Tall Bo Chestnut 9.5M</t>
  </si>
  <si>
    <t>Lauren by Ralph Lauren Womens Bernadine Leather Round Toe, Multicolor, Size 9.5</t>
  </si>
  <si>
    <t>kensie KENSIE SUEDE BOOTIE Dark Grey 8M</t>
  </si>
  <si>
    <t>Nine West Nine West Womens Flax Pointed Black Leather 6.5M</t>
  </si>
  <si>
    <t>Dr. Scholl's Shoes womens Brief -Ankle Ankle Boot, Copper Brown Microfiber Suede, 6.5 US</t>
  </si>
  <si>
    <t>LifeStride Juliana Stretch Wedge Pumps Black 6M</t>
  </si>
  <si>
    <t>Thalia Sodi Womens Vallie Leather Closed Toe Knee High Fashion, Black, Size 7.5</t>
  </si>
  <si>
    <t>Lugz Women's Grotto II Fashion Boot, Black/Charcoal, 7.5 M US</t>
  </si>
  <si>
    <t>Lamo Women's Lady's 9 Inch Snow Boot, Black, 9 M US</t>
  </si>
  <si>
    <t>Aerosoles Women's Holland Loafer Flat, Silver Leather, Medium</t>
  </si>
  <si>
    <t>FBA16RN126DB/ 1ZR7Y9230363969490</t>
  </si>
  <si>
    <t>FBA16RMVNF3B/ 1ZR7Y9230323054543</t>
  </si>
  <si>
    <t>Nine West Women's Flax Pointed Toe Dress Pump, Black Leather, 7.5</t>
  </si>
  <si>
    <t>Style &amp; Co. False</t>
  </si>
  <si>
    <t>LifeStride Women's Rozz Pump, Black, 6 M US</t>
  </si>
  <si>
    <t>NINE WEST Women's Flax Pointed Toe Dress Pump, Light Natural, 6</t>
  </si>
  <si>
    <t>Life Stride Women's Georgia Ankle Boot, Black, 5</t>
  </si>
  <si>
    <t>LifeStride Women's Andrea Ankle Boot, Black, 5</t>
  </si>
  <si>
    <t>Life Stride Womens Prairie Brown Booties 9.5 M</t>
  </si>
  <si>
    <t>Aerosoles Women's HIGH Impact Pump, Natural Combination, Medium</t>
  </si>
  <si>
    <t>Aerosoles Women's Pump, Dress, Black Patent, 8.5 US Wide</t>
  </si>
  <si>
    <t>FBA16RN37WVL/ 1ZR7Y9230379097152</t>
  </si>
  <si>
    <t>VOYAGE BLK01</t>
  </si>
  <si>
    <t>Sugar Sugar Womens Ollie Over The K Gray 9M</t>
  </si>
  <si>
    <t>GEORGINA</t>
  </si>
  <si>
    <t>SACHI MIDSHAFT BOOT</t>
  </si>
  <si>
    <t>Style Co Womens Milah Tall Boots Charcoal 9M</t>
  </si>
  <si>
    <t>FBA16RMVBM7B/ 1ZR7Y9230352132047</t>
  </si>
  <si>
    <t>TORI BOOTIE</t>
  </si>
  <si>
    <t>FBA16RMVBV55/ 1ZR7Y9230387552402</t>
  </si>
  <si>
    <t>Trotters Women's Kiki Pump, 7 M, Black</t>
  </si>
  <si>
    <t>Trotters Women's Ballet Flat, Sand, 8 Narrow</t>
  </si>
  <si>
    <t>Trotters Kari Women's Pump 6.5 B(M) US Dark Grey-Snake</t>
  </si>
  <si>
    <t>Trotters Women's Razzi Sandal, Sand, 10 X-Wide</t>
  </si>
  <si>
    <t>Trotters Women's Romi Sandal, Black Leather, 6 Wide</t>
  </si>
  <si>
    <t>FBA16RMRSG01/1ZR7Y9230325090545</t>
  </si>
  <si>
    <t>Trotters Women's Kiera Black Kitten Heel Pump 9 WW</t>
  </si>
  <si>
    <t>FBA16RMTN00K/1ZR7Y9230361630894</t>
  </si>
  <si>
    <t>White Mountain Shoes"ALTHEDA" Women's Sandal, BLACK/SMOOTH, 7 M</t>
  </si>
  <si>
    <t>WHITE MOUNTAIN</t>
  </si>
  <si>
    <t>XOXO Womens Strasburg Faux Leather Almond Toe Mid-Calf Boots Tan 8 Medium (B,M)</t>
  </si>
  <si>
    <t>PAWZ/ROMEO &amp; JULIETTE INC</t>
  </si>
  <si>
    <t>bar III Womens Vayla Faux Leather Tall Riding Boots Black 5 Medium (B,M)</t>
  </si>
  <si>
    <t>Badgley Mischka Womens Ronnie Fabric Pointed Toe Mid-Calf, Black, Size 8.0</t>
  </si>
  <si>
    <t>BareTraps Fabulous Women's Boots Black Size 6 M (BT24206)</t>
  </si>
  <si>
    <t>FBA16RMYZ7PT/ 1ZR7Y9230325926731</t>
  </si>
  <si>
    <t>Lamo Women's Juarez Fashion Boot, Chocolate, 9 M US</t>
  </si>
  <si>
    <t>FBA16RMYBXP4/ 1ZR7Y9230359829952</t>
  </si>
  <si>
    <t>Kensie Women's GERONA Ankle Boot, Grey, 9 M US</t>
  </si>
  <si>
    <t>Style &amp; Co. Womens Kindell Faux Leather Riding Boots Gray 6 Medium (B,M)</t>
  </si>
  <si>
    <t>Style &amp; Co. Womens Tiny2 Suede Closed Toe Mid-Calf Fashion, Leopard, Size 8.0</t>
  </si>
  <si>
    <t>Carlos by Carlos Santana Women's GILL Ankle Boot, BLACK, 9.5 Medium US</t>
  </si>
  <si>
    <t>Patricia Nash Womens Sandra Leather Booties Ankle Boots Brown 7.5 Medium (B,M)</t>
  </si>
  <si>
    <t>PATRICIA NASH/PATRICIA NASH DESIGNS</t>
  </si>
  <si>
    <t>FBA16RN0RP16/1ZR7Y9230377373893</t>
  </si>
  <si>
    <t>Bandolino Womens Longo Leather Closed Toe Ankle Fashion, Off White, Size 10.0</t>
  </si>
  <si>
    <t>NINA Lawren New Silver Baby Glitter 8</t>
  </si>
  <si>
    <t>Style &amp; Co. Womens Kelimae Faux Leather Riding Boots Black 6.5 Medium (B,M)</t>
  </si>
  <si>
    <t>LifeStride Women's See This Dress Pump, Black, 7 M US</t>
  </si>
  <si>
    <t>INC Womens GAVI Faux Leather Ankle Strap Dress Sandals Tan 7.5 Medium (B,M)</t>
  </si>
  <si>
    <t>LifeStride womens Paloma Bootie Ankle Boot, Mushroom, 8.5 US</t>
  </si>
  <si>
    <t>Carlos by Carlos Santana Women's GILL Ankle Boot, BLACK, 5 Medium US</t>
  </si>
  <si>
    <t>Sam Edelman Women's Reagan Boots, Toffee, Tan, 5 Medium US</t>
  </si>
  <si>
    <t>FBA16RMXQG17/1ZR7Y9230323634201</t>
  </si>
  <si>
    <t>Dr. Scholl's Women's Frankie Ballet Flat Frankie, Black,8.5W US</t>
  </si>
  <si>
    <t>Rialto Shoes"CAHOON" Women's Boot, LT GREY/SUEDETTE, 9 M</t>
  </si>
  <si>
    <t>Sugar Womens Temper Faux Leather Block Heel Shooties Taupe 8.5 Medium (B,M)</t>
  </si>
  <si>
    <t>Sam Edelman Women's Reagan Boots, Toffee, Tan, 7.5 Medium US</t>
  </si>
  <si>
    <t>Bella Vita Define Women's Pump 8.5 2A(N) US Almond-Suede</t>
  </si>
  <si>
    <t>FBA16RMQZFRS/1ZR7Y9230355867561</t>
  </si>
  <si>
    <t>Karen Scott Women's Brooke Slingback Pumps Shoes Beige Size 6 M</t>
  </si>
  <si>
    <t>FBA16RMQZNBN/1ZR7Y9230324044203</t>
  </si>
  <si>
    <t>Lauren Ralph Lauren Womens Bernadine Leather Riding Boots Black 5.5 Medium (B,M)</t>
  </si>
  <si>
    <t>Rockport womens Tm Oaklee Ruffle Ankle Boot, Blue, 8 US</t>
  </si>
  <si>
    <t>Style &amp; Co. Women's Shoes Zijune Leather Closed Toe Ankle, Cinnamon, Size 9.0</t>
  </si>
  <si>
    <t>Lugz Women's Clipper Sneaker, black/white, 9 M US</t>
  </si>
  <si>
    <t>Jewel Badgley Mischka Women's Nanna Heeled Sandal, Gold Metallic, 7 Medium US</t>
  </si>
  <si>
    <t>FBA16RMYL6F6/1ZR7Y9230344097057</t>
  </si>
  <si>
    <t>WINDY MOTO MID BOOT DBRN</t>
  </si>
  <si>
    <t>Vince Camuto Sathina Black 6.5 M</t>
  </si>
  <si>
    <t>Style Co Womens Milah Tall Boots Charcoal 8.5M</t>
  </si>
  <si>
    <t>Sun Stone Allicce Wide-Calf Over-The-Kne Black Micro 8.5M</t>
  </si>
  <si>
    <t>FBA16RMZSDHC/1ZR7Y9230395324830</t>
  </si>
  <si>
    <t>Brinley Co. Womens Almond Toe Flats Taupe, 10 Regular US</t>
  </si>
  <si>
    <t>White Mountain Shoes"SANTELL" Women's Boot, BLACK/WAXY/FABRIC, 9H M</t>
  </si>
  <si>
    <t>MADIXE TALL SHAFT</t>
  </si>
  <si>
    <t>LifeStride Womens^Women's Parigi Dress Pump, Fire Red Patent, 7 Wide</t>
  </si>
  <si>
    <t>Carlos by Carlos Santana Women's GILL Ankle Boot, Black, 8.5 Medium US</t>
  </si>
  <si>
    <t>LifeStride Inga Black 10</t>
  </si>
  <si>
    <t>Carlos Santana Women's Taryn Booties Ankle Boot, Biscotti, 9</t>
  </si>
  <si>
    <t>Aerosoles Women's Street LAMP Sandal, black suede, 7.5 M US</t>
  </si>
  <si>
    <t>FBA16RMTBZYL/1ZR7Y9230379288544</t>
  </si>
  <si>
    <t>ZiGi Soho Women's ANNLIE Fashion Boot, Tan, 7 Medium US</t>
  </si>
  <si>
    <t>White Mountain Shoes"LIONA" Women's Boot, BLACK/BURN/SM, 9 M</t>
  </si>
  <si>
    <t>Rockport womens Tm Oaklee Ruffle Ankle Boot, Blue, 9 US</t>
  </si>
  <si>
    <t>American Rag False Black</t>
  </si>
  <si>
    <t>FBA16RMWRSXB/1ZR7Y9230310628493</t>
  </si>
  <si>
    <t>Rockport womens Tm Oaklee Ruffle Ankle Boot, Blue, 10 US</t>
  </si>
  <si>
    <t>Baretraps Alysha Boots Brush Brown 6M</t>
  </si>
  <si>
    <t>Style Co Womens Angiee Fold-Over Lace- Black 8M</t>
  </si>
  <si>
    <t>Charter Club Womens Joeey Shimmer Casual Espadrilles Gold 7.5 Medium (B,M)</t>
  </si>
  <si>
    <t>INC International Concepts Womens Zitah Pointed-Toe Pump Blush Micro 9M</t>
  </si>
  <si>
    <t>Carlos by Carlos Santana Women's GILL Ankle Boot, Brown, 6 M US</t>
  </si>
  <si>
    <t>NINE WEST womens Bootie Fashion Boot, Black, 6.5 US</t>
  </si>
  <si>
    <t>Aerosoles Women's Susan Ankle Boot, Black Leather, 5.5 M US</t>
  </si>
  <si>
    <t>FBA16RN0LSN9/1ZR7Y9230301181063</t>
  </si>
  <si>
    <t>Cliffs 'Keegan' Women's Bootie, Brown - 9 M</t>
  </si>
  <si>
    <t>kensie womens Gerona Ankle Boot, Grey, 7.5 US</t>
  </si>
  <si>
    <t>HARLEY-DAVIDSON FOOTWEAR womens Abbey Work Boot, Black, 8 US</t>
  </si>
  <si>
    <t>Thalia Sodi Womens Verrda2 Fabric Open Toe Thong Classic Pumps, Silver, Size 8.0</t>
  </si>
  <si>
    <t>Dr. Scholl's Shoes Women's TEAMMATE Ankle Boot, Black Smooth, 7.5 M US</t>
  </si>
  <si>
    <t>FBA16RMVDLKM/1ZR7Y9230355140989</t>
  </si>
  <si>
    <t>INC International Concepts Womens Zitah Leather Closed Toe</t>
  </si>
  <si>
    <t>Style &amp; Co. Women's Shoes Zijune Leather Closed Toe Ankle, Cinnamon, Size 6.0</t>
  </si>
  <si>
    <t>Carlos Santana Women's Taryn Booties Ankle Boot, Tan, 5.5</t>
  </si>
  <si>
    <t>Chinese Laundry Women's Knee Boot, Gunmetal, 5.5</t>
  </si>
  <si>
    <t>Bandolino Footwear Women's Dawn Ankle Boot, Sangria, 6</t>
  </si>
  <si>
    <t>FBA16RN3BF2R/ 	1ZR7Y9230351638100</t>
  </si>
  <si>
    <t>Carlos by Carlos Santana Women's Sabina Knee High Boot, Black, 7 M US</t>
  </si>
  <si>
    <t>NATURALIZER/CALERES INC</t>
  </si>
  <si>
    <t>Carlos by Carlos Santana Women's Sabina Knee High Boot, Black, 5 M US</t>
  </si>
  <si>
    <t>American Rag Women's Shoes Tegan Suede Almond Toe Knee High, Taupe SD, Size 7.5</t>
  </si>
  <si>
    <t>FBA16RN5PXF4/ 1ZR7Y9230317181622</t>
  </si>
  <si>
    <t>XOXO Women's Briannah Heeled Sandal, Brown, 6 M US</t>
  </si>
  <si>
    <t>Style &amp; Co. Womens Kindell Almond Toe Knee High Riding, Chocolate, Size 8.0</t>
  </si>
  <si>
    <t>Style &amp; Co. Womens Milah Tall Casual Mid-Calf Boots Gray 5 Medium (B,M)</t>
  </si>
  <si>
    <t>Aerosoles Women's Cinnamon Mid Calf Boot, Black, 7 M US</t>
  </si>
  <si>
    <t>Propét womens Delaney Ankle Bootie, Navy, 10 US</t>
  </si>
  <si>
    <t>Patricia Nash Women's Shoes Sandra Leather Pointed Toe, Black Leather, Size 6.5</t>
  </si>
  <si>
    <t xml:space="preserve"> FBA16RP5V4NT/1ZR7Y9230346529729</t>
  </si>
  <si>
    <t>Esprit Womens Oliana Closed Toe Mid-Calf Fashion Boots, Dark Brown, Size 10.0</t>
  </si>
  <si>
    <t>Style &amp; Co. Womens Fellicity Closed Toe Ankle Fashion Boots, Black, Size 5.0</t>
  </si>
  <si>
    <t>Bandolino Footwear Women's Rainaa Pump, Dusty Pink Super Nappa Pu, 10</t>
  </si>
  <si>
    <t>Aerosoles Women's HIGHWATER Heeled Sandal, Orange Nubuck, 12 M US</t>
  </si>
  <si>
    <t>XOXO Women's Sonnie Wedge Sandal, Black, 8 M US</t>
  </si>
  <si>
    <t>Aerosoles Women's Thong Sandal Flip-Flop, In Conchlusion, Black, 10 B (M)</t>
  </si>
  <si>
    <r>
      <rPr>
        <b/>
        <sz val="10"/>
        <color theme="1"/>
        <rFont val="Arial"/>
        <family val="2"/>
      </rPr>
      <t xml:space="preserve">        FBA16RP147Y9 / 1ZR7Y9230346637451</t>
    </r>
  </si>
  <si>
    <t>Carlos by Carlos Santana Women's Wills Ankle Boot, Black, 10 M US</t>
  </si>
  <si>
    <t>Carlos by Carlos Santana Women's GILL Ankle Boot, BLACK, 7 Medium US</t>
  </si>
  <si>
    <r>
      <rPr>
        <b/>
        <sz val="10"/>
        <color theme="1"/>
        <rFont val="Arial"/>
        <family val="2"/>
      </rPr>
      <t xml:space="preserve">        FBA16RP095NJ/ 1ZR7Y9230329518577 </t>
    </r>
    <r>
      <rPr>
        <sz val="10"/>
        <color theme="1"/>
        <rFont val="Arial"/>
        <family val="2"/>
      </rPr>
      <t xml:space="preserve">       </t>
    </r>
  </si>
  <si>
    <t>XOXO Women's Eden Heeled Sandal, Black, 7.5 M US</t>
  </si>
  <si>
    <t>Karen Scott Womens Meaggann Pointed Toe Classic Pumps Red</t>
  </si>
  <si>
    <t>Carlos by Carlos Santana Women's Amara 6 Sandal, Lprdgld, 8 M M US</t>
  </si>
  <si>
    <t>FBA16RP36Q63/1ZR7Y9230328116673</t>
  </si>
  <si>
    <t>Carlos by Carlos Santana Women's GILL Ankle Boot, Brown, 7 M US</t>
  </si>
  <si>
    <t>FBA16RP55XMR/1ZR7Y9230337354952</t>
  </si>
  <si>
    <t>Dr. Scholl's Shoes Women's Lada Ankle Boot, Olive, 10</t>
  </si>
  <si>
    <t>Dr. Scholl's Shoes Women's Lada Ankle Boot, Olive, 7.5</t>
  </si>
  <si>
    <t>Dr. Scholl's Shoes Women's Lada Ankle Boot, Olive, 8</t>
  </si>
  <si>
    <t>Dr. Scholl's Shoes Women's Lada Ankle Boot, Olive, 8.5</t>
  </si>
  <si>
    <t>Dr. Scholl's Shoes Women's Lada Ankle Boot, Olive, 9</t>
  </si>
  <si>
    <t>FBA16RX8P2WT/1ZR700380333134637</t>
  </si>
  <si>
    <t>FBA16RX7NB24/1ZR700380307431794</t>
  </si>
  <si>
    <t>Sanctuary Full Swing Heirloom Dress in Eyelet White 10</t>
  </si>
  <si>
    <t>SAGE/SANCTUARY CLOTHING INC</t>
  </si>
  <si>
    <t>Sanctuary Essential Pull-On Lounge Shorts for Women - Mid Rise, Comfortable and Cozy Casual Drawstring Shorts - Eco Natural Tie-Dye SM (US 4-6) One Size</t>
  </si>
  <si>
    <t>Sanctuary Ava Babydoll Tee Black XS (US 2)</t>
  </si>
  <si>
    <t>Sanctuary Easy Breezy Cardi Pink Sherbert Tie-Dye SM (US 4-6)</t>
  </si>
  <si>
    <t>Sanctuary Womens Animal Print V Neck Blouse, Allt, Small</t>
  </si>
  <si>
    <t>Sanctuary Modern Shell Classy Cat SM (US 4-6)</t>
  </si>
  <si>
    <t>Sanctuary Day Tripper Pants Organic Green SM (US 4-6)</t>
  </si>
  <si>
    <t>Sanctuary Soft V Babydoll Tee White XS (US 2)</t>
  </si>
  <si>
    <t>Sanctuary Traveler Twist Tee Organic Green Stripe Tie-Dye MD (US 8)</t>
  </si>
  <si>
    <t>SANCTUARY Womens White Scoop Neck Top S</t>
  </si>
  <si>
    <t>HUDSON Jeans Women's Devon High Rise Biker Short, Lift Me Up, 27</t>
  </si>
  <si>
    <t>Hudson Jeans</t>
  </si>
  <si>
    <t>HUDSON Women's Nico Mid Rise, Straight Leg Jean RP, Seaglass, 25</t>
  </si>
  <si>
    <t>HUDSON CLOTHING INC/SAYMEE K INC</t>
  </si>
  <si>
    <t>Joe's Jeans Women's The Scout Jeans with Double Roll Hem, Remix, Blue, 27</t>
  </si>
  <si>
    <t>JOE'S JEANS/CENTRIC WEST LLC</t>
  </si>
  <si>
    <t>Joe's Jeans Women's The Scout French Terry Slim Boyfriend Jeans, Tatra Destruct, Blue, 25</t>
  </si>
  <si>
    <t>Joe's Jeans Women's The Scout French Terry Slim Boyfriend Jeans, Tatra Destruct, Blue, 30</t>
  </si>
  <si>
    <t>Free People Women's Date Night Mini Dress, Moonlight Combo, Black, Print, M</t>
  </si>
  <si>
    <t>FREE PEOPLE/URBAN OUTFITTERS</t>
  </si>
  <si>
    <t>Free People Turn It Up Tank, Scarlet Ibis Combo, X-Large</t>
  </si>
  <si>
    <t>Free People Always Yours Tee Evening Sand SM (Women's 4-6)</t>
  </si>
  <si>
    <t>Free People Women's Miss Daisy Printed Top, Heat Wave Combo, XL</t>
  </si>
  <si>
    <t>Free People Road Trip Bodysuit Washed Black LG (Women's 12)</t>
  </si>
  <si>
    <t>Free People Women's Hey Girl Cotton Tank Top (Tea, Medium)</t>
  </si>
  <si>
    <t>Free People The Perfect Sundress, Sand Combo (S)</t>
  </si>
  <si>
    <t>Free People Dreamy Tank Ignition SM (Women's 4-6)</t>
  </si>
  <si>
    <t>Free People Rosalie Wrap Top Indigo Combo SM (Women's 4-6)</t>
  </si>
  <si>
    <t>Inc Crochet Peasant Top, Ikat Frenzy M</t>
  </si>
  <si>
    <t>INC International Concepts</t>
  </si>
  <si>
    <t>Alex Evenings Women's Straight Leg Dress Pant (Petite Regular Plus Sizes), Taupe, 3X</t>
  </si>
  <si>
    <t>ALEX EVENING/ALEX APPAREL GROUP</t>
  </si>
  <si>
    <t>Connected Apparel Womens Petites Drape Stretch Jumpsuit Black 12P</t>
  </si>
  <si>
    <t>Connected Apparel</t>
  </si>
  <si>
    <t>Free People Arden Tee Everglade LG</t>
  </si>
  <si>
    <t>FBA16S2MDDHN/1ZR700380393192006</t>
  </si>
  <si>
    <t>Free People Take Me Back Pullover Pearl Island LG (Women's 12)</t>
  </si>
  <si>
    <t>Free People Women's Adella Cami, Black, S</t>
  </si>
  <si>
    <t>Free People Womens Green Soft Short Sleeve Boat Neck Sweater Size S</t>
  </si>
  <si>
    <t>FBA16S2N0N3H/1ZR700380371259824</t>
  </si>
  <si>
    <t>Free People Cozy Girl Tank Ceramic Seafoam SM (Women's 4-6)</t>
  </si>
  <si>
    <t>FBA16S2MDDH0/1ZR700380342091381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</si>
</sst>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m/dd/yy"/>
    <numFmt numFmtId="166" formatCode="0.0000000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3" fontId="1" fillId="0" borderId="1" xfId="0" applyNumberFormat="1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/>
    <xf numFmtId="14" fontId="1" fillId="0" borderId="1" xfId="0" applyNumberFormat="1" applyFont="1" applyBorder="1" applyAlignment="1"/>
    <xf numFmtId="14" fontId="1" fillId="2" borderId="1" xfId="0" applyNumberFormat="1" applyFont="1" applyFill="1" applyBorder="1" applyAlignment="1"/>
    <xf numFmtId="0" fontId="6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4" fontId="1" fillId="2" borderId="1" xfId="0" applyNumberFormat="1" applyFont="1" applyFill="1" applyBorder="1" applyAlignment="1"/>
    <xf numFmtId="4" fontId="1" fillId="0" borderId="1" xfId="0" applyNumberFormat="1" applyFont="1" applyBorder="1" applyAlignment="1"/>
    <xf numFmtId="0" fontId="1" fillId="3" borderId="0" xfId="0" applyFont="1" applyFill="1" applyAlignment="1">
      <alignment horizontal="center"/>
    </xf>
    <xf numFmtId="4" fontId="1" fillId="3" borderId="1" xfId="0" applyNumberFormat="1" applyFont="1" applyFill="1" applyBorder="1" applyAlignment="1"/>
    <xf numFmtId="164" fontId="1" fillId="3" borderId="1" xfId="0" applyNumberFormat="1" applyFont="1" applyFill="1" applyBorder="1" applyAlignment="1"/>
    <xf numFmtId="3" fontId="1" fillId="3" borderId="1" xfId="0" applyNumberFormat="1" applyFont="1" applyFill="1" applyBorder="1" applyAlignment="1"/>
    <xf numFmtId="14" fontId="1" fillId="3" borderId="1" xfId="0" applyNumberFormat="1" applyFont="1" applyFill="1" applyBorder="1" applyAlignment="1"/>
    <xf numFmtId="165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/>
    <xf numFmtId="4" fontId="1" fillId="5" borderId="1" xfId="0" applyNumberFormat="1" applyFont="1" applyFill="1" applyBorder="1" applyAlignment="1"/>
    <xf numFmtId="164" fontId="1" fillId="5" borderId="1" xfId="0" applyNumberFormat="1" applyFont="1" applyFill="1" applyBorder="1" applyAlignment="1"/>
    <xf numFmtId="14" fontId="1" fillId="5" borderId="1" xfId="0" applyNumberFormat="1" applyFont="1" applyFill="1" applyBorder="1" applyAlignment="1"/>
    <xf numFmtId="165" fontId="1" fillId="2" borderId="0" xfId="0" applyNumberFormat="1" applyFont="1" applyFill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4" borderId="0" xfId="0" applyFont="1" applyFill="1" applyAlignment="1"/>
    <xf numFmtId="4" fontId="1" fillId="4" borderId="0" xfId="0" applyNumberFormat="1" applyFont="1" applyFill="1" applyAlignment="1"/>
    <xf numFmtId="164" fontId="1" fillId="4" borderId="0" xfId="0" applyNumberFormat="1" applyFont="1" applyFill="1" applyAlignment="1"/>
    <xf numFmtId="14" fontId="1" fillId="4" borderId="0" xfId="0" applyNumberFormat="1" applyFont="1" applyFill="1" applyAlignment="1"/>
    <xf numFmtId="166" fontId="3" fillId="2" borderId="1" xfId="0" applyNumberFormat="1" applyFont="1" applyFill="1" applyBorder="1" applyAlignment="1">
      <alignment horizontal="center" wrapText="1"/>
    </xf>
    <xf numFmtId="166" fontId="5" fillId="0" borderId="1" xfId="0" applyNumberFormat="1" applyFont="1" applyBorder="1" applyAlignment="1">
      <alignment horizontal="center" wrapText="1"/>
    </xf>
    <xf numFmtId="166" fontId="1" fillId="3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/>
    <xf numFmtId="166" fontId="1" fillId="3" borderId="1" xfId="0" applyNumberFormat="1" applyFont="1" applyFill="1" applyBorder="1" applyAlignment="1"/>
    <xf numFmtId="166" fontId="1" fillId="5" borderId="1" xfId="0" applyNumberFormat="1" applyFont="1" applyFill="1" applyBorder="1" applyAlignment="1"/>
    <xf numFmtId="166" fontId="1" fillId="4" borderId="0" xfId="0" applyNumberFormat="1" applyFont="1" applyFill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13"/>
  <sheetViews>
    <sheetView tabSelected="1" workbookViewId="0">
      <selection activeCell="G1" sqref="G1:G1048576"/>
    </sheetView>
  </sheetViews>
  <sheetFormatPr defaultColWidth="12.5703125" defaultRowHeight="15.75" customHeight="1" x14ac:dyDescent="0.2"/>
  <cols>
    <col min="2" max="2" width="67.42578125" customWidth="1"/>
    <col min="7" max="7" width="15.7109375" style="82" bestFit="1" customWidth="1"/>
    <col min="8" max="8" width="38.1406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72" t="s">
        <v>5</v>
      </c>
      <c r="H1" s="3" t="s">
        <v>6</v>
      </c>
      <c r="I1" s="4" t="s">
        <v>7</v>
      </c>
      <c r="J1" s="5">
        <f>$F$2</f>
        <v>25000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SUM($D$4:$D$12009)</f>
        <v>829</v>
      </c>
      <c r="E2" s="12">
        <f>SUM($F$4:$F$12009)</f>
        <v>75216.359999999942</v>
      </c>
      <c r="F2" s="13">
        <v>25000</v>
      </c>
      <c r="G2" s="73">
        <f>IFERROR(J2/D2,0)</f>
        <v>29.936522919179772</v>
      </c>
      <c r="H2" s="14">
        <f>IFERROR(SUM($E$2/$D$2),0)</f>
        <v>90.731435464414886</v>
      </c>
      <c r="I2" s="4" t="s">
        <v>10</v>
      </c>
      <c r="J2" s="15">
        <f>SUM($G$4:$G$12009)</f>
        <v>24817.377500000031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6" t="s">
        <v>11</v>
      </c>
      <c r="B3" s="2" t="s">
        <v>12</v>
      </c>
      <c r="C3" s="3" t="s">
        <v>1</v>
      </c>
      <c r="D3" s="16" t="s">
        <v>13</v>
      </c>
      <c r="E3" s="17" t="s">
        <v>14</v>
      </c>
      <c r="F3" s="3" t="s">
        <v>3</v>
      </c>
      <c r="G3" s="72" t="s">
        <v>4</v>
      </c>
      <c r="H3" s="16" t="s">
        <v>15</v>
      </c>
      <c r="I3" s="8" t="s">
        <v>16</v>
      </c>
      <c r="J3" s="12">
        <f>$J$1-$J$2</f>
        <v>182.62249999996857</v>
      </c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9" t="s">
        <v>17</v>
      </c>
      <c r="B4" s="8" t="s">
        <v>18</v>
      </c>
      <c r="C4" s="8" t="s">
        <v>19</v>
      </c>
      <c r="D4" s="20">
        <v>1</v>
      </c>
      <c r="E4" s="12">
        <v>95</v>
      </c>
      <c r="F4" s="15">
        <f t="shared" ref="F4:F11" si="0">D4*E4</f>
        <v>95</v>
      </c>
      <c r="G4" s="74">
        <f t="shared" ref="G4:G11" si="1">F4/3</f>
        <v>31.666666666666668</v>
      </c>
      <c r="H4" s="8" t="s">
        <v>20</v>
      </c>
    </row>
    <row r="5" spans="1:26" x14ac:dyDescent="0.2">
      <c r="A5" s="19" t="s">
        <v>21</v>
      </c>
      <c r="B5" s="8" t="s">
        <v>22</v>
      </c>
      <c r="C5" s="8" t="s">
        <v>19</v>
      </c>
      <c r="D5" s="20">
        <v>1</v>
      </c>
      <c r="E5" s="12">
        <v>69</v>
      </c>
      <c r="F5" s="15">
        <f t="shared" si="0"/>
        <v>69</v>
      </c>
      <c r="G5" s="74">
        <f t="shared" si="1"/>
        <v>23</v>
      </c>
      <c r="H5" s="8" t="s">
        <v>23</v>
      </c>
    </row>
    <row r="6" spans="1:26" x14ac:dyDescent="0.2">
      <c r="A6" s="19" t="s">
        <v>24</v>
      </c>
      <c r="B6" s="8" t="s">
        <v>25</v>
      </c>
      <c r="C6" s="8" t="s">
        <v>19</v>
      </c>
      <c r="D6" s="20">
        <v>1</v>
      </c>
      <c r="E6" s="12">
        <v>69.989999999999995</v>
      </c>
      <c r="F6" s="15">
        <f t="shared" si="0"/>
        <v>69.989999999999995</v>
      </c>
      <c r="G6" s="74">
        <f t="shared" si="1"/>
        <v>23.33</v>
      </c>
      <c r="H6" s="8" t="s">
        <v>26</v>
      </c>
    </row>
    <row r="7" spans="1:26" x14ac:dyDescent="0.2">
      <c r="A7" s="19" t="s">
        <v>27</v>
      </c>
      <c r="B7" s="8" t="s">
        <v>28</v>
      </c>
      <c r="C7" s="8" t="s">
        <v>19</v>
      </c>
      <c r="D7" s="20">
        <v>1</v>
      </c>
      <c r="E7" s="12">
        <v>85</v>
      </c>
      <c r="F7" s="15">
        <f t="shared" si="0"/>
        <v>85</v>
      </c>
      <c r="G7" s="74">
        <f t="shared" si="1"/>
        <v>28.333333333333332</v>
      </c>
      <c r="H7" s="8" t="s">
        <v>29</v>
      </c>
    </row>
    <row r="8" spans="1:26" x14ac:dyDescent="0.2">
      <c r="A8" s="19" t="s">
        <v>30</v>
      </c>
      <c r="B8" s="8" t="s">
        <v>31</v>
      </c>
      <c r="C8" s="8" t="s">
        <v>19</v>
      </c>
      <c r="D8" s="20">
        <v>1</v>
      </c>
      <c r="E8" s="12">
        <v>69.5</v>
      </c>
      <c r="F8" s="15">
        <f t="shared" si="0"/>
        <v>69.5</v>
      </c>
      <c r="G8" s="74">
        <f t="shared" si="1"/>
        <v>23.166666666666668</v>
      </c>
      <c r="H8" s="8" t="s">
        <v>32</v>
      </c>
    </row>
    <row r="9" spans="1:26" x14ac:dyDescent="0.2">
      <c r="A9" s="19" t="s">
        <v>33</v>
      </c>
      <c r="B9" s="8" t="s">
        <v>34</v>
      </c>
      <c r="C9" s="8" t="s">
        <v>19</v>
      </c>
      <c r="D9" s="20">
        <v>1</v>
      </c>
      <c r="E9" s="12">
        <v>55.3</v>
      </c>
      <c r="F9" s="15">
        <f t="shared" si="0"/>
        <v>55.3</v>
      </c>
      <c r="G9" s="74">
        <f t="shared" si="1"/>
        <v>18.433333333333334</v>
      </c>
      <c r="H9" s="8" t="s">
        <v>35</v>
      </c>
    </row>
    <row r="10" spans="1:26" x14ac:dyDescent="0.2">
      <c r="A10" s="19" t="s">
        <v>36</v>
      </c>
      <c r="B10" s="8" t="s">
        <v>37</v>
      </c>
      <c r="C10" s="8" t="s">
        <v>19</v>
      </c>
      <c r="D10" s="20">
        <v>1</v>
      </c>
      <c r="E10" s="12">
        <v>89</v>
      </c>
      <c r="F10" s="15">
        <f t="shared" si="0"/>
        <v>89</v>
      </c>
      <c r="G10" s="74">
        <f t="shared" si="1"/>
        <v>29.666666666666668</v>
      </c>
      <c r="H10" s="8" t="s">
        <v>38</v>
      </c>
    </row>
    <row r="11" spans="1:26" x14ac:dyDescent="0.2">
      <c r="A11" s="19" t="s">
        <v>39</v>
      </c>
      <c r="B11" s="8" t="s">
        <v>40</v>
      </c>
      <c r="C11" s="8" t="s">
        <v>19</v>
      </c>
      <c r="D11" s="20">
        <v>1</v>
      </c>
      <c r="E11" s="12">
        <v>77</v>
      </c>
      <c r="F11" s="15">
        <f t="shared" si="0"/>
        <v>77</v>
      </c>
      <c r="G11" s="74">
        <f t="shared" si="1"/>
        <v>25.666666666666668</v>
      </c>
      <c r="H11" s="21" t="s">
        <v>41</v>
      </c>
    </row>
    <row r="12" spans="1:26" x14ac:dyDescent="0.2">
      <c r="A12" s="22"/>
      <c r="B12" s="23" t="s">
        <v>42</v>
      </c>
      <c r="C12" s="24"/>
      <c r="D12" s="25"/>
      <c r="E12" s="26"/>
      <c r="F12" s="27"/>
      <c r="G12" s="75"/>
      <c r="H12" s="28">
        <v>44698</v>
      </c>
    </row>
    <row r="13" spans="1:26" x14ac:dyDescent="0.2">
      <c r="A13" s="19" t="s">
        <v>43</v>
      </c>
      <c r="B13" s="8" t="s">
        <v>44</v>
      </c>
      <c r="C13" s="8" t="s">
        <v>19</v>
      </c>
      <c r="D13" s="20">
        <v>1</v>
      </c>
      <c r="E13" s="12">
        <v>99</v>
      </c>
      <c r="F13" s="15">
        <f t="shared" ref="F13:F19" si="2">D13*E13</f>
        <v>99</v>
      </c>
      <c r="G13" s="74">
        <f t="shared" ref="G13:G19" si="3">F13/3</f>
        <v>33</v>
      </c>
      <c r="H13" s="8" t="s">
        <v>45</v>
      </c>
    </row>
    <row r="14" spans="1:26" x14ac:dyDescent="0.2">
      <c r="A14" s="19" t="s">
        <v>46</v>
      </c>
      <c r="B14" s="8" t="s">
        <v>47</v>
      </c>
      <c r="C14" s="8" t="s">
        <v>19</v>
      </c>
      <c r="D14" s="20">
        <v>1</v>
      </c>
      <c r="E14" s="12">
        <v>47.93</v>
      </c>
      <c r="F14" s="15">
        <f t="shared" si="2"/>
        <v>47.93</v>
      </c>
      <c r="G14" s="74">
        <f t="shared" si="3"/>
        <v>15.976666666666667</v>
      </c>
      <c r="H14" s="8" t="s">
        <v>48</v>
      </c>
    </row>
    <row r="15" spans="1:26" x14ac:dyDescent="0.2">
      <c r="A15" s="19" t="s">
        <v>49</v>
      </c>
      <c r="B15" s="8" t="s">
        <v>50</v>
      </c>
      <c r="C15" s="8" t="s">
        <v>19</v>
      </c>
      <c r="D15" s="20">
        <v>1</v>
      </c>
      <c r="E15" s="12">
        <v>89</v>
      </c>
      <c r="F15" s="15">
        <f t="shared" si="2"/>
        <v>89</v>
      </c>
      <c r="G15" s="74">
        <f t="shared" si="3"/>
        <v>29.666666666666668</v>
      </c>
      <c r="H15" s="21" t="s">
        <v>51</v>
      </c>
    </row>
    <row r="16" spans="1:26" x14ac:dyDescent="0.2">
      <c r="A16" s="19" t="s">
        <v>52</v>
      </c>
      <c r="B16" s="8" t="s">
        <v>53</v>
      </c>
      <c r="C16" s="8" t="s">
        <v>19</v>
      </c>
      <c r="D16" s="20">
        <v>1</v>
      </c>
      <c r="E16" s="12">
        <v>85</v>
      </c>
      <c r="F16" s="15">
        <f t="shared" si="2"/>
        <v>85</v>
      </c>
      <c r="G16" s="74">
        <f t="shared" si="3"/>
        <v>28.333333333333332</v>
      </c>
      <c r="H16" s="8" t="s">
        <v>29</v>
      </c>
    </row>
    <row r="17" spans="1:8" x14ac:dyDescent="0.2">
      <c r="A17" s="19" t="s">
        <v>54</v>
      </c>
      <c r="B17" s="8" t="s">
        <v>55</v>
      </c>
      <c r="C17" s="8" t="s">
        <v>19</v>
      </c>
      <c r="D17" s="20">
        <v>1</v>
      </c>
      <c r="E17" s="12">
        <v>79</v>
      </c>
      <c r="F17" s="15">
        <f t="shared" si="2"/>
        <v>79</v>
      </c>
      <c r="G17" s="74">
        <f t="shared" si="3"/>
        <v>26.333333333333332</v>
      </c>
      <c r="H17" s="8" t="s">
        <v>56</v>
      </c>
    </row>
    <row r="18" spans="1:8" x14ac:dyDescent="0.2">
      <c r="A18" s="19" t="s">
        <v>57</v>
      </c>
      <c r="B18" s="8" t="s">
        <v>58</v>
      </c>
      <c r="C18" s="8" t="s">
        <v>19</v>
      </c>
      <c r="D18" s="20">
        <v>1</v>
      </c>
      <c r="E18" s="12">
        <v>89</v>
      </c>
      <c r="F18" s="15">
        <f t="shared" si="2"/>
        <v>89</v>
      </c>
      <c r="G18" s="74">
        <f t="shared" si="3"/>
        <v>29.666666666666668</v>
      </c>
      <c r="H18" s="8" t="s">
        <v>59</v>
      </c>
    </row>
    <row r="19" spans="1:8" x14ac:dyDescent="0.2">
      <c r="A19" s="19" t="s">
        <v>60</v>
      </c>
      <c r="B19" s="8" t="s">
        <v>61</v>
      </c>
      <c r="C19" s="8" t="s">
        <v>19</v>
      </c>
      <c r="D19" s="20">
        <v>1</v>
      </c>
      <c r="E19" s="12">
        <v>50</v>
      </c>
      <c r="F19" s="15">
        <f t="shared" si="2"/>
        <v>50</v>
      </c>
      <c r="G19" s="74">
        <f t="shared" si="3"/>
        <v>16.666666666666668</v>
      </c>
      <c r="H19" s="8" t="s">
        <v>62</v>
      </c>
    </row>
    <row r="20" spans="1:8" x14ac:dyDescent="0.2">
      <c r="A20" s="22"/>
      <c r="B20" s="23" t="s">
        <v>63</v>
      </c>
      <c r="C20" s="24"/>
      <c r="D20" s="25"/>
      <c r="E20" s="26"/>
      <c r="F20" s="27"/>
      <c r="G20" s="75"/>
      <c r="H20" s="28">
        <v>44698</v>
      </c>
    </row>
    <row r="21" spans="1:8" x14ac:dyDescent="0.2">
      <c r="A21" s="29" t="s">
        <v>64</v>
      </c>
      <c r="B21" s="8" t="s">
        <v>65</v>
      </c>
      <c r="C21" s="8" t="s">
        <v>19</v>
      </c>
      <c r="D21" s="20">
        <v>1</v>
      </c>
      <c r="E21" s="12">
        <v>39.5</v>
      </c>
      <c r="F21" s="15">
        <f t="shared" ref="F21:F25" si="4">D21*E21</f>
        <v>39.5</v>
      </c>
      <c r="G21" s="74">
        <f t="shared" ref="G21:G25" si="5">F21/3</f>
        <v>13.166666666666666</v>
      </c>
      <c r="H21" s="21" t="s">
        <v>66</v>
      </c>
    </row>
    <row r="22" spans="1:8" x14ac:dyDescent="0.2">
      <c r="A22" s="19" t="s">
        <v>67</v>
      </c>
      <c r="B22" s="8" t="s">
        <v>68</v>
      </c>
      <c r="C22" s="8" t="s">
        <v>19</v>
      </c>
      <c r="D22" s="20">
        <v>1</v>
      </c>
      <c r="E22" s="12">
        <v>99.5</v>
      </c>
      <c r="F22" s="15">
        <f t="shared" si="4"/>
        <v>99.5</v>
      </c>
      <c r="G22" s="74">
        <f t="shared" si="5"/>
        <v>33.166666666666664</v>
      </c>
      <c r="H22" s="8" t="s">
        <v>69</v>
      </c>
    </row>
    <row r="23" spans="1:8" x14ac:dyDescent="0.2">
      <c r="A23" s="19" t="s">
        <v>70</v>
      </c>
      <c r="B23" s="8" t="s">
        <v>71</v>
      </c>
      <c r="C23" s="8" t="s">
        <v>19</v>
      </c>
      <c r="D23" s="20">
        <v>1</v>
      </c>
      <c r="E23" s="12">
        <v>89.5</v>
      </c>
      <c r="F23" s="15">
        <f t="shared" si="4"/>
        <v>89.5</v>
      </c>
      <c r="G23" s="74">
        <f t="shared" si="5"/>
        <v>29.833333333333332</v>
      </c>
      <c r="H23" s="8" t="s">
        <v>69</v>
      </c>
    </row>
    <row r="24" spans="1:8" x14ac:dyDescent="0.2">
      <c r="A24" s="19" t="s">
        <v>72</v>
      </c>
      <c r="B24" s="8" t="s">
        <v>73</v>
      </c>
      <c r="C24" s="8" t="s">
        <v>19</v>
      </c>
      <c r="D24" s="20">
        <v>1</v>
      </c>
      <c r="E24" s="12">
        <v>60</v>
      </c>
      <c r="F24" s="15">
        <f t="shared" si="4"/>
        <v>60</v>
      </c>
      <c r="G24" s="74">
        <f t="shared" si="5"/>
        <v>20</v>
      </c>
      <c r="H24" s="8" t="s">
        <v>20</v>
      </c>
    </row>
    <row r="25" spans="1:8" x14ac:dyDescent="0.2">
      <c r="A25" s="19" t="s">
        <v>74</v>
      </c>
      <c r="B25" s="8" t="s">
        <v>75</v>
      </c>
      <c r="C25" s="8" t="s">
        <v>19</v>
      </c>
      <c r="D25" s="20">
        <v>1</v>
      </c>
      <c r="E25" s="12">
        <v>42.74</v>
      </c>
      <c r="F25" s="15">
        <f t="shared" si="4"/>
        <v>42.74</v>
      </c>
      <c r="G25" s="74">
        <f t="shared" si="5"/>
        <v>14.246666666666668</v>
      </c>
      <c r="H25" s="8" t="s">
        <v>76</v>
      </c>
    </row>
    <row r="26" spans="1:8" x14ac:dyDescent="0.2">
      <c r="A26" s="22"/>
      <c r="B26" s="22" t="s">
        <v>77</v>
      </c>
      <c r="C26" s="30"/>
      <c r="D26" s="31"/>
      <c r="E26" s="32"/>
      <c r="F26" s="32"/>
      <c r="G26" s="76"/>
      <c r="H26" s="28">
        <v>44698</v>
      </c>
    </row>
    <row r="27" spans="1:8" x14ac:dyDescent="0.2">
      <c r="A27" s="29">
        <v>190748925281</v>
      </c>
      <c r="B27" s="8" t="s">
        <v>78</v>
      </c>
      <c r="C27" s="8" t="s">
        <v>19</v>
      </c>
      <c r="D27" s="11">
        <v>1</v>
      </c>
      <c r="E27" s="12">
        <v>79</v>
      </c>
      <c r="F27" s="12">
        <f t="shared" ref="F27:F30" si="6">D27*E27</f>
        <v>79</v>
      </c>
      <c r="G27" s="77">
        <f t="shared" ref="G27:G30" si="7">F27/3</f>
        <v>26.333333333333332</v>
      </c>
      <c r="H27" s="21" t="s">
        <v>79</v>
      </c>
    </row>
    <row r="28" spans="1:8" x14ac:dyDescent="0.2">
      <c r="A28" s="19">
        <v>191045579993</v>
      </c>
      <c r="B28" s="8" t="s">
        <v>80</v>
      </c>
      <c r="C28" s="8" t="s">
        <v>19</v>
      </c>
      <c r="D28" s="11">
        <v>1</v>
      </c>
      <c r="E28" s="12">
        <v>50</v>
      </c>
      <c r="F28" s="12">
        <f t="shared" si="6"/>
        <v>50</v>
      </c>
      <c r="G28" s="77">
        <f t="shared" si="7"/>
        <v>16.666666666666668</v>
      </c>
      <c r="H28" s="8" t="s">
        <v>81</v>
      </c>
    </row>
    <row r="29" spans="1:8" x14ac:dyDescent="0.2">
      <c r="A29" s="19">
        <v>193668175798</v>
      </c>
      <c r="B29" s="8" t="s">
        <v>82</v>
      </c>
      <c r="C29" s="8" t="s">
        <v>19</v>
      </c>
      <c r="D29" s="11">
        <v>1</v>
      </c>
      <c r="E29" s="12">
        <v>70</v>
      </c>
      <c r="F29" s="12">
        <f t="shared" si="6"/>
        <v>70</v>
      </c>
      <c r="G29" s="77">
        <f t="shared" si="7"/>
        <v>23.333333333333332</v>
      </c>
      <c r="H29" s="8" t="s">
        <v>83</v>
      </c>
    </row>
    <row r="30" spans="1:8" x14ac:dyDescent="0.2">
      <c r="A30" s="19">
        <v>740369507580</v>
      </c>
      <c r="B30" s="8" t="s">
        <v>84</v>
      </c>
      <c r="C30" s="8" t="s">
        <v>19</v>
      </c>
      <c r="D30" s="11">
        <v>1</v>
      </c>
      <c r="E30" s="12">
        <v>59</v>
      </c>
      <c r="F30" s="12">
        <f t="shared" si="6"/>
        <v>59</v>
      </c>
      <c r="G30" s="77">
        <f t="shared" si="7"/>
        <v>19.666666666666668</v>
      </c>
      <c r="H30" s="21" t="s">
        <v>85</v>
      </c>
    </row>
    <row r="31" spans="1:8" x14ac:dyDescent="0.2">
      <c r="A31" s="33"/>
      <c r="B31" s="34" t="s">
        <v>86</v>
      </c>
      <c r="C31" s="8"/>
      <c r="D31" s="11"/>
      <c r="E31" s="12"/>
      <c r="F31" s="12"/>
      <c r="G31" s="77"/>
      <c r="H31" s="21"/>
    </row>
    <row r="32" spans="1:8" x14ac:dyDescent="0.2">
      <c r="A32" s="19">
        <v>733001146674</v>
      </c>
      <c r="B32" s="8" t="s">
        <v>87</v>
      </c>
      <c r="C32" s="8" t="s">
        <v>19</v>
      </c>
      <c r="D32" s="11">
        <v>1</v>
      </c>
      <c r="E32" s="12">
        <v>69.5</v>
      </c>
      <c r="F32" s="12">
        <f t="shared" ref="F32:F34" si="8">D32*E32</f>
        <v>69.5</v>
      </c>
      <c r="G32" s="77">
        <f t="shared" ref="G32:G34" si="9">F32/3</f>
        <v>23.166666666666668</v>
      </c>
      <c r="H32" s="8" t="s">
        <v>69</v>
      </c>
    </row>
    <row r="33" spans="1:8" x14ac:dyDescent="0.2">
      <c r="A33" s="19">
        <v>740369507580</v>
      </c>
      <c r="B33" s="8" t="s">
        <v>84</v>
      </c>
      <c r="C33" s="8" t="s">
        <v>19</v>
      </c>
      <c r="D33" s="11">
        <v>1</v>
      </c>
      <c r="E33" s="12">
        <v>59</v>
      </c>
      <c r="F33" s="12">
        <f t="shared" si="8"/>
        <v>59</v>
      </c>
      <c r="G33" s="77">
        <f t="shared" si="9"/>
        <v>19.666666666666668</v>
      </c>
      <c r="H33" s="21" t="s">
        <v>85</v>
      </c>
    </row>
    <row r="34" spans="1:8" x14ac:dyDescent="0.2">
      <c r="A34" s="19">
        <v>733001146681</v>
      </c>
      <c r="B34" s="8" t="s">
        <v>88</v>
      </c>
      <c r="C34" s="8" t="s">
        <v>19</v>
      </c>
      <c r="D34" s="11">
        <v>1</v>
      </c>
      <c r="E34" s="12">
        <v>69.5</v>
      </c>
      <c r="F34" s="12">
        <f t="shared" si="8"/>
        <v>69.5</v>
      </c>
      <c r="G34" s="77">
        <f t="shared" si="9"/>
        <v>23.166666666666668</v>
      </c>
      <c r="H34" s="8" t="s">
        <v>69</v>
      </c>
    </row>
    <row r="35" spans="1:8" x14ac:dyDescent="0.2">
      <c r="A35" s="33"/>
      <c r="B35" s="34" t="s">
        <v>89</v>
      </c>
      <c r="C35" s="8"/>
      <c r="D35" s="11"/>
      <c r="E35" s="12"/>
      <c r="F35" s="12"/>
      <c r="G35" s="77"/>
      <c r="H35" s="21"/>
    </row>
    <row r="36" spans="1:8" x14ac:dyDescent="0.2">
      <c r="A36" s="19">
        <v>190748918399</v>
      </c>
      <c r="B36" s="8" t="s">
        <v>90</v>
      </c>
      <c r="C36" s="8" t="s">
        <v>19</v>
      </c>
      <c r="D36" s="11">
        <v>1</v>
      </c>
      <c r="E36" s="12">
        <v>69</v>
      </c>
      <c r="F36" s="12">
        <f t="shared" ref="F36:F37" si="10">D36*E36</f>
        <v>69</v>
      </c>
      <c r="G36" s="77">
        <f t="shared" ref="G36:G37" si="11">F36/3</f>
        <v>23</v>
      </c>
      <c r="H36" s="8" t="s">
        <v>23</v>
      </c>
    </row>
    <row r="37" spans="1:8" ht="12.75" x14ac:dyDescent="0.2">
      <c r="A37" s="19">
        <v>190748918412</v>
      </c>
      <c r="B37" s="8" t="s">
        <v>22</v>
      </c>
      <c r="C37" s="8" t="s">
        <v>19</v>
      </c>
      <c r="D37" s="11">
        <v>1</v>
      </c>
      <c r="E37" s="12">
        <v>69</v>
      </c>
      <c r="F37" s="12">
        <f t="shared" si="10"/>
        <v>69</v>
      </c>
      <c r="G37" s="77">
        <f t="shared" si="11"/>
        <v>23</v>
      </c>
      <c r="H37" s="8" t="s">
        <v>23</v>
      </c>
    </row>
    <row r="38" spans="1:8" ht="12.75" x14ac:dyDescent="0.2">
      <c r="A38" s="22"/>
      <c r="B38" s="22" t="s">
        <v>91</v>
      </c>
      <c r="C38" s="30"/>
      <c r="D38" s="35"/>
      <c r="E38" s="32"/>
      <c r="F38" s="32"/>
      <c r="G38" s="76"/>
      <c r="H38" s="28">
        <v>44701</v>
      </c>
    </row>
    <row r="39" spans="1:8" ht="12.75" x14ac:dyDescent="0.2">
      <c r="A39" s="36">
        <v>190748918580</v>
      </c>
      <c r="B39" s="8" t="s">
        <v>92</v>
      </c>
      <c r="C39" s="8" t="s">
        <v>19</v>
      </c>
      <c r="D39" s="11">
        <v>1</v>
      </c>
      <c r="E39" s="12">
        <v>69</v>
      </c>
      <c r="F39" s="12">
        <f t="shared" ref="F39:F42" si="12">D39*E39</f>
        <v>69</v>
      </c>
      <c r="G39" s="77">
        <f t="shared" ref="G39:G42" si="13">F39/3</f>
        <v>23</v>
      </c>
      <c r="H39" s="8" t="s">
        <v>23</v>
      </c>
    </row>
    <row r="40" spans="1:8" ht="12.75" x14ac:dyDescent="0.2">
      <c r="A40" s="37">
        <v>192681151239</v>
      </c>
      <c r="B40" s="8" t="s">
        <v>93</v>
      </c>
      <c r="C40" s="8" t="s">
        <v>19</v>
      </c>
      <c r="D40" s="11">
        <v>1</v>
      </c>
      <c r="E40" s="12">
        <v>139.94999999999999</v>
      </c>
      <c r="F40" s="12">
        <f t="shared" si="12"/>
        <v>139.94999999999999</v>
      </c>
      <c r="G40" s="77">
        <f t="shared" si="13"/>
        <v>46.65</v>
      </c>
      <c r="H40" s="8" t="s">
        <v>94</v>
      </c>
    </row>
    <row r="41" spans="1:8" ht="12.75" x14ac:dyDescent="0.2">
      <c r="A41" s="37">
        <v>195607648882</v>
      </c>
      <c r="B41" s="8" t="s">
        <v>95</v>
      </c>
      <c r="C41" s="8" t="s">
        <v>19</v>
      </c>
      <c r="D41" s="11">
        <v>1</v>
      </c>
      <c r="E41" s="12">
        <v>129</v>
      </c>
      <c r="F41" s="12">
        <f t="shared" si="12"/>
        <v>129</v>
      </c>
      <c r="G41" s="77">
        <f t="shared" si="13"/>
        <v>43</v>
      </c>
      <c r="H41" s="8" t="s">
        <v>96</v>
      </c>
    </row>
    <row r="42" spans="1:8" ht="12.75" x14ac:dyDescent="0.2">
      <c r="A42" s="37">
        <v>732997219850</v>
      </c>
      <c r="B42" s="8" t="s">
        <v>97</v>
      </c>
      <c r="C42" s="8" t="s">
        <v>19</v>
      </c>
      <c r="D42" s="11">
        <v>1</v>
      </c>
      <c r="E42" s="12">
        <v>49.99</v>
      </c>
      <c r="F42" s="12">
        <f t="shared" si="12"/>
        <v>49.99</v>
      </c>
      <c r="G42" s="77">
        <f t="shared" si="13"/>
        <v>16.663333333333334</v>
      </c>
      <c r="H42" s="21" t="s">
        <v>69</v>
      </c>
    </row>
    <row r="43" spans="1:8" ht="12.75" x14ac:dyDescent="0.2">
      <c r="A43" s="33"/>
      <c r="B43" s="38" t="s">
        <v>98</v>
      </c>
      <c r="C43" s="7"/>
      <c r="D43" s="39"/>
      <c r="E43" s="40"/>
      <c r="F43" s="41"/>
      <c r="G43" s="78"/>
      <c r="H43" s="42"/>
    </row>
    <row r="44" spans="1:8" ht="12.75" x14ac:dyDescent="0.2">
      <c r="A44" s="37">
        <v>732997219812</v>
      </c>
      <c r="B44" s="8" t="s">
        <v>99</v>
      </c>
      <c r="C44" s="8" t="s">
        <v>19</v>
      </c>
      <c r="D44" s="11">
        <v>1</v>
      </c>
      <c r="E44" s="12">
        <v>49.99</v>
      </c>
      <c r="F44" s="12">
        <f t="shared" ref="F44:F45" si="14">D44*E44</f>
        <v>49.99</v>
      </c>
      <c r="G44" s="77">
        <f t="shared" ref="G44:G45" si="15">F44/3</f>
        <v>16.663333333333334</v>
      </c>
      <c r="H44" s="8" t="s">
        <v>69</v>
      </c>
    </row>
    <row r="45" spans="1:8" ht="12.75" x14ac:dyDescent="0.2">
      <c r="A45" s="37">
        <v>885833835124</v>
      </c>
      <c r="B45" s="8" t="s">
        <v>100</v>
      </c>
      <c r="C45" s="8" t="s">
        <v>19</v>
      </c>
      <c r="D45" s="11">
        <v>1</v>
      </c>
      <c r="E45" s="12">
        <v>79</v>
      </c>
      <c r="F45" s="12">
        <f t="shared" si="14"/>
        <v>79</v>
      </c>
      <c r="G45" s="77">
        <f t="shared" si="15"/>
        <v>26.333333333333332</v>
      </c>
      <c r="H45" s="8" t="s">
        <v>101</v>
      </c>
    </row>
    <row r="46" spans="1:8" ht="12.75" x14ac:dyDescent="0.2">
      <c r="A46" s="33"/>
      <c r="B46" s="38" t="s">
        <v>102</v>
      </c>
      <c r="C46" s="7"/>
      <c r="D46" s="39"/>
      <c r="E46" s="40"/>
      <c r="F46" s="41"/>
      <c r="G46" s="78"/>
      <c r="H46" s="42"/>
    </row>
    <row r="47" spans="1:8" ht="12.75" x14ac:dyDescent="0.2">
      <c r="A47" s="37">
        <v>190748918443</v>
      </c>
      <c r="B47" s="8" t="s">
        <v>103</v>
      </c>
      <c r="C47" s="8" t="s">
        <v>19</v>
      </c>
      <c r="D47" s="11">
        <v>1</v>
      </c>
      <c r="E47" s="12">
        <v>69</v>
      </c>
      <c r="F47" s="12">
        <f>D47*E47</f>
        <v>69</v>
      </c>
      <c r="G47" s="77">
        <f>F47/3</f>
        <v>23</v>
      </c>
      <c r="H47" s="8" t="s">
        <v>23</v>
      </c>
    </row>
    <row r="48" spans="1:8" ht="12.75" x14ac:dyDescent="0.2">
      <c r="A48" s="22"/>
      <c r="B48" s="23" t="s">
        <v>104</v>
      </c>
      <c r="C48" s="24"/>
      <c r="D48" s="25"/>
      <c r="E48" s="26"/>
      <c r="F48" s="27"/>
      <c r="G48" s="75"/>
      <c r="H48" s="43">
        <v>44701</v>
      </c>
    </row>
    <row r="49" spans="1:8" ht="12.75" x14ac:dyDescent="0.2">
      <c r="A49" s="29">
        <v>190748637306</v>
      </c>
      <c r="B49" s="8" t="s">
        <v>105</v>
      </c>
      <c r="C49" s="8" t="s">
        <v>19</v>
      </c>
      <c r="D49" s="11">
        <v>1</v>
      </c>
      <c r="E49" s="12">
        <v>69</v>
      </c>
      <c r="F49" s="12">
        <f t="shared" ref="F49:F52" si="16">D49*E49</f>
        <v>69</v>
      </c>
      <c r="G49" s="77">
        <f t="shared" ref="G49:G52" si="17">F49/3</f>
        <v>23</v>
      </c>
      <c r="H49" s="8" t="s">
        <v>79</v>
      </c>
    </row>
    <row r="50" spans="1:8" ht="12.75" x14ac:dyDescent="0.2">
      <c r="A50" s="19">
        <v>191609414807</v>
      </c>
      <c r="B50" s="8" t="s">
        <v>106</v>
      </c>
      <c r="C50" s="8" t="s">
        <v>19</v>
      </c>
      <c r="D50" s="11">
        <v>1</v>
      </c>
      <c r="E50" s="12">
        <v>99</v>
      </c>
      <c r="F50" s="12">
        <f t="shared" si="16"/>
        <v>99</v>
      </c>
      <c r="G50" s="77">
        <f t="shared" si="17"/>
        <v>33</v>
      </c>
      <c r="H50" s="21" t="s">
        <v>107</v>
      </c>
    </row>
    <row r="51" spans="1:8" ht="12.75" x14ac:dyDescent="0.2">
      <c r="A51" s="19">
        <v>740365553765</v>
      </c>
      <c r="B51" s="8" t="s">
        <v>108</v>
      </c>
      <c r="C51" s="8" t="s">
        <v>19</v>
      </c>
      <c r="D51" s="11">
        <v>1</v>
      </c>
      <c r="E51" s="12">
        <v>59</v>
      </c>
      <c r="F51" s="12">
        <f t="shared" si="16"/>
        <v>59</v>
      </c>
      <c r="G51" s="77">
        <f t="shared" si="17"/>
        <v>19.666666666666668</v>
      </c>
      <c r="H51" s="21" t="s">
        <v>38</v>
      </c>
    </row>
    <row r="52" spans="1:8" ht="12.75" x14ac:dyDescent="0.2">
      <c r="A52" s="19">
        <v>886374692658</v>
      </c>
      <c r="B52" s="8" t="s">
        <v>109</v>
      </c>
      <c r="C52" s="8" t="s">
        <v>19</v>
      </c>
      <c r="D52" s="11">
        <v>1</v>
      </c>
      <c r="E52" s="12">
        <v>104.95</v>
      </c>
      <c r="F52" s="12">
        <f t="shared" si="16"/>
        <v>104.95</v>
      </c>
      <c r="G52" s="77">
        <f t="shared" si="17"/>
        <v>34.983333333333334</v>
      </c>
      <c r="H52" s="21" t="s">
        <v>110</v>
      </c>
    </row>
    <row r="53" spans="1:8" ht="12.75" x14ac:dyDescent="0.2">
      <c r="A53" s="33"/>
      <c r="B53" s="44" t="s">
        <v>111</v>
      </c>
      <c r="C53" s="8"/>
      <c r="D53" s="11"/>
      <c r="E53" s="12"/>
      <c r="F53" s="12"/>
      <c r="G53" s="77"/>
      <c r="H53" s="8"/>
    </row>
    <row r="54" spans="1:8" ht="12.75" x14ac:dyDescent="0.2">
      <c r="A54" s="19">
        <v>93638711011</v>
      </c>
      <c r="B54" s="8" t="s">
        <v>112</v>
      </c>
      <c r="C54" s="8" t="s">
        <v>19</v>
      </c>
      <c r="D54" s="11">
        <v>1</v>
      </c>
      <c r="E54" s="12">
        <v>59.99</v>
      </c>
      <c r="F54" s="12">
        <f t="shared" ref="F54:F56" si="18">D54*E54</f>
        <v>59.99</v>
      </c>
      <c r="G54" s="77">
        <f t="shared" ref="G54:G56" si="19">F54/3</f>
        <v>19.996666666666666</v>
      </c>
      <c r="H54" s="8" t="s">
        <v>113</v>
      </c>
    </row>
    <row r="55" spans="1:8" ht="12.75" x14ac:dyDescent="0.2">
      <c r="A55" s="19">
        <v>190748918566</v>
      </c>
      <c r="B55" s="8" t="s">
        <v>114</v>
      </c>
      <c r="C55" s="8" t="s">
        <v>19</v>
      </c>
      <c r="D55" s="11">
        <v>1</v>
      </c>
      <c r="E55" s="12">
        <v>69</v>
      </c>
      <c r="F55" s="12">
        <f t="shared" si="18"/>
        <v>69</v>
      </c>
      <c r="G55" s="77">
        <f t="shared" si="19"/>
        <v>23</v>
      </c>
      <c r="H55" s="21" t="s">
        <v>23</v>
      </c>
    </row>
    <row r="56" spans="1:8" ht="12.75" x14ac:dyDescent="0.2">
      <c r="A56" s="19">
        <v>636189581797</v>
      </c>
      <c r="B56" s="8" t="s">
        <v>115</v>
      </c>
      <c r="C56" s="8" t="s">
        <v>19</v>
      </c>
      <c r="D56" s="11">
        <v>1</v>
      </c>
      <c r="E56" s="12">
        <v>49.99</v>
      </c>
      <c r="F56" s="12">
        <f t="shared" si="18"/>
        <v>49.99</v>
      </c>
      <c r="G56" s="77">
        <f t="shared" si="19"/>
        <v>16.663333333333334</v>
      </c>
      <c r="H56" s="8" t="s">
        <v>69</v>
      </c>
    </row>
    <row r="57" spans="1:8" ht="12.75" x14ac:dyDescent="0.2">
      <c r="A57" s="22"/>
      <c r="B57" s="22" t="s">
        <v>116</v>
      </c>
      <c r="C57" s="30"/>
      <c r="D57" s="35"/>
      <c r="E57" s="32"/>
      <c r="F57" s="32"/>
      <c r="G57" s="76"/>
      <c r="H57" s="28">
        <v>44701</v>
      </c>
    </row>
    <row r="58" spans="1:8" ht="12.75" x14ac:dyDescent="0.2">
      <c r="A58" s="36">
        <v>17121751544</v>
      </c>
      <c r="B58" s="8" t="s">
        <v>117</v>
      </c>
      <c r="C58" s="8" t="s">
        <v>19</v>
      </c>
      <c r="D58" s="20">
        <v>1</v>
      </c>
      <c r="E58" s="12">
        <v>149</v>
      </c>
      <c r="F58" s="12">
        <f t="shared" ref="F58:F64" si="20">D58*E58</f>
        <v>149</v>
      </c>
      <c r="G58" s="77">
        <f t="shared" ref="G58:G64" si="21">F58/3</f>
        <v>49.666666666666664</v>
      </c>
      <c r="H58" s="8" t="s">
        <v>118</v>
      </c>
    </row>
    <row r="59" spans="1:8" ht="12.75" x14ac:dyDescent="0.2">
      <c r="A59" s="37">
        <v>190748918580</v>
      </c>
      <c r="B59" s="8" t="s">
        <v>92</v>
      </c>
      <c r="C59" s="8" t="s">
        <v>19</v>
      </c>
      <c r="D59" s="20">
        <v>1</v>
      </c>
      <c r="E59" s="12">
        <v>69</v>
      </c>
      <c r="F59" s="12">
        <f t="shared" si="20"/>
        <v>69</v>
      </c>
      <c r="G59" s="77">
        <f t="shared" si="21"/>
        <v>23</v>
      </c>
      <c r="H59" s="8" t="s">
        <v>23</v>
      </c>
    </row>
    <row r="60" spans="1:8" ht="12.75" x14ac:dyDescent="0.2">
      <c r="A60" s="37">
        <v>191609328999</v>
      </c>
      <c r="B60" s="8" t="s">
        <v>119</v>
      </c>
      <c r="C60" s="8" t="s">
        <v>19</v>
      </c>
      <c r="D60" s="20">
        <v>1</v>
      </c>
      <c r="E60" s="12">
        <v>80</v>
      </c>
      <c r="F60" s="12">
        <f t="shared" si="20"/>
        <v>80</v>
      </c>
      <c r="G60" s="77">
        <f t="shared" si="21"/>
        <v>26.666666666666668</v>
      </c>
      <c r="H60" s="8" t="s">
        <v>101</v>
      </c>
    </row>
    <row r="61" spans="1:8" ht="12.75" x14ac:dyDescent="0.2">
      <c r="A61" s="37">
        <v>727686142076</v>
      </c>
      <c r="B61" s="8" t="s">
        <v>120</v>
      </c>
      <c r="C61" s="8" t="s">
        <v>19</v>
      </c>
      <c r="D61" s="20">
        <v>1</v>
      </c>
      <c r="E61" s="12">
        <v>60</v>
      </c>
      <c r="F61" s="12">
        <f t="shared" si="20"/>
        <v>60</v>
      </c>
      <c r="G61" s="77">
        <f t="shared" si="21"/>
        <v>20</v>
      </c>
      <c r="H61" s="8" t="s">
        <v>121</v>
      </c>
    </row>
    <row r="62" spans="1:8" ht="12.75" x14ac:dyDescent="0.2">
      <c r="A62" s="37">
        <v>733001147893</v>
      </c>
      <c r="B62" s="8" t="s">
        <v>122</v>
      </c>
      <c r="C62" s="8" t="s">
        <v>19</v>
      </c>
      <c r="D62" s="20">
        <v>1</v>
      </c>
      <c r="E62" s="12">
        <v>79.5</v>
      </c>
      <c r="F62" s="12">
        <f t="shared" si="20"/>
        <v>79.5</v>
      </c>
      <c r="G62" s="77">
        <f t="shared" si="21"/>
        <v>26.5</v>
      </c>
      <c r="H62" s="8" t="s">
        <v>110</v>
      </c>
    </row>
    <row r="63" spans="1:8" ht="12.75" x14ac:dyDescent="0.2">
      <c r="A63" s="37">
        <v>733001453598</v>
      </c>
      <c r="B63" s="8" t="s">
        <v>123</v>
      </c>
      <c r="C63" s="8" t="s">
        <v>19</v>
      </c>
      <c r="D63" s="20">
        <v>1</v>
      </c>
      <c r="E63" s="12">
        <v>69.5</v>
      </c>
      <c r="F63" s="12">
        <f t="shared" si="20"/>
        <v>69.5</v>
      </c>
      <c r="G63" s="77">
        <f t="shared" si="21"/>
        <v>23.166666666666668</v>
      </c>
      <c r="H63" s="8" t="s">
        <v>69</v>
      </c>
    </row>
    <row r="64" spans="1:8" ht="12.75" x14ac:dyDescent="0.2">
      <c r="A64" s="37">
        <v>889885857257</v>
      </c>
      <c r="B64" s="8" t="s">
        <v>124</v>
      </c>
      <c r="C64" s="8" t="s">
        <v>19</v>
      </c>
      <c r="D64" s="20">
        <v>1</v>
      </c>
      <c r="E64" s="12">
        <v>90</v>
      </c>
      <c r="F64" s="12">
        <f t="shared" si="20"/>
        <v>90</v>
      </c>
      <c r="G64" s="77">
        <f t="shared" si="21"/>
        <v>30</v>
      </c>
      <c r="H64" s="8" t="s">
        <v>29</v>
      </c>
    </row>
    <row r="65" spans="1:8" ht="12.75" x14ac:dyDescent="0.2">
      <c r="A65" s="22"/>
      <c r="B65" s="23" t="s">
        <v>125</v>
      </c>
      <c r="C65" s="24"/>
      <c r="D65" s="25"/>
      <c r="E65" s="26"/>
      <c r="F65" s="27"/>
      <c r="G65" s="75"/>
      <c r="H65" s="43">
        <v>44707</v>
      </c>
    </row>
    <row r="66" spans="1:8" ht="12.75" x14ac:dyDescent="0.2">
      <c r="A66" s="36">
        <v>191609329125</v>
      </c>
      <c r="B66" s="8" t="s">
        <v>126</v>
      </c>
      <c r="C66" s="8" t="s">
        <v>19</v>
      </c>
      <c r="D66" s="20">
        <v>1</v>
      </c>
      <c r="E66" s="12">
        <v>80</v>
      </c>
      <c r="F66" s="12">
        <f t="shared" ref="F66:F70" si="22">D66*E66</f>
        <v>80</v>
      </c>
      <c r="G66" s="77">
        <f t="shared" ref="G66:G70" si="23">F66/3</f>
        <v>26.666666666666668</v>
      </c>
      <c r="H66" s="8" t="s">
        <v>101</v>
      </c>
    </row>
    <row r="67" spans="1:8" ht="12.75" x14ac:dyDescent="0.2">
      <c r="A67" s="37">
        <v>193605651385</v>
      </c>
      <c r="B67" s="8" t="s">
        <v>127</v>
      </c>
      <c r="C67" s="8" t="s">
        <v>19</v>
      </c>
      <c r="D67" s="20">
        <v>1</v>
      </c>
      <c r="E67" s="12">
        <v>60</v>
      </c>
      <c r="F67" s="12">
        <f t="shared" si="22"/>
        <v>60</v>
      </c>
      <c r="G67" s="77">
        <f t="shared" si="23"/>
        <v>20</v>
      </c>
      <c r="H67" s="8" t="s">
        <v>81</v>
      </c>
    </row>
    <row r="68" spans="1:8" ht="12.75" x14ac:dyDescent="0.2">
      <c r="A68" s="37">
        <v>733001473497</v>
      </c>
      <c r="B68" s="8" t="s">
        <v>128</v>
      </c>
      <c r="C68" s="8" t="s">
        <v>19</v>
      </c>
      <c r="D68" s="20">
        <v>1</v>
      </c>
      <c r="E68" s="12">
        <v>99.5</v>
      </c>
      <c r="F68" s="12">
        <f t="shared" si="22"/>
        <v>99.5</v>
      </c>
      <c r="G68" s="77">
        <f t="shared" si="23"/>
        <v>33.166666666666664</v>
      </c>
      <c r="H68" s="8" t="s">
        <v>129</v>
      </c>
    </row>
    <row r="69" spans="1:8" ht="12.75" x14ac:dyDescent="0.2">
      <c r="A69" s="37">
        <v>785717904284</v>
      </c>
      <c r="B69" s="8" t="s">
        <v>130</v>
      </c>
      <c r="C69" s="8" t="s">
        <v>19</v>
      </c>
      <c r="D69" s="20">
        <v>1</v>
      </c>
      <c r="E69" s="12">
        <v>99.99</v>
      </c>
      <c r="F69" s="12">
        <f t="shared" si="22"/>
        <v>99.99</v>
      </c>
      <c r="G69" s="77">
        <f t="shared" si="23"/>
        <v>33.33</v>
      </c>
      <c r="H69" s="8" t="s">
        <v>131</v>
      </c>
    </row>
    <row r="70" spans="1:8" ht="12.75" x14ac:dyDescent="0.2">
      <c r="A70" s="37">
        <v>785719412756</v>
      </c>
      <c r="B70" s="8" t="s">
        <v>132</v>
      </c>
      <c r="C70" s="8" t="s">
        <v>19</v>
      </c>
      <c r="D70" s="20">
        <v>1</v>
      </c>
      <c r="E70" s="12">
        <v>89.99</v>
      </c>
      <c r="F70" s="12">
        <f t="shared" si="22"/>
        <v>89.99</v>
      </c>
      <c r="G70" s="77">
        <f t="shared" si="23"/>
        <v>29.996666666666666</v>
      </c>
      <c r="H70" s="8" t="s">
        <v>133</v>
      </c>
    </row>
    <row r="71" spans="1:8" ht="12.75" x14ac:dyDescent="0.2">
      <c r="A71" s="22"/>
      <c r="B71" s="23" t="s">
        <v>134</v>
      </c>
      <c r="C71" s="24"/>
      <c r="D71" s="25"/>
      <c r="E71" s="26"/>
      <c r="F71" s="27"/>
      <c r="G71" s="75"/>
      <c r="H71" s="43">
        <v>44707</v>
      </c>
    </row>
    <row r="72" spans="1:8" ht="12.75" x14ac:dyDescent="0.2">
      <c r="A72" s="29">
        <v>190748637320</v>
      </c>
      <c r="B72" s="4" t="s">
        <v>135</v>
      </c>
      <c r="C72" s="8" t="s">
        <v>19</v>
      </c>
      <c r="D72" s="20">
        <v>1</v>
      </c>
      <c r="E72" s="12">
        <v>69</v>
      </c>
      <c r="F72" s="12">
        <f t="shared" ref="F72:F78" si="24">D72*E72</f>
        <v>69</v>
      </c>
      <c r="G72" s="77">
        <f t="shared" ref="G72:G78" si="25">F72/3</f>
        <v>23</v>
      </c>
      <c r="H72" s="8" t="s">
        <v>23</v>
      </c>
    </row>
    <row r="73" spans="1:8" ht="12.75" x14ac:dyDescent="0.2">
      <c r="A73" s="19">
        <v>194097370877</v>
      </c>
      <c r="B73" s="45" t="s">
        <v>136</v>
      </c>
      <c r="C73" s="8" t="s">
        <v>19</v>
      </c>
      <c r="D73" s="20">
        <v>1</v>
      </c>
      <c r="E73" s="12">
        <v>110</v>
      </c>
      <c r="F73" s="12">
        <f t="shared" si="24"/>
        <v>110</v>
      </c>
      <c r="G73" s="77">
        <f t="shared" si="25"/>
        <v>36.666666666666664</v>
      </c>
      <c r="H73" s="8" t="s">
        <v>137</v>
      </c>
    </row>
    <row r="74" spans="1:8" ht="12.75" x14ac:dyDescent="0.2">
      <c r="A74" s="19">
        <v>194307382775</v>
      </c>
      <c r="B74" s="4" t="s">
        <v>138</v>
      </c>
      <c r="C74" s="8" t="s">
        <v>19</v>
      </c>
      <c r="D74" s="20">
        <v>1</v>
      </c>
      <c r="E74" s="12">
        <v>149</v>
      </c>
      <c r="F74" s="12">
        <f t="shared" si="24"/>
        <v>149</v>
      </c>
      <c r="G74" s="77">
        <f t="shared" si="25"/>
        <v>49.666666666666664</v>
      </c>
      <c r="H74" s="8" t="s">
        <v>139</v>
      </c>
    </row>
    <row r="75" spans="1:8" ht="12.75" x14ac:dyDescent="0.2">
      <c r="A75" s="19">
        <v>608381599849</v>
      </c>
      <c r="B75" s="45" t="s">
        <v>140</v>
      </c>
      <c r="C75" s="8" t="s">
        <v>19</v>
      </c>
      <c r="D75" s="20">
        <v>1</v>
      </c>
      <c r="E75" s="12">
        <v>69.5</v>
      </c>
      <c r="F75" s="12">
        <f t="shared" si="24"/>
        <v>69.5</v>
      </c>
      <c r="G75" s="77">
        <f t="shared" si="25"/>
        <v>23.166666666666668</v>
      </c>
      <c r="H75" s="8" t="s">
        <v>69</v>
      </c>
    </row>
    <row r="76" spans="1:8" ht="12.75" x14ac:dyDescent="0.2">
      <c r="A76" s="19">
        <v>732997162507</v>
      </c>
      <c r="B76" s="4" t="s">
        <v>141</v>
      </c>
      <c r="C76" s="8" t="s">
        <v>19</v>
      </c>
      <c r="D76" s="20">
        <v>1</v>
      </c>
      <c r="E76" s="12">
        <v>69.5</v>
      </c>
      <c r="F76" s="12">
        <f t="shared" si="24"/>
        <v>69.5</v>
      </c>
      <c r="G76" s="77">
        <f t="shared" si="25"/>
        <v>23.166666666666668</v>
      </c>
      <c r="H76" s="8" t="s">
        <v>69</v>
      </c>
    </row>
    <row r="77" spans="1:8" ht="12.75" x14ac:dyDescent="0.2">
      <c r="A77" s="19">
        <v>733001147565</v>
      </c>
      <c r="B77" s="4" t="s">
        <v>142</v>
      </c>
      <c r="C77" s="8" t="s">
        <v>19</v>
      </c>
      <c r="D77" s="20">
        <v>1</v>
      </c>
      <c r="E77" s="12">
        <v>15.27</v>
      </c>
      <c r="F77" s="12">
        <f t="shared" si="24"/>
        <v>15.27</v>
      </c>
      <c r="G77" s="77">
        <f t="shared" si="25"/>
        <v>5.09</v>
      </c>
      <c r="H77" s="8" t="s">
        <v>110</v>
      </c>
    </row>
    <row r="78" spans="1:8" ht="12.75" x14ac:dyDescent="0.2">
      <c r="A78" s="19">
        <v>733001147930</v>
      </c>
      <c r="B78" s="4" t="s">
        <v>143</v>
      </c>
      <c r="C78" s="8" t="s">
        <v>19</v>
      </c>
      <c r="D78" s="20">
        <v>1</v>
      </c>
      <c r="E78" s="12">
        <v>79.5</v>
      </c>
      <c r="F78" s="12">
        <f t="shared" si="24"/>
        <v>79.5</v>
      </c>
      <c r="G78" s="77">
        <f t="shared" si="25"/>
        <v>26.5</v>
      </c>
      <c r="H78" s="8" t="s">
        <v>110</v>
      </c>
    </row>
    <row r="79" spans="1:8" ht="12.75" x14ac:dyDescent="0.2">
      <c r="A79" s="22"/>
      <c r="B79" s="22" t="s">
        <v>144</v>
      </c>
      <c r="C79" s="30"/>
      <c r="D79" s="31"/>
      <c r="E79" s="32"/>
      <c r="F79" s="32"/>
      <c r="G79" s="76"/>
      <c r="H79" s="28">
        <v>44707</v>
      </c>
    </row>
    <row r="80" spans="1:8" ht="12.75" x14ac:dyDescent="0.2">
      <c r="A80" s="29">
        <v>190748925298</v>
      </c>
      <c r="B80" s="8" t="s">
        <v>145</v>
      </c>
      <c r="C80" s="8" t="s">
        <v>19</v>
      </c>
      <c r="D80" s="20">
        <v>1</v>
      </c>
      <c r="E80" s="12">
        <v>79</v>
      </c>
      <c r="F80" s="12">
        <f t="shared" ref="F80:F85" si="26">D80*E80</f>
        <v>79</v>
      </c>
      <c r="G80" s="77">
        <f t="shared" ref="G80:G85" si="27">F80/3</f>
        <v>26.333333333333332</v>
      </c>
      <c r="H80" s="8" t="s">
        <v>79</v>
      </c>
    </row>
    <row r="81" spans="1:8" ht="12.75" x14ac:dyDescent="0.2">
      <c r="A81" s="19">
        <v>191609328999</v>
      </c>
      <c r="B81" s="8" t="s">
        <v>146</v>
      </c>
      <c r="C81" s="8" t="s">
        <v>19</v>
      </c>
      <c r="D81" s="20">
        <v>1</v>
      </c>
      <c r="E81" s="12">
        <v>80</v>
      </c>
      <c r="F81" s="12">
        <f t="shared" si="26"/>
        <v>80</v>
      </c>
      <c r="G81" s="77">
        <f t="shared" si="27"/>
        <v>26.666666666666668</v>
      </c>
      <c r="H81" s="8" t="s">
        <v>101</v>
      </c>
    </row>
    <row r="82" spans="1:8" ht="12.75" x14ac:dyDescent="0.2">
      <c r="A82" s="19">
        <v>608381601849</v>
      </c>
      <c r="B82" s="8" t="s">
        <v>147</v>
      </c>
      <c r="C82" s="8" t="s">
        <v>19</v>
      </c>
      <c r="D82" s="20">
        <v>1</v>
      </c>
      <c r="E82" s="12">
        <v>69.5</v>
      </c>
      <c r="F82" s="12">
        <f t="shared" si="26"/>
        <v>69.5</v>
      </c>
      <c r="G82" s="77">
        <f t="shared" si="27"/>
        <v>23.166666666666668</v>
      </c>
      <c r="H82" s="8" t="s">
        <v>69</v>
      </c>
    </row>
    <row r="83" spans="1:8" ht="12.75" x14ac:dyDescent="0.2">
      <c r="A83" s="19">
        <v>732997219782</v>
      </c>
      <c r="B83" s="8" t="s">
        <v>148</v>
      </c>
      <c r="C83" s="8" t="s">
        <v>19</v>
      </c>
      <c r="D83" s="20">
        <v>1</v>
      </c>
      <c r="E83" s="12">
        <v>49.99</v>
      </c>
      <c r="F83" s="12">
        <f t="shared" si="26"/>
        <v>49.99</v>
      </c>
      <c r="G83" s="77">
        <f t="shared" si="27"/>
        <v>16.663333333333334</v>
      </c>
      <c r="H83" s="8" t="s">
        <v>69</v>
      </c>
    </row>
    <row r="84" spans="1:8" ht="12.75" x14ac:dyDescent="0.2">
      <c r="A84" s="19">
        <v>733001353676</v>
      </c>
      <c r="B84" s="8" t="s">
        <v>149</v>
      </c>
      <c r="C84" s="8" t="s">
        <v>19</v>
      </c>
      <c r="D84" s="20">
        <v>1</v>
      </c>
      <c r="E84" s="12">
        <v>99.5</v>
      </c>
      <c r="F84" s="12">
        <f t="shared" si="26"/>
        <v>99.5</v>
      </c>
      <c r="G84" s="77">
        <f t="shared" si="27"/>
        <v>33.166666666666664</v>
      </c>
      <c r="H84" s="8" t="s">
        <v>150</v>
      </c>
    </row>
    <row r="85" spans="1:8" ht="12.75" x14ac:dyDescent="0.2">
      <c r="A85" s="19">
        <v>810036113083</v>
      </c>
      <c r="B85" s="8" t="s">
        <v>151</v>
      </c>
      <c r="C85" s="8" t="s">
        <v>19</v>
      </c>
      <c r="D85" s="20">
        <v>1</v>
      </c>
      <c r="E85" s="12">
        <v>69</v>
      </c>
      <c r="F85" s="12">
        <f t="shared" si="26"/>
        <v>69</v>
      </c>
      <c r="G85" s="77">
        <f t="shared" si="27"/>
        <v>23</v>
      </c>
      <c r="H85" s="8" t="s">
        <v>152</v>
      </c>
    </row>
    <row r="86" spans="1:8" ht="12.75" x14ac:dyDescent="0.2">
      <c r="A86" s="22"/>
      <c r="B86" s="22" t="s">
        <v>153</v>
      </c>
      <c r="C86" s="24"/>
      <c r="D86" s="46"/>
      <c r="E86" s="26"/>
      <c r="F86" s="25"/>
      <c r="G86" s="75"/>
      <c r="H86" s="43">
        <v>44707</v>
      </c>
    </row>
    <row r="87" spans="1:8" ht="12.75" x14ac:dyDescent="0.2">
      <c r="A87" s="29">
        <v>17115795691</v>
      </c>
      <c r="B87" s="8" t="s">
        <v>154</v>
      </c>
      <c r="C87" s="8" t="s">
        <v>19</v>
      </c>
      <c r="D87" s="20">
        <v>1</v>
      </c>
      <c r="E87" s="12">
        <v>60</v>
      </c>
      <c r="F87" s="12">
        <f t="shared" ref="F87:F93" si="28">D87*E87</f>
        <v>60</v>
      </c>
      <c r="G87" s="77">
        <f t="shared" ref="G87:G93" si="29">F87/3</f>
        <v>20</v>
      </c>
      <c r="H87" s="8" t="s">
        <v>121</v>
      </c>
    </row>
    <row r="88" spans="1:8" ht="12.75" x14ac:dyDescent="0.2">
      <c r="A88" s="19">
        <v>190748918566</v>
      </c>
      <c r="B88" s="8" t="s">
        <v>155</v>
      </c>
      <c r="C88" s="8" t="s">
        <v>19</v>
      </c>
      <c r="D88" s="20">
        <v>1</v>
      </c>
      <c r="E88" s="12">
        <v>69</v>
      </c>
      <c r="F88" s="12">
        <f t="shared" si="28"/>
        <v>69</v>
      </c>
      <c r="G88" s="77">
        <f t="shared" si="29"/>
        <v>23</v>
      </c>
      <c r="H88" s="8" t="s">
        <v>23</v>
      </c>
    </row>
    <row r="89" spans="1:8" ht="12.75" x14ac:dyDescent="0.2">
      <c r="A89" s="19">
        <v>191609329132</v>
      </c>
      <c r="B89" s="8" t="s">
        <v>156</v>
      </c>
      <c r="C89" s="8" t="s">
        <v>19</v>
      </c>
      <c r="D89" s="20">
        <v>1</v>
      </c>
      <c r="E89" s="12">
        <v>80</v>
      </c>
      <c r="F89" s="12">
        <f t="shared" si="28"/>
        <v>80</v>
      </c>
      <c r="G89" s="77">
        <f t="shared" si="29"/>
        <v>26.666666666666668</v>
      </c>
      <c r="H89" s="8" t="s">
        <v>101</v>
      </c>
    </row>
    <row r="90" spans="1:8" ht="12.75" x14ac:dyDescent="0.2">
      <c r="A90" s="19">
        <v>194072065323</v>
      </c>
      <c r="B90" s="8" t="s">
        <v>157</v>
      </c>
      <c r="C90" s="8" t="s">
        <v>19</v>
      </c>
      <c r="D90" s="20">
        <v>1</v>
      </c>
      <c r="E90" s="12">
        <v>119</v>
      </c>
      <c r="F90" s="12">
        <f t="shared" si="28"/>
        <v>119</v>
      </c>
      <c r="G90" s="77">
        <f t="shared" si="29"/>
        <v>39.666666666666664</v>
      </c>
      <c r="H90" s="8" t="s">
        <v>56</v>
      </c>
    </row>
    <row r="91" spans="1:8" ht="12.75" x14ac:dyDescent="0.2">
      <c r="A91" s="19">
        <v>194307356431</v>
      </c>
      <c r="B91" s="8" t="s">
        <v>158</v>
      </c>
      <c r="C91" s="8" t="s">
        <v>19</v>
      </c>
      <c r="D91" s="20">
        <v>1</v>
      </c>
      <c r="E91" s="12">
        <v>129</v>
      </c>
      <c r="F91" s="12">
        <f t="shared" si="28"/>
        <v>129</v>
      </c>
      <c r="G91" s="77">
        <f t="shared" si="29"/>
        <v>43</v>
      </c>
      <c r="H91" s="8" t="s">
        <v>139</v>
      </c>
    </row>
    <row r="92" spans="1:8" ht="12.75" x14ac:dyDescent="0.2">
      <c r="A92" s="19">
        <v>732997162637</v>
      </c>
      <c r="B92" s="8" t="s">
        <v>159</v>
      </c>
      <c r="C92" s="8" t="s">
        <v>19</v>
      </c>
      <c r="D92" s="20">
        <v>1</v>
      </c>
      <c r="E92" s="12">
        <v>69.5</v>
      </c>
      <c r="F92" s="12">
        <f t="shared" si="28"/>
        <v>69.5</v>
      </c>
      <c r="G92" s="77">
        <f t="shared" si="29"/>
        <v>23.166666666666668</v>
      </c>
      <c r="H92" s="8" t="s">
        <v>69</v>
      </c>
    </row>
    <row r="93" spans="1:8" ht="12.75" x14ac:dyDescent="0.2">
      <c r="A93" s="19">
        <v>732997219805</v>
      </c>
      <c r="B93" s="8" t="s">
        <v>160</v>
      </c>
      <c r="C93" s="8" t="s">
        <v>19</v>
      </c>
      <c r="D93" s="20">
        <v>1</v>
      </c>
      <c r="E93" s="12">
        <v>49.99</v>
      </c>
      <c r="F93" s="12">
        <f t="shared" si="28"/>
        <v>49.99</v>
      </c>
      <c r="G93" s="77">
        <f t="shared" si="29"/>
        <v>16.663333333333334</v>
      </c>
      <c r="H93" s="8" t="s">
        <v>69</v>
      </c>
    </row>
    <row r="94" spans="1:8" ht="12.75" x14ac:dyDescent="0.2">
      <c r="A94" s="22"/>
      <c r="B94" s="22" t="s">
        <v>161</v>
      </c>
      <c r="C94" s="30"/>
      <c r="D94" s="31"/>
      <c r="E94" s="32"/>
      <c r="F94" s="32"/>
      <c r="G94" s="76"/>
      <c r="H94" s="28">
        <v>44707</v>
      </c>
    </row>
    <row r="95" spans="1:8" ht="12.75" x14ac:dyDescent="0.2">
      <c r="A95" s="29">
        <v>52574498707</v>
      </c>
      <c r="B95" s="8" t="s">
        <v>162</v>
      </c>
      <c r="C95" s="8" t="s">
        <v>19</v>
      </c>
      <c r="D95" s="20">
        <v>1</v>
      </c>
      <c r="E95" s="12">
        <v>49</v>
      </c>
      <c r="F95" s="12">
        <f t="shared" ref="F95:F101" si="30">D95*E95</f>
        <v>49</v>
      </c>
      <c r="G95" s="77">
        <f t="shared" ref="G95:G101" si="31">F95/3</f>
        <v>16.333333333333332</v>
      </c>
      <c r="H95" s="8" t="s">
        <v>85</v>
      </c>
    </row>
    <row r="96" spans="1:8" ht="12.75" x14ac:dyDescent="0.2">
      <c r="A96" s="19">
        <v>190748918580</v>
      </c>
      <c r="B96" s="8" t="s">
        <v>163</v>
      </c>
      <c r="C96" s="8" t="s">
        <v>19</v>
      </c>
      <c r="D96" s="20">
        <v>1</v>
      </c>
      <c r="E96" s="12">
        <v>69</v>
      </c>
      <c r="F96" s="12">
        <f t="shared" si="30"/>
        <v>69</v>
      </c>
      <c r="G96" s="77">
        <f t="shared" si="31"/>
        <v>23</v>
      </c>
      <c r="H96" s="8" t="s">
        <v>23</v>
      </c>
    </row>
    <row r="97" spans="1:8" ht="12.75" x14ac:dyDescent="0.2">
      <c r="A97" s="19">
        <v>191609329118</v>
      </c>
      <c r="B97" s="8" t="s">
        <v>164</v>
      </c>
      <c r="C97" s="8" t="s">
        <v>19</v>
      </c>
      <c r="D97" s="20">
        <v>1</v>
      </c>
      <c r="E97" s="12">
        <v>80</v>
      </c>
      <c r="F97" s="12">
        <f t="shared" si="30"/>
        <v>80</v>
      </c>
      <c r="G97" s="77">
        <f t="shared" si="31"/>
        <v>26.666666666666668</v>
      </c>
      <c r="H97" s="8" t="s">
        <v>101</v>
      </c>
    </row>
    <row r="98" spans="1:8" ht="12.75" x14ac:dyDescent="0.2">
      <c r="A98" s="19">
        <v>191609487504</v>
      </c>
      <c r="B98" s="8" t="s">
        <v>165</v>
      </c>
      <c r="C98" s="8" t="s">
        <v>19</v>
      </c>
      <c r="D98" s="20">
        <v>1</v>
      </c>
      <c r="E98" s="12">
        <v>26.5</v>
      </c>
      <c r="F98" s="12">
        <f t="shared" si="30"/>
        <v>26.5</v>
      </c>
      <c r="G98" s="77">
        <f t="shared" si="31"/>
        <v>8.8333333333333339</v>
      </c>
      <c r="H98" s="8" t="s">
        <v>101</v>
      </c>
    </row>
    <row r="99" spans="1:8" ht="12.75" x14ac:dyDescent="0.2">
      <c r="A99" s="19">
        <v>193605199511</v>
      </c>
      <c r="B99" s="8" t="s">
        <v>166</v>
      </c>
      <c r="C99" s="8" t="s">
        <v>19</v>
      </c>
      <c r="D99" s="20">
        <v>1</v>
      </c>
      <c r="E99" s="12">
        <v>70</v>
      </c>
      <c r="F99" s="12">
        <f t="shared" si="30"/>
        <v>70</v>
      </c>
      <c r="G99" s="77">
        <f t="shared" si="31"/>
        <v>23.333333333333332</v>
      </c>
      <c r="H99" s="8" t="s">
        <v>81</v>
      </c>
    </row>
    <row r="100" spans="1:8" ht="12.75" x14ac:dyDescent="0.2">
      <c r="A100" s="19">
        <v>825443369053</v>
      </c>
      <c r="B100" s="8" t="s">
        <v>167</v>
      </c>
      <c r="C100" s="8" t="s">
        <v>19</v>
      </c>
      <c r="D100" s="20">
        <v>1</v>
      </c>
      <c r="E100" s="12">
        <v>109</v>
      </c>
      <c r="F100" s="12">
        <f t="shared" si="30"/>
        <v>109</v>
      </c>
      <c r="G100" s="77">
        <f t="shared" si="31"/>
        <v>36.333333333333336</v>
      </c>
      <c r="H100" s="8" t="s">
        <v>56</v>
      </c>
    </row>
    <row r="101" spans="1:8" ht="12.75" x14ac:dyDescent="0.2">
      <c r="A101" s="19">
        <v>887449374820</v>
      </c>
      <c r="B101" s="8" t="s">
        <v>168</v>
      </c>
      <c r="C101" s="8" t="s">
        <v>19</v>
      </c>
      <c r="D101" s="20">
        <v>1</v>
      </c>
      <c r="E101" s="12">
        <v>34.950000000000003</v>
      </c>
      <c r="F101" s="12">
        <f t="shared" si="30"/>
        <v>34.950000000000003</v>
      </c>
      <c r="G101" s="77">
        <f t="shared" si="31"/>
        <v>11.65</v>
      </c>
      <c r="H101" s="8" t="s">
        <v>169</v>
      </c>
    </row>
    <row r="102" spans="1:8" ht="12.75" x14ac:dyDescent="0.2">
      <c r="A102" s="22"/>
      <c r="B102" s="22" t="s">
        <v>170</v>
      </c>
      <c r="C102" s="30"/>
      <c r="D102" s="31"/>
      <c r="E102" s="32"/>
      <c r="F102" s="32"/>
      <c r="G102" s="76"/>
      <c r="H102" s="28">
        <v>44707</v>
      </c>
    </row>
    <row r="103" spans="1:8" ht="12.75" x14ac:dyDescent="0.2">
      <c r="A103" s="29">
        <v>608381596954</v>
      </c>
      <c r="B103" s="8" t="s">
        <v>171</v>
      </c>
      <c r="C103" s="8" t="s">
        <v>19</v>
      </c>
      <c r="D103" s="20">
        <v>1</v>
      </c>
      <c r="E103" s="12">
        <v>69.5</v>
      </c>
      <c r="F103" s="12">
        <f t="shared" ref="F103:F106" si="32">D103*E103</f>
        <v>69.5</v>
      </c>
      <c r="G103" s="77">
        <f t="shared" ref="G103:G106" si="33">F103/3</f>
        <v>23.166666666666668</v>
      </c>
      <c r="H103" s="8" t="s">
        <v>69</v>
      </c>
    </row>
    <row r="104" spans="1:8" ht="12.75" x14ac:dyDescent="0.2">
      <c r="A104" s="19">
        <v>608381596978</v>
      </c>
      <c r="B104" s="8" t="s">
        <v>172</v>
      </c>
      <c r="C104" s="8" t="s">
        <v>19</v>
      </c>
      <c r="D104" s="20">
        <v>1</v>
      </c>
      <c r="E104" s="12">
        <v>69.5</v>
      </c>
      <c r="F104" s="12">
        <f t="shared" si="32"/>
        <v>69.5</v>
      </c>
      <c r="G104" s="77">
        <f t="shared" si="33"/>
        <v>23.166666666666668</v>
      </c>
      <c r="H104" s="8" t="s">
        <v>69</v>
      </c>
    </row>
    <row r="105" spans="1:8" ht="12.75" x14ac:dyDescent="0.2">
      <c r="A105" s="19">
        <v>608381600552</v>
      </c>
      <c r="B105" s="8" t="s">
        <v>173</v>
      </c>
      <c r="C105" s="8" t="s">
        <v>19</v>
      </c>
      <c r="D105" s="20">
        <v>1</v>
      </c>
      <c r="E105" s="12">
        <v>69.5</v>
      </c>
      <c r="F105" s="12">
        <f t="shared" si="32"/>
        <v>69.5</v>
      </c>
      <c r="G105" s="77">
        <f t="shared" si="33"/>
        <v>23.166666666666668</v>
      </c>
      <c r="H105" s="8" t="s">
        <v>69</v>
      </c>
    </row>
    <row r="106" spans="1:8" ht="12.75" x14ac:dyDescent="0.2">
      <c r="A106" s="19">
        <v>733001453376</v>
      </c>
      <c r="B106" s="8" t="s">
        <v>174</v>
      </c>
      <c r="C106" s="8" t="s">
        <v>19</v>
      </c>
      <c r="D106" s="20">
        <v>1</v>
      </c>
      <c r="E106" s="12">
        <v>69.5</v>
      </c>
      <c r="F106" s="12">
        <f t="shared" si="32"/>
        <v>69.5</v>
      </c>
      <c r="G106" s="77">
        <f t="shared" si="33"/>
        <v>23.166666666666668</v>
      </c>
      <c r="H106" s="8" t="s">
        <v>69</v>
      </c>
    </row>
    <row r="107" spans="1:8" ht="12.75" x14ac:dyDescent="0.2">
      <c r="A107" s="22"/>
      <c r="B107" s="22" t="s">
        <v>175</v>
      </c>
      <c r="C107" s="30"/>
      <c r="D107" s="31"/>
      <c r="E107" s="32"/>
      <c r="F107" s="32"/>
      <c r="G107" s="76"/>
      <c r="H107" s="28">
        <v>44708</v>
      </c>
    </row>
    <row r="108" spans="1:8" ht="12.75" x14ac:dyDescent="0.2">
      <c r="A108" s="29">
        <v>191609531719</v>
      </c>
      <c r="B108" s="8" t="s">
        <v>176</v>
      </c>
      <c r="C108" s="8" t="s">
        <v>19</v>
      </c>
      <c r="D108" s="20">
        <v>1</v>
      </c>
      <c r="E108" s="12">
        <v>69.989999999999995</v>
      </c>
      <c r="F108" s="12">
        <f t="shared" ref="F108:F112" si="34">D108*E108</f>
        <v>69.989999999999995</v>
      </c>
      <c r="G108" s="77">
        <f t="shared" ref="G108:G112" si="35">F108/3</f>
        <v>23.33</v>
      </c>
      <c r="H108" s="8" t="s">
        <v>177</v>
      </c>
    </row>
    <row r="109" spans="1:8" ht="12.75" x14ac:dyDescent="0.2">
      <c r="A109" s="19">
        <v>193625282231</v>
      </c>
      <c r="B109" s="8" t="s">
        <v>178</v>
      </c>
      <c r="C109" s="8" t="s">
        <v>19</v>
      </c>
      <c r="D109" s="20">
        <v>1</v>
      </c>
      <c r="E109" s="12">
        <v>69.989999999999995</v>
      </c>
      <c r="F109" s="12">
        <f t="shared" si="34"/>
        <v>69.989999999999995</v>
      </c>
      <c r="G109" s="77">
        <f t="shared" si="35"/>
        <v>23.33</v>
      </c>
      <c r="H109" s="8" t="s">
        <v>179</v>
      </c>
    </row>
    <row r="110" spans="1:8" ht="12.75" x14ac:dyDescent="0.2">
      <c r="A110" s="19">
        <v>732997219935</v>
      </c>
      <c r="B110" s="8" t="s">
        <v>180</v>
      </c>
      <c r="C110" s="8" t="s">
        <v>19</v>
      </c>
      <c r="D110" s="20">
        <v>1</v>
      </c>
      <c r="E110" s="12">
        <v>49.99</v>
      </c>
      <c r="F110" s="12">
        <f t="shared" si="34"/>
        <v>49.99</v>
      </c>
      <c r="G110" s="77">
        <f t="shared" si="35"/>
        <v>16.663333333333334</v>
      </c>
      <c r="H110" s="21" t="s">
        <v>69</v>
      </c>
    </row>
    <row r="111" spans="1:8" ht="12.75" x14ac:dyDescent="0.2">
      <c r="A111" s="19">
        <v>784239024579</v>
      </c>
      <c r="B111" s="8" t="s">
        <v>181</v>
      </c>
      <c r="C111" s="8" t="s">
        <v>19</v>
      </c>
      <c r="D111" s="20">
        <v>1</v>
      </c>
      <c r="E111" s="12">
        <v>265</v>
      </c>
      <c r="F111" s="12">
        <f t="shared" si="34"/>
        <v>265</v>
      </c>
      <c r="G111" s="77">
        <f t="shared" si="35"/>
        <v>88.333333333333329</v>
      </c>
      <c r="H111" s="8" t="s">
        <v>23</v>
      </c>
    </row>
    <row r="112" spans="1:8" ht="12.75" x14ac:dyDescent="0.2">
      <c r="A112" s="19">
        <v>841966133384</v>
      </c>
      <c r="B112" s="8" t="s">
        <v>182</v>
      </c>
      <c r="C112" s="8" t="s">
        <v>19</v>
      </c>
      <c r="D112" s="20">
        <v>1</v>
      </c>
      <c r="E112" s="12">
        <v>65</v>
      </c>
      <c r="F112" s="12">
        <f t="shared" si="34"/>
        <v>65</v>
      </c>
      <c r="G112" s="77">
        <f t="shared" si="35"/>
        <v>21.666666666666668</v>
      </c>
      <c r="H112" s="8" t="s">
        <v>183</v>
      </c>
    </row>
    <row r="113" spans="1:8" ht="12.75" x14ac:dyDescent="0.2">
      <c r="A113" s="22"/>
      <c r="B113" s="22" t="s">
        <v>184</v>
      </c>
      <c r="C113" s="30"/>
      <c r="D113" s="31"/>
      <c r="E113" s="32"/>
      <c r="F113" s="32"/>
      <c r="G113" s="76"/>
      <c r="H113" s="28">
        <v>44708</v>
      </c>
    </row>
    <row r="114" spans="1:8" ht="12.75" x14ac:dyDescent="0.2">
      <c r="A114" s="29">
        <v>17119594597</v>
      </c>
      <c r="B114" s="8" t="s">
        <v>185</v>
      </c>
      <c r="C114" s="8" t="s">
        <v>19</v>
      </c>
      <c r="D114" s="20">
        <v>1</v>
      </c>
      <c r="E114" s="12">
        <v>60</v>
      </c>
      <c r="F114" s="12">
        <f t="shared" ref="F114:F118" si="36">D114*E114</f>
        <v>60</v>
      </c>
      <c r="G114" s="77">
        <f t="shared" ref="G114:G118" si="37">F114/3</f>
        <v>20</v>
      </c>
      <c r="H114" s="8" t="s">
        <v>121</v>
      </c>
    </row>
    <row r="115" spans="1:8" ht="12.75" x14ac:dyDescent="0.2">
      <c r="A115" s="19">
        <v>17124402443</v>
      </c>
      <c r="B115" s="8" t="s">
        <v>186</v>
      </c>
      <c r="C115" s="8" t="s">
        <v>19</v>
      </c>
      <c r="D115" s="20">
        <v>1</v>
      </c>
      <c r="E115" s="12">
        <v>80.989999999999995</v>
      </c>
      <c r="F115" s="12">
        <f t="shared" si="36"/>
        <v>80.989999999999995</v>
      </c>
      <c r="G115" s="77">
        <f t="shared" si="37"/>
        <v>26.996666666666666</v>
      </c>
      <c r="H115" s="8" t="s">
        <v>187</v>
      </c>
    </row>
    <row r="116" spans="1:8" ht="12.75" x14ac:dyDescent="0.2">
      <c r="A116" s="19">
        <v>195182724933</v>
      </c>
      <c r="B116" s="8" t="s">
        <v>188</v>
      </c>
      <c r="C116" s="8" t="s">
        <v>19</v>
      </c>
      <c r="D116" s="20">
        <v>1</v>
      </c>
      <c r="E116" s="12">
        <v>59.99</v>
      </c>
      <c r="F116" s="12">
        <f t="shared" si="36"/>
        <v>59.99</v>
      </c>
      <c r="G116" s="77">
        <f t="shared" si="37"/>
        <v>19.996666666666666</v>
      </c>
      <c r="H116" s="8" t="s">
        <v>189</v>
      </c>
    </row>
    <row r="117" spans="1:8" ht="12.75" x14ac:dyDescent="0.2">
      <c r="A117" s="19">
        <v>733001727064</v>
      </c>
      <c r="B117" s="8" t="s">
        <v>190</v>
      </c>
      <c r="C117" s="8" t="s">
        <v>19</v>
      </c>
      <c r="D117" s="20">
        <v>1</v>
      </c>
      <c r="E117" s="12">
        <v>99.5</v>
      </c>
      <c r="F117" s="12">
        <f t="shared" si="36"/>
        <v>99.5</v>
      </c>
      <c r="G117" s="77">
        <f t="shared" si="37"/>
        <v>33.166666666666664</v>
      </c>
      <c r="H117" s="8" t="s">
        <v>191</v>
      </c>
    </row>
    <row r="118" spans="1:8" ht="12.75" x14ac:dyDescent="0.2">
      <c r="A118" s="19">
        <v>825443327701</v>
      </c>
      <c r="B118" s="8" t="s">
        <v>192</v>
      </c>
      <c r="C118" s="8" t="s">
        <v>19</v>
      </c>
      <c r="D118" s="20">
        <v>1</v>
      </c>
      <c r="E118" s="12">
        <v>49.5</v>
      </c>
      <c r="F118" s="12">
        <f t="shared" si="36"/>
        <v>49.5</v>
      </c>
      <c r="G118" s="77">
        <f t="shared" si="37"/>
        <v>16.5</v>
      </c>
      <c r="H118" s="21" t="s">
        <v>193</v>
      </c>
    </row>
    <row r="119" spans="1:8" ht="12.75" x14ac:dyDescent="0.2">
      <c r="A119" s="33"/>
      <c r="B119" s="44" t="s">
        <v>194</v>
      </c>
      <c r="C119" s="7"/>
      <c r="D119" s="47"/>
      <c r="E119" s="40"/>
      <c r="F119" s="40"/>
      <c r="G119" s="78"/>
      <c r="H119" s="7"/>
    </row>
    <row r="120" spans="1:8" ht="12.75" x14ac:dyDescent="0.2">
      <c r="A120" s="19">
        <v>17115955149</v>
      </c>
      <c r="B120" s="8" t="s">
        <v>195</v>
      </c>
      <c r="C120" s="8" t="s">
        <v>19</v>
      </c>
      <c r="D120" s="20">
        <v>1</v>
      </c>
      <c r="E120" s="12">
        <v>90</v>
      </c>
      <c r="F120" s="12">
        <f>D120*E120</f>
        <v>90</v>
      </c>
      <c r="G120" s="77">
        <f>F120/3</f>
        <v>30</v>
      </c>
      <c r="H120" s="8" t="s">
        <v>121</v>
      </c>
    </row>
    <row r="121" spans="1:8" ht="12.75" x14ac:dyDescent="0.2">
      <c r="A121" s="22"/>
      <c r="B121" s="22" t="s">
        <v>196</v>
      </c>
      <c r="C121" s="30"/>
      <c r="D121" s="31"/>
      <c r="E121" s="32"/>
      <c r="F121" s="32"/>
      <c r="G121" s="76"/>
      <c r="H121" s="28">
        <v>44708</v>
      </c>
    </row>
    <row r="122" spans="1:8" ht="12.75" x14ac:dyDescent="0.2">
      <c r="A122" s="48">
        <v>17117487068</v>
      </c>
      <c r="B122" s="8" t="s">
        <v>197</v>
      </c>
      <c r="C122" s="8" t="s">
        <v>19</v>
      </c>
      <c r="D122" s="20">
        <v>1</v>
      </c>
      <c r="E122" s="12">
        <v>99</v>
      </c>
      <c r="F122" s="12">
        <f t="shared" ref="F122:F135" si="38">D122*E122</f>
        <v>99</v>
      </c>
      <c r="G122" s="77">
        <f t="shared" ref="G122:G135" si="39">F122/3</f>
        <v>33</v>
      </c>
      <c r="H122" s="8" t="s">
        <v>198</v>
      </c>
    </row>
    <row r="123" spans="1:8" ht="12.75" x14ac:dyDescent="0.2">
      <c r="A123" s="4">
        <v>17127463212</v>
      </c>
      <c r="B123" s="8" t="s">
        <v>199</v>
      </c>
      <c r="C123" s="8" t="s">
        <v>19</v>
      </c>
      <c r="D123" s="20">
        <v>1</v>
      </c>
      <c r="E123" s="12">
        <v>79</v>
      </c>
      <c r="F123" s="12">
        <f t="shared" si="38"/>
        <v>79</v>
      </c>
      <c r="G123" s="77">
        <f t="shared" si="39"/>
        <v>26.333333333333332</v>
      </c>
      <c r="H123" s="8" t="s">
        <v>200</v>
      </c>
    </row>
    <row r="124" spans="1:8" ht="12.75" x14ac:dyDescent="0.2">
      <c r="A124" s="4">
        <v>190748925250</v>
      </c>
      <c r="B124" s="8" t="s">
        <v>201</v>
      </c>
      <c r="C124" s="8" t="s">
        <v>19</v>
      </c>
      <c r="D124" s="20">
        <v>1</v>
      </c>
      <c r="E124" s="12">
        <v>79</v>
      </c>
      <c r="F124" s="12">
        <f t="shared" si="38"/>
        <v>79</v>
      </c>
      <c r="G124" s="77">
        <f t="shared" si="39"/>
        <v>26.333333333333332</v>
      </c>
      <c r="H124" s="8" t="s">
        <v>79</v>
      </c>
    </row>
    <row r="125" spans="1:8" ht="12.75" x14ac:dyDescent="0.2">
      <c r="A125" s="4">
        <v>191609329019</v>
      </c>
      <c r="B125" s="8" t="s">
        <v>202</v>
      </c>
      <c r="C125" s="8" t="s">
        <v>19</v>
      </c>
      <c r="D125" s="20">
        <v>1</v>
      </c>
      <c r="E125" s="12">
        <v>80</v>
      </c>
      <c r="F125" s="12">
        <f t="shared" si="38"/>
        <v>80</v>
      </c>
      <c r="G125" s="77">
        <f t="shared" si="39"/>
        <v>26.666666666666668</v>
      </c>
      <c r="H125" s="8" t="s">
        <v>101</v>
      </c>
    </row>
    <row r="126" spans="1:8" ht="12.75" x14ac:dyDescent="0.2">
      <c r="A126" s="4">
        <v>193605651385</v>
      </c>
      <c r="B126" s="8" t="s">
        <v>127</v>
      </c>
      <c r="C126" s="8" t="s">
        <v>19</v>
      </c>
      <c r="D126" s="20">
        <v>1</v>
      </c>
      <c r="E126" s="12">
        <v>60</v>
      </c>
      <c r="F126" s="12">
        <f t="shared" si="38"/>
        <v>60</v>
      </c>
      <c r="G126" s="77">
        <f t="shared" si="39"/>
        <v>20</v>
      </c>
      <c r="H126" s="8" t="s">
        <v>81</v>
      </c>
    </row>
    <row r="127" spans="1:8" ht="12.75" x14ac:dyDescent="0.2">
      <c r="A127" s="4">
        <v>608381601856</v>
      </c>
      <c r="B127" s="8" t="s">
        <v>203</v>
      </c>
      <c r="C127" s="8" t="s">
        <v>19</v>
      </c>
      <c r="D127" s="20">
        <v>1</v>
      </c>
      <c r="E127" s="12">
        <v>69.5</v>
      </c>
      <c r="F127" s="12">
        <f t="shared" si="38"/>
        <v>69.5</v>
      </c>
      <c r="G127" s="77">
        <f t="shared" si="39"/>
        <v>23.166666666666668</v>
      </c>
      <c r="H127" s="8" t="s">
        <v>69</v>
      </c>
    </row>
    <row r="128" spans="1:8" ht="12.75" x14ac:dyDescent="0.2">
      <c r="A128" s="4">
        <v>636189581711</v>
      </c>
      <c r="B128" s="8" t="s">
        <v>204</v>
      </c>
      <c r="C128" s="8" t="s">
        <v>19</v>
      </c>
      <c r="D128" s="20">
        <v>1</v>
      </c>
      <c r="E128" s="12">
        <v>49.99</v>
      </c>
      <c r="F128" s="12">
        <f t="shared" si="38"/>
        <v>49.99</v>
      </c>
      <c r="G128" s="77">
        <f t="shared" si="39"/>
        <v>16.663333333333334</v>
      </c>
      <c r="H128" s="8" t="s">
        <v>69</v>
      </c>
    </row>
    <row r="129" spans="1:8" ht="12.75" x14ac:dyDescent="0.2">
      <c r="A129" s="4">
        <v>706258627463</v>
      </c>
      <c r="B129" s="8" t="s">
        <v>205</v>
      </c>
      <c r="C129" s="8" t="s">
        <v>19</v>
      </c>
      <c r="D129" s="20">
        <v>1</v>
      </c>
      <c r="E129" s="12">
        <v>74.5</v>
      </c>
      <c r="F129" s="12">
        <f t="shared" si="38"/>
        <v>74.5</v>
      </c>
      <c r="G129" s="77">
        <f t="shared" si="39"/>
        <v>24.833333333333332</v>
      </c>
      <c r="H129" s="8" t="s">
        <v>69</v>
      </c>
    </row>
    <row r="130" spans="1:8" ht="12.75" x14ac:dyDescent="0.2">
      <c r="A130" s="4">
        <v>733001686477</v>
      </c>
      <c r="B130" s="8" t="s">
        <v>206</v>
      </c>
      <c r="C130" s="8" t="s">
        <v>19</v>
      </c>
      <c r="D130" s="20">
        <v>1</v>
      </c>
      <c r="E130" s="12">
        <v>89.5</v>
      </c>
      <c r="F130" s="12">
        <f t="shared" si="38"/>
        <v>89.5</v>
      </c>
      <c r="G130" s="77">
        <f t="shared" si="39"/>
        <v>29.833333333333332</v>
      </c>
      <c r="H130" s="8" t="s">
        <v>110</v>
      </c>
    </row>
    <row r="131" spans="1:8" ht="12.75" x14ac:dyDescent="0.2">
      <c r="A131" s="4">
        <v>825076331229</v>
      </c>
      <c r="B131" s="8" t="s">
        <v>207</v>
      </c>
      <c r="C131" s="8" t="s">
        <v>19</v>
      </c>
      <c r="D131" s="20">
        <v>1</v>
      </c>
      <c r="E131" s="12">
        <v>89</v>
      </c>
      <c r="F131" s="12">
        <f t="shared" si="38"/>
        <v>89</v>
      </c>
      <c r="G131" s="77">
        <f t="shared" si="39"/>
        <v>29.666666666666668</v>
      </c>
      <c r="H131" s="8" t="s">
        <v>208</v>
      </c>
    </row>
    <row r="132" spans="1:8" ht="12.75" x14ac:dyDescent="0.2">
      <c r="A132" s="4">
        <v>885434769033</v>
      </c>
      <c r="B132" s="8" t="s">
        <v>209</v>
      </c>
      <c r="C132" s="8" t="s">
        <v>19</v>
      </c>
      <c r="D132" s="20">
        <v>1</v>
      </c>
      <c r="E132" s="12">
        <v>148</v>
      </c>
      <c r="F132" s="12">
        <f t="shared" si="38"/>
        <v>148</v>
      </c>
      <c r="G132" s="77">
        <f t="shared" si="39"/>
        <v>49.333333333333336</v>
      </c>
      <c r="H132" s="8" t="s">
        <v>210</v>
      </c>
    </row>
    <row r="133" spans="1:8" ht="12.75" x14ac:dyDescent="0.2">
      <c r="A133" s="4">
        <v>886374727657</v>
      </c>
      <c r="B133" s="8" t="s">
        <v>211</v>
      </c>
      <c r="C133" s="8" t="s">
        <v>19</v>
      </c>
      <c r="D133" s="20">
        <v>1</v>
      </c>
      <c r="E133" s="12">
        <v>99.95</v>
      </c>
      <c r="F133" s="12">
        <f t="shared" si="38"/>
        <v>99.95</v>
      </c>
      <c r="G133" s="77">
        <f t="shared" si="39"/>
        <v>33.31666666666667</v>
      </c>
      <c r="H133" s="8" t="s">
        <v>212</v>
      </c>
    </row>
    <row r="134" spans="1:8" ht="12.75" x14ac:dyDescent="0.2">
      <c r="A134" s="4">
        <v>191609329132</v>
      </c>
      <c r="B134" s="8" t="s">
        <v>156</v>
      </c>
      <c r="C134" s="8" t="s">
        <v>19</v>
      </c>
      <c r="D134" s="20">
        <v>1</v>
      </c>
      <c r="E134" s="12">
        <v>80</v>
      </c>
      <c r="F134" s="12">
        <f t="shared" si="38"/>
        <v>80</v>
      </c>
      <c r="G134" s="77">
        <f t="shared" si="39"/>
        <v>26.666666666666668</v>
      </c>
      <c r="H134" s="8" t="s">
        <v>101</v>
      </c>
    </row>
    <row r="135" spans="1:8" ht="12.75" x14ac:dyDescent="0.2">
      <c r="A135" s="4">
        <v>191609329101</v>
      </c>
      <c r="B135" s="8" t="s">
        <v>213</v>
      </c>
      <c r="C135" s="8" t="s">
        <v>19</v>
      </c>
      <c r="D135" s="20">
        <v>2</v>
      </c>
      <c r="E135" s="12">
        <v>80</v>
      </c>
      <c r="F135" s="12">
        <f t="shared" si="38"/>
        <v>160</v>
      </c>
      <c r="G135" s="77">
        <f t="shared" si="39"/>
        <v>53.333333333333336</v>
      </c>
      <c r="H135" s="8" t="s">
        <v>101</v>
      </c>
    </row>
    <row r="136" spans="1:8" ht="12.75" x14ac:dyDescent="0.2">
      <c r="A136" s="34"/>
      <c r="B136" s="34" t="s">
        <v>214</v>
      </c>
      <c r="C136" s="6"/>
      <c r="D136" s="49"/>
      <c r="E136" s="50"/>
      <c r="F136" s="51"/>
      <c r="G136" s="79"/>
      <c r="H136" s="52"/>
    </row>
    <row r="137" spans="1:8" ht="12.75" x14ac:dyDescent="0.2">
      <c r="A137" s="4">
        <v>191609329132</v>
      </c>
      <c r="B137" s="8" t="s">
        <v>156</v>
      </c>
      <c r="C137" s="8" t="s">
        <v>19</v>
      </c>
      <c r="D137" s="20">
        <v>1</v>
      </c>
      <c r="E137" s="12">
        <v>80</v>
      </c>
      <c r="F137" s="12">
        <f t="shared" ref="F137:F138" si="40">D137*E137</f>
        <v>80</v>
      </c>
      <c r="G137" s="77">
        <f t="shared" ref="G137:G138" si="41">F137/3</f>
        <v>26.666666666666668</v>
      </c>
      <c r="H137" s="8" t="s">
        <v>101</v>
      </c>
    </row>
    <row r="138" spans="1:8" ht="12.75" x14ac:dyDescent="0.2">
      <c r="A138" s="4">
        <v>191609329101</v>
      </c>
      <c r="B138" s="8" t="s">
        <v>213</v>
      </c>
      <c r="C138" s="8" t="s">
        <v>19</v>
      </c>
      <c r="D138" s="20">
        <v>1</v>
      </c>
      <c r="E138" s="12">
        <v>80</v>
      </c>
      <c r="F138" s="12">
        <f t="shared" si="40"/>
        <v>80</v>
      </c>
      <c r="G138" s="77">
        <f t="shared" si="41"/>
        <v>26.666666666666668</v>
      </c>
      <c r="H138" s="8" t="s">
        <v>101</v>
      </c>
    </row>
    <row r="139" spans="1:8" ht="12.75" x14ac:dyDescent="0.2">
      <c r="A139" s="34"/>
      <c r="B139" s="34" t="s">
        <v>215</v>
      </c>
      <c r="C139" s="6"/>
      <c r="D139" s="49"/>
      <c r="E139" s="50"/>
      <c r="F139" s="51"/>
      <c r="G139" s="79"/>
      <c r="H139" s="52"/>
    </row>
    <row r="140" spans="1:8" ht="12.75" x14ac:dyDescent="0.2">
      <c r="A140" s="4">
        <v>727679611657</v>
      </c>
      <c r="B140" s="8" t="s">
        <v>216</v>
      </c>
      <c r="C140" s="8" t="s">
        <v>19</v>
      </c>
      <c r="D140" s="20">
        <v>1</v>
      </c>
      <c r="E140" s="12">
        <v>100</v>
      </c>
      <c r="F140" s="12">
        <f>D140*E140</f>
        <v>100</v>
      </c>
      <c r="G140" s="77">
        <f>F140/3</f>
        <v>33.333333333333336</v>
      </c>
      <c r="H140" s="8" t="s">
        <v>217</v>
      </c>
    </row>
    <row r="141" spans="1:8" ht="12.75" x14ac:dyDescent="0.2">
      <c r="A141" s="22"/>
      <c r="B141" s="22" t="s">
        <v>218</v>
      </c>
      <c r="C141" s="24"/>
      <c r="D141" s="46"/>
      <c r="E141" s="26"/>
      <c r="F141" s="25"/>
      <c r="G141" s="75"/>
      <c r="H141" s="43">
        <v>44708</v>
      </c>
    </row>
    <row r="142" spans="1:8" ht="12.75" x14ac:dyDescent="0.2">
      <c r="A142" s="48">
        <v>190955984804</v>
      </c>
      <c r="B142" s="8" t="s">
        <v>219</v>
      </c>
      <c r="C142" s="8" t="s">
        <v>19</v>
      </c>
      <c r="D142" s="20">
        <v>1</v>
      </c>
      <c r="E142" s="12">
        <v>69</v>
      </c>
      <c r="F142" s="12">
        <f t="shared" ref="F142:F147" si="42">D142*E142</f>
        <v>69</v>
      </c>
      <c r="G142" s="77">
        <f t="shared" ref="G142:G147" si="43">F142/3</f>
        <v>23</v>
      </c>
      <c r="H142" s="8" t="s">
        <v>139</v>
      </c>
    </row>
    <row r="143" spans="1:8" ht="12.75" x14ac:dyDescent="0.2">
      <c r="A143" s="4">
        <v>608356952310</v>
      </c>
      <c r="B143" s="8" t="s">
        <v>220</v>
      </c>
      <c r="C143" s="8" t="s">
        <v>19</v>
      </c>
      <c r="D143" s="20">
        <v>1</v>
      </c>
      <c r="E143" s="12">
        <v>69.5</v>
      </c>
      <c r="F143" s="12">
        <f t="shared" si="42"/>
        <v>69.5</v>
      </c>
      <c r="G143" s="77">
        <f t="shared" si="43"/>
        <v>23.166666666666668</v>
      </c>
      <c r="H143" s="8" t="s">
        <v>69</v>
      </c>
    </row>
    <row r="144" spans="1:8" ht="12.75" x14ac:dyDescent="0.2">
      <c r="A144" s="4">
        <v>636189917169</v>
      </c>
      <c r="B144" s="8" t="s">
        <v>221</v>
      </c>
      <c r="C144" s="8" t="s">
        <v>19</v>
      </c>
      <c r="D144" s="20">
        <v>1</v>
      </c>
      <c r="E144" s="12">
        <v>22.38</v>
      </c>
      <c r="F144" s="12">
        <f t="shared" si="42"/>
        <v>22.38</v>
      </c>
      <c r="G144" s="77">
        <f t="shared" si="43"/>
        <v>7.46</v>
      </c>
      <c r="H144" s="8" t="s">
        <v>222</v>
      </c>
    </row>
    <row r="145" spans="1:8" ht="12.75" x14ac:dyDescent="0.2">
      <c r="A145" s="4">
        <v>636193861915</v>
      </c>
      <c r="B145" s="8" t="s">
        <v>223</v>
      </c>
      <c r="C145" s="8" t="s">
        <v>19</v>
      </c>
      <c r="D145" s="20">
        <v>1</v>
      </c>
      <c r="E145" s="12">
        <v>99.5</v>
      </c>
      <c r="F145" s="12">
        <f t="shared" si="42"/>
        <v>99.5</v>
      </c>
      <c r="G145" s="77">
        <f t="shared" si="43"/>
        <v>33.166666666666664</v>
      </c>
      <c r="H145" s="8" t="s">
        <v>224</v>
      </c>
    </row>
    <row r="146" spans="1:8" ht="12.75" x14ac:dyDescent="0.2">
      <c r="A146" s="4">
        <v>732997220016</v>
      </c>
      <c r="B146" s="8" t="s">
        <v>225</v>
      </c>
      <c r="C146" s="8" t="s">
        <v>19</v>
      </c>
      <c r="D146" s="20">
        <v>1</v>
      </c>
      <c r="E146" s="12">
        <v>49.99</v>
      </c>
      <c r="F146" s="12">
        <f t="shared" si="42"/>
        <v>49.99</v>
      </c>
      <c r="G146" s="77">
        <f t="shared" si="43"/>
        <v>16.663333333333334</v>
      </c>
      <c r="H146" s="8" t="s">
        <v>69</v>
      </c>
    </row>
    <row r="147" spans="1:8" ht="12.75" x14ac:dyDescent="0.2">
      <c r="A147" s="4">
        <v>885481409692</v>
      </c>
      <c r="B147" s="8" t="s">
        <v>226</v>
      </c>
      <c r="C147" s="8" t="s">
        <v>19</v>
      </c>
      <c r="D147" s="20">
        <v>1</v>
      </c>
      <c r="E147" s="12">
        <v>99</v>
      </c>
      <c r="F147" s="12">
        <f t="shared" si="42"/>
        <v>99</v>
      </c>
      <c r="G147" s="77">
        <f t="shared" si="43"/>
        <v>33</v>
      </c>
      <c r="H147" s="8" t="s">
        <v>227</v>
      </c>
    </row>
    <row r="148" spans="1:8" ht="12.75" x14ac:dyDescent="0.2">
      <c r="A148" s="34"/>
      <c r="B148" s="34" t="s">
        <v>228</v>
      </c>
      <c r="C148" s="6"/>
      <c r="D148" s="49"/>
      <c r="E148" s="50"/>
      <c r="F148" s="51"/>
      <c r="G148" s="79"/>
      <c r="H148" s="52"/>
    </row>
    <row r="149" spans="1:8" ht="12.75" x14ac:dyDescent="0.2">
      <c r="A149" s="4">
        <v>636189582220</v>
      </c>
      <c r="B149" s="8" t="s">
        <v>204</v>
      </c>
      <c r="C149" s="8" t="s">
        <v>19</v>
      </c>
      <c r="D149" s="20">
        <v>1</v>
      </c>
      <c r="E149" s="12">
        <v>49.99</v>
      </c>
      <c r="F149" s="12">
        <f>D149*E149</f>
        <v>49.99</v>
      </c>
      <c r="G149" s="77">
        <f>F149/3</f>
        <v>16.663333333333334</v>
      </c>
      <c r="H149" s="8" t="s">
        <v>69</v>
      </c>
    </row>
    <row r="150" spans="1:8" ht="12.75" x14ac:dyDescent="0.2">
      <c r="A150" s="22"/>
      <c r="B150" s="22" t="s">
        <v>229</v>
      </c>
      <c r="C150" s="24"/>
      <c r="D150" s="46"/>
      <c r="E150" s="26"/>
      <c r="F150" s="25"/>
      <c r="G150" s="75"/>
      <c r="H150" s="43">
        <v>44712</v>
      </c>
    </row>
    <row r="151" spans="1:8" ht="12.75" x14ac:dyDescent="0.2">
      <c r="A151" s="36">
        <v>29016111876</v>
      </c>
      <c r="B151" s="8" t="s">
        <v>230</v>
      </c>
      <c r="C151" s="8" t="s">
        <v>19</v>
      </c>
      <c r="D151" s="20">
        <v>1</v>
      </c>
      <c r="E151" s="12">
        <v>59</v>
      </c>
      <c r="F151" s="12">
        <f t="shared" ref="F151:F160" si="44">D151*E151</f>
        <v>59</v>
      </c>
      <c r="G151" s="77">
        <f t="shared" ref="G151:G160" si="45">F151/3</f>
        <v>19.666666666666668</v>
      </c>
      <c r="H151" s="8" t="s">
        <v>38</v>
      </c>
    </row>
    <row r="152" spans="1:8" ht="12.75" x14ac:dyDescent="0.2">
      <c r="A152" s="37">
        <v>190748399242</v>
      </c>
      <c r="B152" s="8" t="s">
        <v>231</v>
      </c>
      <c r="C152" s="8" t="s">
        <v>19</v>
      </c>
      <c r="D152" s="20">
        <v>1</v>
      </c>
      <c r="E152" s="12">
        <v>99</v>
      </c>
      <c r="F152" s="12">
        <f t="shared" si="44"/>
        <v>99</v>
      </c>
      <c r="G152" s="77">
        <f t="shared" si="45"/>
        <v>33</v>
      </c>
      <c r="H152" s="8" t="s">
        <v>45</v>
      </c>
    </row>
    <row r="153" spans="1:8" ht="12.75" x14ac:dyDescent="0.2">
      <c r="A153" s="37">
        <v>190748399259</v>
      </c>
      <c r="B153" s="8" t="s">
        <v>232</v>
      </c>
      <c r="C153" s="8" t="s">
        <v>19</v>
      </c>
      <c r="D153" s="20">
        <v>1</v>
      </c>
      <c r="E153" s="12">
        <v>99</v>
      </c>
      <c r="F153" s="12">
        <f t="shared" si="44"/>
        <v>99</v>
      </c>
      <c r="G153" s="77">
        <f t="shared" si="45"/>
        <v>33</v>
      </c>
      <c r="H153" s="8" t="s">
        <v>45</v>
      </c>
    </row>
    <row r="154" spans="1:8" ht="12.75" x14ac:dyDescent="0.2">
      <c r="A154" s="37">
        <v>193280839788</v>
      </c>
      <c r="B154" s="8" t="s">
        <v>233</v>
      </c>
      <c r="C154" s="8" t="s">
        <v>19</v>
      </c>
      <c r="D154" s="20">
        <v>1</v>
      </c>
      <c r="E154" s="12">
        <v>59</v>
      </c>
      <c r="F154" s="12">
        <f t="shared" si="44"/>
        <v>59</v>
      </c>
      <c r="G154" s="77">
        <f t="shared" si="45"/>
        <v>19.666666666666668</v>
      </c>
      <c r="H154" s="8" t="s">
        <v>234</v>
      </c>
    </row>
    <row r="155" spans="1:8" ht="12.75" x14ac:dyDescent="0.2">
      <c r="A155" s="37">
        <v>193289459109</v>
      </c>
      <c r="B155" s="8" t="s">
        <v>235</v>
      </c>
      <c r="C155" s="8" t="s">
        <v>19</v>
      </c>
      <c r="D155" s="20">
        <v>1</v>
      </c>
      <c r="E155" s="12">
        <v>75</v>
      </c>
      <c r="F155" s="12">
        <f t="shared" si="44"/>
        <v>75</v>
      </c>
      <c r="G155" s="77">
        <f t="shared" si="45"/>
        <v>25</v>
      </c>
      <c r="H155" s="8" t="s">
        <v>236</v>
      </c>
    </row>
    <row r="156" spans="1:8" ht="12.75" x14ac:dyDescent="0.2">
      <c r="A156" s="37">
        <v>194307356493</v>
      </c>
      <c r="B156" s="8" t="s">
        <v>237</v>
      </c>
      <c r="C156" s="8" t="s">
        <v>19</v>
      </c>
      <c r="D156" s="20">
        <v>1</v>
      </c>
      <c r="E156" s="12">
        <v>129</v>
      </c>
      <c r="F156" s="12">
        <f t="shared" si="44"/>
        <v>129</v>
      </c>
      <c r="G156" s="77">
        <f t="shared" si="45"/>
        <v>43</v>
      </c>
      <c r="H156" s="8" t="s">
        <v>139</v>
      </c>
    </row>
    <row r="157" spans="1:8" ht="12.75" x14ac:dyDescent="0.2">
      <c r="A157" s="37">
        <v>689439232413</v>
      </c>
      <c r="B157" s="8" t="s">
        <v>238</v>
      </c>
      <c r="C157" s="8" t="s">
        <v>19</v>
      </c>
      <c r="D157" s="20">
        <v>1</v>
      </c>
      <c r="E157" s="12">
        <v>99.5</v>
      </c>
      <c r="F157" s="12">
        <f t="shared" si="44"/>
        <v>99.5</v>
      </c>
      <c r="G157" s="77">
        <f t="shared" si="45"/>
        <v>33.166666666666664</v>
      </c>
      <c r="H157" s="8" t="s">
        <v>239</v>
      </c>
    </row>
    <row r="158" spans="1:8" ht="12.75" x14ac:dyDescent="0.2">
      <c r="A158" s="37">
        <v>706254518055</v>
      </c>
      <c r="B158" s="8" t="s">
        <v>240</v>
      </c>
      <c r="C158" s="8" t="s">
        <v>19</v>
      </c>
      <c r="D158" s="20">
        <v>1</v>
      </c>
      <c r="E158" s="12">
        <v>99.5</v>
      </c>
      <c r="F158" s="12">
        <f t="shared" si="44"/>
        <v>99.5</v>
      </c>
      <c r="G158" s="77">
        <f t="shared" si="45"/>
        <v>33.166666666666664</v>
      </c>
      <c r="H158" s="8" t="s">
        <v>239</v>
      </c>
    </row>
    <row r="159" spans="1:8" ht="12.75" x14ac:dyDescent="0.2">
      <c r="A159" s="37">
        <v>732994481502</v>
      </c>
      <c r="B159" s="8" t="s">
        <v>241</v>
      </c>
      <c r="C159" s="8" t="s">
        <v>19</v>
      </c>
      <c r="D159" s="20">
        <v>1</v>
      </c>
      <c r="E159" s="12">
        <v>69.5</v>
      </c>
      <c r="F159" s="12">
        <f t="shared" si="44"/>
        <v>69.5</v>
      </c>
      <c r="G159" s="77">
        <f t="shared" si="45"/>
        <v>23.166666666666668</v>
      </c>
      <c r="H159" s="8" t="s">
        <v>242</v>
      </c>
    </row>
    <row r="160" spans="1:8" ht="12.75" x14ac:dyDescent="0.2">
      <c r="A160" s="37">
        <v>736705623434</v>
      </c>
      <c r="B160" s="8" t="s">
        <v>243</v>
      </c>
      <c r="C160" s="8" t="s">
        <v>19</v>
      </c>
      <c r="D160" s="20">
        <v>1</v>
      </c>
      <c r="E160" s="12">
        <v>99</v>
      </c>
      <c r="F160" s="12">
        <f t="shared" si="44"/>
        <v>99</v>
      </c>
      <c r="G160" s="77">
        <f t="shared" si="45"/>
        <v>33</v>
      </c>
      <c r="H160" s="21" t="s">
        <v>59</v>
      </c>
    </row>
    <row r="161" spans="1:8" ht="12.75" x14ac:dyDescent="0.2">
      <c r="A161" s="33"/>
      <c r="B161" s="38" t="s">
        <v>244</v>
      </c>
      <c r="C161" s="7"/>
      <c r="D161" s="39"/>
      <c r="E161" s="40"/>
      <c r="F161" s="41"/>
      <c r="G161" s="78"/>
      <c r="H161" s="42"/>
    </row>
    <row r="162" spans="1:8" ht="12.75" x14ac:dyDescent="0.2">
      <c r="A162" s="37">
        <v>190748399259</v>
      </c>
      <c r="B162" s="8" t="s">
        <v>232</v>
      </c>
      <c r="C162" s="8" t="s">
        <v>19</v>
      </c>
      <c r="D162" s="20">
        <v>1</v>
      </c>
      <c r="E162" s="12">
        <v>99</v>
      </c>
      <c r="F162" s="12">
        <f>D162*E162</f>
        <v>99</v>
      </c>
      <c r="G162" s="77">
        <f>F162/3</f>
        <v>33</v>
      </c>
      <c r="H162" s="8" t="s">
        <v>45</v>
      </c>
    </row>
    <row r="163" spans="1:8" ht="12.75" x14ac:dyDescent="0.2">
      <c r="A163" s="22"/>
      <c r="B163" s="23" t="s">
        <v>245</v>
      </c>
      <c r="C163" s="24"/>
      <c r="D163" s="25"/>
      <c r="E163" s="26"/>
      <c r="F163" s="27"/>
      <c r="G163" s="75"/>
      <c r="H163" s="43">
        <v>44712</v>
      </c>
    </row>
    <row r="164" spans="1:8" ht="12.75" x14ac:dyDescent="0.2">
      <c r="A164" s="29">
        <v>19848478278</v>
      </c>
      <c r="B164" s="8" t="s">
        <v>246</v>
      </c>
      <c r="C164" s="8" t="s">
        <v>19</v>
      </c>
      <c r="D164" s="20">
        <v>1</v>
      </c>
      <c r="E164" s="12">
        <v>129</v>
      </c>
      <c r="F164" s="12">
        <f t="shared" ref="F164:F175" si="46">D164*E164</f>
        <v>129</v>
      </c>
      <c r="G164" s="77">
        <f t="shared" ref="G164:G175" si="47">F164/3</f>
        <v>43</v>
      </c>
      <c r="H164" s="21" t="s">
        <v>236</v>
      </c>
    </row>
    <row r="165" spans="1:8" ht="12.75" x14ac:dyDescent="0.2">
      <c r="A165" s="19">
        <v>191609163590</v>
      </c>
      <c r="B165" s="8" t="s">
        <v>247</v>
      </c>
      <c r="C165" s="8" t="s">
        <v>19</v>
      </c>
      <c r="D165" s="20">
        <v>1</v>
      </c>
      <c r="E165" s="12">
        <v>79</v>
      </c>
      <c r="F165" s="12">
        <f t="shared" si="46"/>
        <v>79</v>
      </c>
      <c r="G165" s="77">
        <f t="shared" si="47"/>
        <v>26.333333333333332</v>
      </c>
      <c r="H165" s="8" t="s">
        <v>248</v>
      </c>
    </row>
    <row r="166" spans="1:8" ht="12.75" x14ac:dyDescent="0.2">
      <c r="A166" s="19">
        <v>608381599078</v>
      </c>
      <c r="B166" s="8" t="s">
        <v>249</v>
      </c>
      <c r="C166" s="8" t="s">
        <v>19</v>
      </c>
      <c r="D166" s="20">
        <v>1</v>
      </c>
      <c r="E166" s="12">
        <v>69.5</v>
      </c>
      <c r="F166" s="12">
        <f t="shared" si="46"/>
        <v>69.5</v>
      </c>
      <c r="G166" s="77">
        <f t="shared" si="47"/>
        <v>23.166666666666668</v>
      </c>
      <c r="H166" s="8" t="s">
        <v>69</v>
      </c>
    </row>
    <row r="167" spans="1:8" ht="12.75" x14ac:dyDescent="0.2">
      <c r="A167" s="19">
        <v>608381898256</v>
      </c>
      <c r="B167" s="8" t="s">
        <v>250</v>
      </c>
      <c r="C167" s="8" t="s">
        <v>19</v>
      </c>
      <c r="D167" s="20">
        <v>1</v>
      </c>
      <c r="E167" s="12">
        <v>89.5</v>
      </c>
      <c r="F167" s="12">
        <f t="shared" si="46"/>
        <v>89.5</v>
      </c>
      <c r="G167" s="77">
        <f t="shared" si="47"/>
        <v>29.833333333333332</v>
      </c>
      <c r="H167" s="8" t="s">
        <v>69</v>
      </c>
    </row>
    <row r="168" spans="1:8" ht="12.75" x14ac:dyDescent="0.2">
      <c r="A168" s="19">
        <v>636193553230</v>
      </c>
      <c r="B168" s="8" t="s">
        <v>251</v>
      </c>
      <c r="C168" s="8" t="s">
        <v>19</v>
      </c>
      <c r="D168" s="20">
        <v>1</v>
      </c>
      <c r="E168" s="12">
        <v>69.5</v>
      </c>
      <c r="F168" s="12">
        <f t="shared" si="46"/>
        <v>69.5</v>
      </c>
      <c r="G168" s="77">
        <f t="shared" si="47"/>
        <v>23.166666666666668</v>
      </c>
      <c r="H168" s="8" t="s">
        <v>69</v>
      </c>
    </row>
    <row r="169" spans="1:8" ht="12.75" x14ac:dyDescent="0.2">
      <c r="A169" s="19">
        <v>689439232475</v>
      </c>
      <c r="B169" s="8" t="s">
        <v>252</v>
      </c>
      <c r="C169" s="8" t="s">
        <v>19</v>
      </c>
      <c r="D169" s="20">
        <v>1</v>
      </c>
      <c r="E169" s="12">
        <v>99.5</v>
      </c>
      <c r="F169" s="12">
        <f t="shared" si="46"/>
        <v>99.5</v>
      </c>
      <c r="G169" s="77">
        <f t="shared" si="47"/>
        <v>33.166666666666664</v>
      </c>
      <c r="H169" s="8" t="s">
        <v>239</v>
      </c>
    </row>
    <row r="170" spans="1:8" ht="12.75" x14ac:dyDescent="0.2">
      <c r="A170" s="19">
        <v>732994353137</v>
      </c>
      <c r="B170" s="8" t="s">
        <v>253</v>
      </c>
      <c r="C170" s="8" t="s">
        <v>19</v>
      </c>
      <c r="D170" s="20">
        <v>1</v>
      </c>
      <c r="E170" s="12">
        <v>69.5</v>
      </c>
      <c r="F170" s="12">
        <f t="shared" si="46"/>
        <v>69.5</v>
      </c>
      <c r="G170" s="77">
        <f t="shared" si="47"/>
        <v>23.166666666666668</v>
      </c>
      <c r="H170" s="21" t="s">
        <v>69</v>
      </c>
    </row>
    <row r="171" spans="1:8" ht="12.75" x14ac:dyDescent="0.2">
      <c r="A171" s="19">
        <v>732994353144</v>
      </c>
      <c r="B171" s="8" t="s">
        <v>254</v>
      </c>
      <c r="C171" s="8" t="s">
        <v>19</v>
      </c>
      <c r="D171" s="20">
        <v>1</v>
      </c>
      <c r="E171" s="12">
        <v>69.5</v>
      </c>
      <c r="F171" s="12">
        <f t="shared" si="46"/>
        <v>69.5</v>
      </c>
      <c r="G171" s="77">
        <f t="shared" si="47"/>
        <v>23.166666666666668</v>
      </c>
      <c r="H171" s="8" t="s">
        <v>69</v>
      </c>
    </row>
    <row r="172" spans="1:8" ht="12.75" x14ac:dyDescent="0.2">
      <c r="A172" s="19">
        <v>732997162590</v>
      </c>
      <c r="B172" s="8" t="s">
        <v>255</v>
      </c>
      <c r="C172" s="8" t="s">
        <v>19</v>
      </c>
      <c r="D172" s="20">
        <v>1</v>
      </c>
      <c r="E172" s="12">
        <v>69.5</v>
      </c>
      <c r="F172" s="12">
        <f t="shared" si="46"/>
        <v>69.5</v>
      </c>
      <c r="G172" s="77">
        <f t="shared" si="47"/>
        <v>23.166666666666668</v>
      </c>
      <c r="H172" s="8" t="s">
        <v>69</v>
      </c>
    </row>
    <row r="173" spans="1:8" ht="12.75" x14ac:dyDescent="0.2">
      <c r="A173" s="19">
        <v>740374006566</v>
      </c>
      <c r="B173" s="8" t="s">
        <v>256</v>
      </c>
      <c r="C173" s="8" t="s">
        <v>19</v>
      </c>
      <c r="D173" s="20">
        <v>1</v>
      </c>
      <c r="E173" s="12">
        <v>59</v>
      </c>
      <c r="F173" s="12">
        <f t="shared" si="46"/>
        <v>59</v>
      </c>
      <c r="G173" s="77">
        <f t="shared" si="47"/>
        <v>19.666666666666668</v>
      </c>
      <c r="H173" s="8" t="s">
        <v>217</v>
      </c>
    </row>
    <row r="174" spans="1:8" ht="12.75" x14ac:dyDescent="0.2">
      <c r="A174" s="19">
        <v>732997162651</v>
      </c>
      <c r="B174" s="8" t="s">
        <v>257</v>
      </c>
      <c r="C174" s="8" t="s">
        <v>19</v>
      </c>
      <c r="D174" s="20">
        <v>1</v>
      </c>
      <c r="E174" s="12">
        <v>69.5</v>
      </c>
      <c r="F174" s="12">
        <f t="shared" si="46"/>
        <v>69.5</v>
      </c>
      <c r="G174" s="77">
        <f t="shared" si="47"/>
        <v>23.166666666666668</v>
      </c>
      <c r="H174" s="8" t="s">
        <v>69</v>
      </c>
    </row>
    <row r="175" spans="1:8" ht="12.75" x14ac:dyDescent="0.2">
      <c r="A175" s="19">
        <v>887474059556</v>
      </c>
      <c r="B175" s="8" t="s">
        <v>258</v>
      </c>
      <c r="C175" s="8" t="s">
        <v>19</v>
      </c>
      <c r="D175" s="20">
        <v>1</v>
      </c>
      <c r="E175" s="12">
        <v>152</v>
      </c>
      <c r="F175" s="12">
        <f t="shared" si="46"/>
        <v>152</v>
      </c>
      <c r="G175" s="77">
        <f t="shared" si="47"/>
        <v>50.666666666666664</v>
      </c>
      <c r="H175" s="8" t="s">
        <v>259</v>
      </c>
    </row>
    <row r="176" spans="1:8" ht="12.75" x14ac:dyDescent="0.2">
      <c r="A176" s="33"/>
      <c r="B176" s="34" t="s">
        <v>260</v>
      </c>
      <c r="C176" s="8"/>
      <c r="D176" s="20"/>
      <c r="E176" s="12"/>
      <c r="F176" s="12"/>
      <c r="G176" s="77"/>
      <c r="H176" s="8"/>
    </row>
    <row r="177" spans="1:8" ht="12.75" x14ac:dyDescent="0.2">
      <c r="A177" s="19">
        <v>732997162651</v>
      </c>
      <c r="B177" s="8" t="s">
        <v>257</v>
      </c>
      <c r="C177" s="8" t="s">
        <v>19</v>
      </c>
      <c r="D177" s="20">
        <v>1</v>
      </c>
      <c r="E177" s="12">
        <v>69.5</v>
      </c>
      <c r="F177" s="12">
        <f>D177*E177</f>
        <v>69.5</v>
      </c>
      <c r="G177" s="77">
        <f>F177/3</f>
        <v>23.166666666666668</v>
      </c>
      <c r="H177" s="8" t="s">
        <v>69</v>
      </c>
    </row>
    <row r="178" spans="1:8" ht="12.75" x14ac:dyDescent="0.2">
      <c r="A178" s="22"/>
      <c r="B178" s="22" t="s">
        <v>261</v>
      </c>
      <c r="C178" s="30"/>
      <c r="D178" s="31"/>
      <c r="E178" s="32"/>
      <c r="F178" s="32"/>
      <c r="G178" s="76"/>
      <c r="H178" s="28">
        <v>44712</v>
      </c>
    </row>
    <row r="179" spans="1:8" ht="12.75" x14ac:dyDescent="0.2">
      <c r="A179" s="48">
        <v>190047610604</v>
      </c>
      <c r="B179" s="8" t="s">
        <v>262</v>
      </c>
      <c r="C179" s="8" t="s">
        <v>19</v>
      </c>
      <c r="D179" s="11">
        <v>1</v>
      </c>
      <c r="E179" s="12">
        <v>69</v>
      </c>
      <c r="F179" s="12">
        <f t="shared" ref="F179:F182" si="48">D179*E179</f>
        <v>69</v>
      </c>
      <c r="G179" s="77">
        <f t="shared" ref="G179:G182" si="49">F179/3</f>
        <v>23</v>
      </c>
      <c r="H179" s="8" t="s">
        <v>263</v>
      </c>
    </row>
    <row r="180" spans="1:8" ht="12.75" x14ac:dyDescent="0.2">
      <c r="A180" s="4">
        <v>608381354370</v>
      </c>
      <c r="B180" s="8" t="s">
        <v>264</v>
      </c>
      <c r="C180" s="8" t="s">
        <v>19</v>
      </c>
      <c r="D180" s="11">
        <v>1</v>
      </c>
      <c r="E180" s="12">
        <v>99.5</v>
      </c>
      <c r="F180" s="12">
        <f t="shared" si="48"/>
        <v>99.5</v>
      </c>
      <c r="G180" s="77">
        <f t="shared" si="49"/>
        <v>33.166666666666664</v>
      </c>
      <c r="H180" s="8" t="s">
        <v>265</v>
      </c>
    </row>
    <row r="181" spans="1:8" ht="12.75" x14ac:dyDescent="0.2">
      <c r="A181" s="4">
        <v>636202824047</v>
      </c>
      <c r="B181" s="8" t="s">
        <v>266</v>
      </c>
      <c r="C181" s="8" t="s">
        <v>19</v>
      </c>
      <c r="D181" s="11">
        <v>1</v>
      </c>
      <c r="E181" s="12">
        <v>59.75</v>
      </c>
      <c r="F181" s="12">
        <f t="shared" si="48"/>
        <v>59.75</v>
      </c>
      <c r="G181" s="77">
        <f t="shared" si="49"/>
        <v>19.916666666666668</v>
      </c>
      <c r="H181" s="8" t="s">
        <v>267</v>
      </c>
    </row>
    <row r="182" spans="1:8" ht="12.75" x14ac:dyDescent="0.2">
      <c r="A182" s="4">
        <v>736716290724</v>
      </c>
      <c r="B182" s="8" t="s">
        <v>268</v>
      </c>
      <c r="C182" s="8" t="s">
        <v>19</v>
      </c>
      <c r="D182" s="11">
        <v>1</v>
      </c>
      <c r="E182" s="12">
        <v>139</v>
      </c>
      <c r="F182" s="12">
        <f t="shared" si="48"/>
        <v>139</v>
      </c>
      <c r="G182" s="77">
        <f t="shared" si="49"/>
        <v>46.333333333333336</v>
      </c>
      <c r="H182" s="8" t="s">
        <v>59</v>
      </c>
    </row>
    <row r="183" spans="1:8" ht="12.75" x14ac:dyDescent="0.2">
      <c r="A183" s="34"/>
      <c r="B183" s="34" t="s">
        <v>269</v>
      </c>
      <c r="C183" s="8"/>
      <c r="D183" s="11"/>
      <c r="E183" s="12"/>
      <c r="F183" s="12"/>
      <c r="G183" s="77"/>
      <c r="H183" s="8"/>
    </row>
    <row r="184" spans="1:8" ht="12.75" x14ac:dyDescent="0.2">
      <c r="A184" s="4">
        <v>19847466559</v>
      </c>
      <c r="B184" s="8" t="s">
        <v>270</v>
      </c>
      <c r="C184" s="8" t="s">
        <v>19</v>
      </c>
      <c r="D184" s="11">
        <v>1</v>
      </c>
      <c r="E184" s="12">
        <v>74.5</v>
      </c>
      <c r="F184" s="12">
        <f t="shared" ref="F184:F185" si="50">D184*E184</f>
        <v>74.5</v>
      </c>
      <c r="G184" s="77">
        <f t="shared" ref="G184:G185" si="51">F184/3</f>
        <v>24.833333333333332</v>
      </c>
      <c r="H184" s="21" t="s">
        <v>271</v>
      </c>
    </row>
    <row r="185" spans="1:8" ht="12.75" x14ac:dyDescent="0.2">
      <c r="A185" s="4">
        <v>727686877107</v>
      </c>
      <c r="B185" s="8" t="s">
        <v>272</v>
      </c>
      <c r="C185" s="8" t="s">
        <v>19</v>
      </c>
      <c r="D185" s="11">
        <v>1</v>
      </c>
      <c r="E185" s="12">
        <v>149</v>
      </c>
      <c r="F185" s="12">
        <f t="shared" si="50"/>
        <v>149</v>
      </c>
      <c r="G185" s="77">
        <f t="shared" si="51"/>
        <v>49.666666666666664</v>
      </c>
      <c r="H185" s="8" t="s">
        <v>200</v>
      </c>
    </row>
    <row r="186" spans="1:8" ht="12.75" x14ac:dyDescent="0.2">
      <c r="A186" s="34"/>
      <c r="B186" s="34" t="s">
        <v>273</v>
      </c>
      <c r="C186" s="8"/>
      <c r="D186" s="11"/>
      <c r="E186" s="12"/>
      <c r="F186" s="12"/>
      <c r="G186" s="77"/>
      <c r="H186" s="8"/>
    </row>
    <row r="187" spans="1:8" ht="12.75" x14ac:dyDescent="0.2">
      <c r="A187" s="4">
        <v>608381354882</v>
      </c>
      <c r="B187" s="8" t="s">
        <v>274</v>
      </c>
      <c r="C187" s="8" t="s">
        <v>19</v>
      </c>
      <c r="D187" s="11">
        <v>1</v>
      </c>
      <c r="E187" s="12">
        <v>49.75</v>
      </c>
      <c r="F187" s="12">
        <f>D187*E187</f>
        <v>49.75</v>
      </c>
      <c r="G187" s="77">
        <f>F187/3</f>
        <v>16.583333333333332</v>
      </c>
      <c r="H187" s="8" t="s">
        <v>275</v>
      </c>
    </row>
    <row r="188" spans="1:8" ht="12.75" x14ac:dyDescent="0.2">
      <c r="A188" s="22"/>
      <c r="B188" s="22" t="s">
        <v>276</v>
      </c>
      <c r="C188" s="30"/>
      <c r="D188" s="35"/>
      <c r="E188" s="32"/>
      <c r="F188" s="32"/>
      <c r="G188" s="76"/>
      <c r="H188" s="28">
        <v>44712</v>
      </c>
    </row>
    <row r="189" spans="1:8" ht="12.75" x14ac:dyDescent="0.2">
      <c r="A189" s="48">
        <v>94352542592</v>
      </c>
      <c r="B189" s="8" t="s">
        <v>277</v>
      </c>
      <c r="C189" s="8" t="s">
        <v>19</v>
      </c>
      <c r="D189" s="11">
        <v>1</v>
      </c>
      <c r="E189" s="12">
        <v>70</v>
      </c>
      <c r="F189" s="12">
        <f t="shared" ref="F189:F193" si="52">D189*E189</f>
        <v>70</v>
      </c>
      <c r="G189" s="77">
        <f t="shared" ref="G189:G193" si="53">F189/3</f>
        <v>23.333333333333332</v>
      </c>
      <c r="H189" s="8" t="s">
        <v>278</v>
      </c>
    </row>
    <row r="190" spans="1:8" ht="12.75" x14ac:dyDescent="0.2">
      <c r="A190" s="4">
        <v>192466053079</v>
      </c>
      <c r="B190" s="8" t="s">
        <v>279</v>
      </c>
      <c r="C190" s="8" t="s">
        <v>19</v>
      </c>
      <c r="D190" s="11">
        <v>1</v>
      </c>
      <c r="E190" s="12">
        <v>155</v>
      </c>
      <c r="F190" s="12">
        <f t="shared" si="52"/>
        <v>155</v>
      </c>
      <c r="G190" s="77">
        <f t="shared" si="53"/>
        <v>51.666666666666664</v>
      </c>
      <c r="H190" s="8" t="s">
        <v>280</v>
      </c>
    </row>
    <row r="191" spans="1:8" ht="12.75" x14ac:dyDescent="0.2">
      <c r="A191" s="4">
        <v>636202823958</v>
      </c>
      <c r="B191" s="8" t="s">
        <v>281</v>
      </c>
      <c r="C191" s="8" t="s">
        <v>19</v>
      </c>
      <c r="D191" s="11">
        <v>1</v>
      </c>
      <c r="E191" s="12">
        <v>59.75</v>
      </c>
      <c r="F191" s="12">
        <f t="shared" si="52"/>
        <v>59.75</v>
      </c>
      <c r="G191" s="77">
        <f t="shared" si="53"/>
        <v>19.916666666666668</v>
      </c>
      <c r="H191" s="8" t="s">
        <v>282</v>
      </c>
    </row>
    <row r="192" spans="1:8" ht="12.75" x14ac:dyDescent="0.2">
      <c r="A192" s="4">
        <v>825073501298</v>
      </c>
      <c r="B192" s="8" t="s">
        <v>283</v>
      </c>
      <c r="C192" s="8" t="s">
        <v>19</v>
      </c>
      <c r="D192" s="11">
        <v>1</v>
      </c>
      <c r="E192" s="12">
        <v>139</v>
      </c>
      <c r="F192" s="12">
        <f t="shared" si="52"/>
        <v>139</v>
      </c>
      <c r="G192" s="77">
        <f t="shared" si="53"/>
        <v>46.333333333333336</v>
      </c>
      <c r="H192" s="21" t="s">
        <v>208</v>
      </c>
    </row>
    <row r="193" spans="1:8" ht="12.75" x14ac:dyDescent="0.2">
      <c r="A193" s="4">
        <v>886374937476</v>
      </c>
      <c r="B193" s="8" t="s">
        <v>284</v>
      </c>
      <c r="C193" s="8" t="s">
        <v>19</v>
      </c>
      <c r="D193" s="11">
        <v>1</v>
      </c>
      <c r="E193" s="12">
        <v>119.95</v>
      </c>
      <c r="F193" s="12">
        <f t="shared" si="52"/>
        <v>119.95</v>
      </c>
      <c r="G193" s="77">
        <f t="shared" si="53"/>
        <v>39.983333333333334</v>
      </c>
      <c r="H193" s="8" t="s">
        <v>212</v>
      </c>
    </row>
    <row r="194" spans="1:8" ht="12.75" x14ac:dyDescent="0.2">
      <c r="A194" s="34"/>
      <c r="B194" s="34" t="s">
        <v>285</v>
      </c>
      <c r="C194" s="6"/>
      <c r="D194" s="51"/>
      <c r="E194" s="50"/>
      <c r="F194" s="51"/>
      <c r="G194" s="79"/>
      <c r="H194" s="52"/>
    </row>
    <row r="195" spans="1:8" ht="12.75" x14ac:dyDescent="0.2">
      <c r="A195" s="4">
        <v>825073522811</v>
      </c>
      <c r="B195" s="8" t="s">
        <v>286</v>
      </c>
      <c r="C195" s="8" t="s">
        <v>19</v>
      </c>
      <c r="D195" s="11">
        <v>1</v>
      </c>
      <c r="E195" s="12">
        <v>139</v>
      </c>
      <c r="F195" s="12">
        <f t="shared" ref="F195:F196" si="54">D195*E195</f>
        <v>139</v>
      </c>
      <c r="G195" s="77">
        <f t="shared" ref="G195:G196" si="55">F195/3</f>
        <v>46.333333333333336</v>
      </c>
      <c r="H195" s="21" t="s">
        <v>208</v>
      </c>
    </row>
    <row r="196" spans="1:8" ht="12.75" x14ac:dyDescent="0.2">
      <c r="A196" s="4">
        <v>608381371933</v>
      </c>
      <c r="B196" s="8" t="s">
        <v>287</v>
      </c>
      <c r="C196" s="8" t="s">
        <v>19</v>
      </c>
      <c r="D196" s="11">
        <v>1</v>
      </c>
      <c r="E196" s="12">
        <v>99.5</v>
      </c>
      <c r="F196" s="12">
        <f t="shared" si="54"/>
        <v>99.5</v>
      </c>
      <c r="G196" s="77">
        <f t="shared" si="55"/>
        <v>33.166666666666664</v>
      </c>
      <c r="H196" s="8" t="s">
        <v>265</v>
      </c>
    </row>
    <row r="197" spans="1:8" ht="12.75" x14ac:dyDescent="0.2">
      <c r="A197" s="22"/>
      <c r="B197" s="22" t="s">
        <v>288</v>
      </c>
      <c r="C197" s="24"/>
      <c r="D197" s="25"/>
      <c r="E197" s="26"/>
      <c r="F197" s="25"/>
      <c r="G197" s="75"/>
      <c r="H197" s="43">
        <v>44712</v>
      </c>
    </row>
    <row r="198" spans="1:8" ht="12.75" x14ac:dyDescent="0.2">
      <c r="A198" s="29">
        <v>17126165018</v>
      </c>
      <c r="B198" s="8" t="s">
        <v>289</v>
      </c>
      <c r="C198" s="8" t="s">
        <v>19</v>
      </c>
      <c r="D198" s="20">
        <v>1</v>
      </c>
      <c r="E198" s="12">
        <v>79</v>
      </c>
      <c r="F198" s="12">
        <f t="shared" ref="F198:F204" si="56">D198*E198</f>
        <v>79</v>
      </c>
      <c r="G198" s="77">
        <f t="shared" ref="G198:G204" si="57">F198/3</f>
        <v>26.333333333333332</v>
      </c>
      <c r="H198" s="8" t="s">
        <v>290</v>
      </c>
    </row>
    <row r="199" spans="1:8" ht="12.75" x14ac:dyDescent="0.2">
      <c r="A199" s="19">
        <v>190748954953</v>
      </c>
      <c r="B199" s="8" t="s">
        <v>291</v>
      </c>
      <c r="C199" s="8" t="s">
        <v>19</v>
      </c>
      <c r="D199" s="20">
        <v>1</v>
      </c>
      <c r="E199" s="12">
        <v>79.989999999999995</v>
      </c>
      <c r="F199" s="12">
        <f t="shared" si="56"/>
        <v>79.989999999999995</v>
      </c>
      <c r="G199" s="77">
        <f t="shared" si="57"/>
        <v>26.66333333333333</v>
      </c>
      <c r="H199" s="8" t="s">
        <v>292</v>
      </c>
    </row>
    <row r="200" spans="1:8" ht="12.75" x14ac:dyDescent="0.2">
      <c r="A200" s="19">
        <v>194072065279</v>
      </c>
      <c r="B200" s="8" t="s">
        <v>293</v>
      </c>
      <c r="C200" s="8" t="s">
        <v>19</v>
      </c>
      <c r="D200" s="20">
        <v>1</v>
      </c>
      <c r="E200" s="12">
        <v>119</v>
      </c>
      <c r="F200" s="12">
        <f t="shared" si="56"/>
        <v>119</v>
      </c>
      <c r="G200" s="77">
        <f t="shared" si="57"/>
        <v>39.666666666666664</v>
      </c>
      <c r="H200" s="8" t="s">
        <v>56</v>
      </c>
    </row>
    <row r="201" spans="1:8" ht="12.75" x14ac:dyDescent="0.2">
      <c r="A201" s="19">
        <v>727688499277</v>
      </c>
      <c r="B201" s="8" t="s">
        <v>294</v>
      </c>
      <c r="C201" s="8" t="s">
        <v>19</v>
      </c>
      <c r="D201" s="20">
        <v>1</v>
      </c>
      <c r="E201" s="12">
        <v>69</v>
      </c>
      <c r="F201" s="12">
        <f t="shared" si="56"/>
        <v>69</v>
      </c>
      <c r="G201" s="77">
        <f t="shared" si="57"/>
        <v>23</v>
      </c>
      <c r="H201" s="8" t="s">
        <v>295</v>
      </c>
    </row>
    <row r="202" spans="1:8" ht="12.75" x14ac:dyDescent="0.2">
      <c r="A202" s="19">
        <v>732995602906</v>
      </c>
      <c r="B202" s="8" t="s">
        <v>296</v>
      </c>
      <c r="C202" s="8" t="s">
        <v>19</v>
      </c>
      <c r="D202" s="20">
        <v>1</v>
      </c>
      <c r="E202" s="12">
        <v>49.5</v>
      </c>
      <c r="F202" s="12">
        <f t="shared" si="56"/>
        <v>49.5</v>
      </c>
      <c r="G202" s="77">
        <f t="shared" si="57"/>
        <v>16.5</v>
      </c>
      <c r="H202" s="8" t="s">
        <v>101</v>
      </c>
    </row>
    <row r="203" spans="1:8" ht="12.75" x14ac:dyDescent="0.2">
      <c r="A203" s="19">
        <v>736712762898</v>
      </c>
      <c r="B203" s="8" t="s">
        <v>297</v>
      </c>
      <c r="C203" s="8" t="s">
        <v>19</v>
      </c>
      <c r="D203" s="20">
        <v>1</v>
      </c>
      <c r="E203" s="12">
        <v>60</v>
      </c>
      <c r="F203" s="12">
        <f t="shared" si="56"/>
        <v>60</v>
      </c>
      <c r="G203" s="77">
        <f t="shared" si="57"/>
        <v>20</v>
      </c>
      <c r="H203" s="8" t="s">
        <v>69</v>
      </c>
    </row>
    <row r="204" spans="1:8" ht="12.75" x14ac:dyDescent="0.2">
      <c r="A204" s="19">
        <v>736713930111</v>
      </c>
      <c r="B204" s="8" t="s">
        <v>298</v>
      </c>
      <c r="C204" s="8" t="s">
        <v>19</v>
      </c>
      <c r="D204" s="20">
        <v>1</v>
      </c>
      <c r="E204" s="12">
        <v>79</v>
      </c>
      <c r="F204" s="12">
        <f t="shared" si="56"/>
        <v>79</v>
      </c>
      <c r="G204" s="77">
        <f t="shared" si="57"/>
        <v>26.333333333333332</v>
      </c>
      <c r="H204" s="8" t="s">
        <v>121</v>
      </c>
    </row>
    <row r="205" spans="1:8" ht="12.75" x14ac:dyDescent="0.2">
      <c r="A205" s="22"/>
      <c r="B205" s="22" t="s">
        <v>299</v>
      </c>
      <c r="C205" s="30"/>
      <c r="D205" s="31"/>
      <c r="E205" s="32"/>
      <c r="F205" s="32"/>
      <c r="G205" s="76"/>
      <c r="H205" s="28">
        <v>44712</v>
      </c>
    </row>
    <row r="206" spans="1:8" ht="12.75" x14ac:dyDescent="0.2">
      <c r="A206" s="48">
        <v>608356952785</v>
      </c>
      <c r="B206" s="8" t="s">
        <v>300</v>
      </c>
      <c r="C206" s="8" t="s">
        <v>19</v>
      </c>
      <c r="D206" s="20">
        <v>1</v>
      </c>
      <c r="E206" s="12">
        <v>69.5</v>
      </c>
      <c r="F206" s="12">
        <f t="shared" ref="F206:F208" si="58">D206*E206</f>
        <v>69.5</v>
      </c>
      <c r="G206" s="77">
        <f t="shared" ref="G206:G208" si="59">F206/3</f>
        <v>23.166666666666668</v>
      </c>
      <c r="H206" s="8" t="s">
        <v>69</v>
      </c>
    </row>
    <row r="207" spans="1:8" ht="12.75" x14ac:dyDescent="0.2">
      <c r="A207" s="4">
        <v>732994517911</v>
      </c>
      <c r="B207" s="8" t="s">
        <v>301</v>
      </c>
      <c r="C207" s="8" t="s">
        <v>19</v>
      </c>
      <c r="D207" s="20">
        <v>1</v>
      </c>
      <c r="E207" s="12">
        <v>129.5</v>
      </c>
      <c r="F207" s="12">
        <f t="shared" si="58"/>
        <v>129.5</v>
      </c>
      <c r="G207" s="77">
        <f t="shared" si="59"/>
        <v>43.166666666666664</v>
      </c>
      <c r="H207" s="8" t="s">
        <v>302</v>
      </c>
    </row>
    <row r="208" spans="1:8" ht="12.75" x14ac:dyDescent="0.2">
      <c r="A208" s="4">
        <v>740372395297</v>
      </c>
      <c r="B208" s="8" t="s">
        <v>303</v>
      </c>
      <c r="C208" s="8" t="s">
        <v>19</v>
      </c>
      <c r="D208" s="20">
        <v>1</v>
      </c>
      <c r="E208" s="12">
        <v>59</v>
      </c>
      <c r="F208" s="12">
        <f t="shared" si="58"/>
        <v>59</v>
      </c>
      <c r="G208" s="77">
        <f t="shared" si="59"/>
        <v>19.666666666666668</v>
      </c>
      <c r="H208" s="8" t="s">
        <v>38</v>
      </c>
    </row>
    <row r="209" spans="1:8" ht="12.75" x14ac:dyDescent="0.2">
      <c r="A209" s="44"/>
      <c r="B209" s="44" t="s">
        <v>304</v>
      </c>
      <c r="C209" s="7"/>
      <c r="D209" s="47"/>
      <c r="E209" s="40"/>
      <c r="F209" s="40"/>
      <c r="G209" s="78"/>
      <c r="H209" s="7"/>
    </row>
    <row r="210" spans="1:8" ht="12.75" x14ac:dyDescent="0.2">
      <c r="A210" s="4">
        <v>689439566587</v>
      </c>
      <c r="B210" s="8" t="s">
        <v>305</v>
      </c>
      <c r="C210" s="8" t="s">
        <v>19</v>
      </c>
      <c r="D210" s="20">
        <v>1</v>
      </c>
      <c r="E210" s="12">
        <v>69.5</v>
      </c>
      <c r="F210" s="12">
        <f>D210*E210</f>
        <v>69.5</v>
      </c>
      <c r="G210" s="77">
        <f>F210/3</f>
        <v>23.166666666666668</v>
      </c>
      <c r="H210" s="8" t="s">
        <v>69</v>
      </c>
    </row>
    <row r="211" spans="1:8" ht="12.75" x14ac:dyDescent="0.2">
      <c r="A211" s="22"/>
      <c r="B211" s="22" t="s">
        <v>306</v>
      </c>
      <c r="C211" s="24"/>
      <c r="D211" s="46"/>
      <c r="E211" s="26"/>
      <c r="F211" s="26"/>
      <c r="G211" s="75"/>
      <c r="H211" s="43">
        <v>44714</v>
      </c>
    </row>
    <row r="212" spans="1:8" ht="12.75" x14ac:dyDescent="0.2">
      <c r="A212" s="36">
        <v>17124551042</v>
      </c>
      <c r="B212" s="8" t="s">
        <v>307</v>
      </c>
      <c r="C212" s="8" t="s">
        <v>19</v>
      </c>
      <c r="D212" s="20">
        <v>1</v>
      </c>
      <c r="E212" s="12">
        <v>59</v>
      </c>
      <c r="F212" s="12">
        <f t="shared" ref="F212:F218" si="60">D212*E212</f>
        <v>59</v>
      </c>
      <c r="G212" s="77">
        <f t="shared" ref="G212:G218" si="61">F212/3</f>
        <v>19.666666666666668</v>
      </c>
      <c r="H212" s="8" t="s">
        <v>198</v>
      </c>
    </row>
    <row r="213" spans="1:8" ht="12.75" x14ac:dyDescent="0.2">
      <c r="A213" s="37">
        <v>191609577625</v>
      </c>
      <c r="B213" s="8" t="s">
        <v>308</v>
      </c>
      <c r="C213" s="8" t="s">
        <v>19</v>
      </c>
      <c r="D213" s="20">
        <v>1</v>
      </c>
      <c r="E213" s="12">
        <v>59</v>
      </c>
      <c r="F213" s="12">
        <f t="shared" si="60"/>
        <v>59</v>
      </c>
      <c r="G213" s="77">
        <f t="shared" si="61"/>
        <v>19.666666666666668</v>
      </c>
      <c r="H213" s="8" t="s">
        <v>248</v>
      </c>
    </row>
    <row r="214" spans="1:8" ht="12.75" x14ac:dyDescent="0.2">
      <c r="A214" s="37">
        <v>192681386761</v>
      </c>
      <c r="B214" s="8" t="s">
        <v>309</v>
      </c>
      <c r="C214" s="8" t="s">
        <v>19</v>
      </c>
      <c r="D214" s="20">
        <v>1</v>
      </c>
      <c r="E214" s="12">
        <v>149.94999999999999</v>
      </c>
      <c r="F214" s="12">
        <f t="shared" si="60"/>
        <v>149.94999999999999</v>
      </c>
      <c r="G214" s="77">
        <f t="shared" si="61"/>
        <v>49.983333333333327</v>
      </c>
      <c r="H214" s="8" t="s">
        <v>310</v>
      </c>
    </row>
    <row r="215" spans="1:8" ht="12.75" x14ac:dyDescent="0.2">
      <c r="A215" s="37">
        <v>193073229918</v>
      </c>
      <c r="B215" s="8" t="s">
        <v>311</v>
      </c>
      <c r="C215" s="8" t="s">
        <v>19</v>
      </c>
      <c r="D215" s="20">
        <v>1</v>
      </c>
      <c r="E215" s="12">
        <v>110</v>
      </c>
      <c r="F215" s="12">
        <f t="shared" si="60"/>
        <v>110</v>
      </c>
      <c r="G215" s="77">
        <f t="shared" si="61"/>
        <v>36.666666666666664</v>
      </c>
      <c r="H215" s="8" t="s">
        <v>29</v>
      </c>
    </row>
    <row r="216" spans="1:8" ht="12.75" x14ac:dyDescent="0.2">
      <c r="A216" s="37">
        <v>193605473321</v>
      </c>
      <c r="B216" s="8" t="s">
        <v>312</v>
      </c>
      <c r="C216" s="8" t="s">
        <v>19</v>
      </c>
      <c r="D216" s="20">
        <v>1</v>
      </c>
      <c r="E216" s="12">
        <v>75</v>
      </c>
      <c r="F216" s="12">
        <f t="shared" si="60"/>
        <v>75</v>
      </c>
      <c r="G216" s="77">
        <f t="shared" si="61"/>
        <v>25</v>
      </c>
      <c r="H216" s="8" t="s">
        <v>81</v>
      </c>
    </row>
    <row r="217" spans="1:8" ht="12.75" x14ac:dyDescent="0.2">
      <c r="A217" s="37">
        <v>733001453550</v>
      </c>
      <c r="B217" s="8" t="s">
        <v>313</v>
      </c>
      <c r="C217" s="8" t="s">
        <v>19</v>
      </c>
      <c r="D217" s="20">
        <v>1</v>
      </c>
      <c r="E217" s="12">
        <v>69.5</v>
      </c>
      <c r="F217" s="12">
        <f t="shared" si="60"/>
        <v>69.5</v>
      </c>
      <c r="G217" s="77">
        <f t="shared" si="61"/>
        <v>23.166666666666668</v>
      </c>
      <c r="H217" s="8" t="s">
        <v>69</v>
      </c>
    </row>
    <row r="218" spans="1:8" ht="12.75" x14ac:dyDescent="0.2">
      <c r="A218" s="37">
        <v>800554870599</v>
      </c>
      <c r="B218" s="8" t="s">
        <v>314</v>
      </c>
      <c r="C218" s="8" t="s">
        <v>19</v>
      </c>
      <c r="D218" s="20">
        <v>1</v>
      </c>
      <c r="E218" s="12">
        <v>89</v>
      </c>
      <c r="F218" s="12">
        <f t="shared" si="60"/>
        <v>89</v>
      </c>
      <c r="G218" s="77">
        <f t="shared" si="61"/>
        <v>29.666666666666668</v>
      </c>
      <c r="H218" s="8" t="s">
        <v>315</v>
      </c>
    </row>
    <row r="219" spans="1:8" ht="12.75" x14ac:dyDescent="0.2">
      <c r="A219" s="33"/>
      <c r="B219" s="38" t="s">
        <v>316</v>
      </c>
      <c r="C219" s="7"/>
      <c r="D219" s="39"/>
      <c r="E219" s="40"/>
      <c r="F219" s="41"/>
      <c r="G219" s="78"/>
      <c r="H219" s="42"/>
    </row>
    <row r="220" spans="1:8" ht="12.75" x14ac:dyDescent="0.2">
      <c r="A220" s="37">
        <v>800554870261</v>
      </c>
      <c r="B220" s="8" t="s">
        <v>317</v>
      </c>
      <c r="C220" s="8" t="s">
        <v>19</v>
      </c>
      <c r="D220" s="20">
        <v>1</v>
      </c>
      <c r="E220" s="12">
        <v>89</v>
      </c>
      <c r="F220" s="12">
        <f>D220*E220</f>
        <v>89</v>
      </c>
      <c r="G220" s="77">
        <f>F220/3</f>
        <v>29.666666666666668</v>
      </c>
      <c r="H220" s="8" t="s">
        <v>315</v>
      </c>
    </row>
    <row r="221" spans="1:8" ht="12.75" x14ac:dyDescent="0.2">
      <c r="A221" s="22"/>
      <c r="B221" s="23" t="s">
        <v>318</v>
      </c>
      <c r="C221" s="24"/>
      <c r="D221" s="25"/>
      <c r="E221" s="26"/>
      <c r="F221" s="27"/>
      <c r="G221" s="75"/>
      <c r="H221" s="43">
        <v>44714</v>
      </c>
    </row>
    <row r="222" spans="1:8" ht="12.75" x14ac:dyDescent="0.2">
      <c r="A222" s="29">
        <v>194072225390</v>
      </c>
      <c r="B222" s="8" t="s">
        <v>319</v>
      </c>
      <c r="C222" s="8" t="s">
        <v>19</v>
      </c>
      <c r="D222" s="20">
        <v>1</v>
      </c>
      <c r="E222" s="12">
        <v>149</v>
      </c>
      <c r="F222" s="12">
        <f t="shared" ref="F222:F224" si="62">D222*E222</f>
        <v>149</v>
      </c>
      <c r="G222" s="77">
        <f t="shared" ref="G222:G224" si="63">F222/3</f>
        <v>49.666666666666664</v>
      </c>
      <c r="H222" s="8" t="s">
        <v>56</v>
      </c>
    </row>
    <row r="223" spans="1:8" ht="12.75" x14ac:dyDescent="0.2">
      <c r="A223" s="19">
        <v>740365553802</v>
      </c>
      <c r="B223" s="8" t="s">
        <v>320</v>
      </c>
      <c r="C223" s="8" t="s">
        <v>19</v>
      </c>
      <c r="D223" s="20">
        <v>1</v>
      </c>
      <c r="E223" s="12">
        <v>59</v>
      </c>
      <c r="F223" s="12">
        <f t="shared" si="62"/>
        <v>59</v>
      </c>
      <c r="G223" s="77">
        <f t="shared" si="63"/>
        <v>19.666666666666668</v>
      </c>
      <c r="H223" s="8" t="s">
        <v>38</v>
      </c>
    </row>
    <row r="224" spans="1:8" ht="12.75" x14ac:dyDescent="0.2">
      <c r="A224" s="19">
        <v>887039904895</v>
      </c>
      <c r="B224" s="8" t="s">
        <v>321</v>
      </c>
      <c r="C224" s="8" t="s">
        <v>19</v>
      </c>
      <c r="D224" s="20">
        <v>1</v>
      </c>
      <c r="E224" s="12">
        <v>79</v>
      </c>
      <c r="F224" s="12">
        <f t="shared" si="62"/>
        <v>79</v>
      </c>
      <c r="G224" s="77">
        <f t="shared" si="63"/>
        <v>26.333333333333332</v>
      </c>
      <c r="H224" s="8" t="s">
        <v>208</v>
      </c>
    </row>
    <row r="225" spans="1:8" ht="12.75" x14ac:dyDescent="0.2">
      <c r="A225" s="22"/>
      <c r="B225" s="22" t="s">
        <v>322</v>
      </c>
      <c r="C225" s="30"/>
      <c r="D225" s="31"/>
      <c r="E225" s="32"/>
      <c r="F225" s="32"/>
      <c r="G225" s="76"/>
      <c r="H225" s="28">
        <v>44714</v>
      </c>
    </row>
    <row r="226" spans="1:8" ht="12.75" x14ac:dyDescent="0.2">
      <c r="A226" s="48">
        <v>17117399767</v>
      </c>
      <c r="B226" s="8" t="s">
        <v>323</v>
      </c>
      <c r="C226" s="8" t="s">
        <v>19</v>
      </c>
      <c r="D226" s="20">
        <v>1</v>
      </c>
      <c r="E226" s="12">
        <v>75</v>
      </c>
      <c r="F226" s="12">
        <f t="shared" ref="F226:F229" si="64">D226*E226</f>
        <v>75</v>
      </c>
      <c r="G226" s="77">
        <f t="shared" ref="G226:G229" si="65">F226/3</f>
        <v>25</v>
      </c>
      <c r="H226" s="8" t="s">
        <v>20</v>
      </c>
    </row>
    <row r="227" spans="1:8" ht="12.75" x14ac:dyDescent="0.2">
      <c r="A227" s="4">
        <v>17117486931</v>
      </c>
      <c r="B227" s="8" t="s">
        <v>324</v>
      </c>
      <c r="C227" s="8" t="s">
        <v>19</v>
      </c>
      <c r="D227" s="20">
        <v>1</v>
      </c>
      <c r="E227" s="12">
        <v>99</v>
      </c>
      <c r="F227" s="12">
        <f t="shared" si="64"/>
        <v>99</v>
      </c>
      <c r="G227" s="77">
        <f t="shared" si="65"/>
        <v>33</v>
      </c>
      <c r="H227" s="8" t="s">
        <v>198</v>
      </c>
    </row>
    <row r="228" spans="1:8" ht="12.75" x14ac:dyDescent="0.2">
      <c r="A228" s="4">
        <v>608381979184</v>
      </c>
      <c r="B228" s="8" t="s">
        <v>325</v>
      </c>
      <c r="C228" s="8" t="s">
        <v>19</v>
      </c>
      <c r="D228" s="20">
        <v>1</v>
      </c>
      <c r="E228" s="12">
        <v>49.5</v>
      </c>
      <c r="F228" s="12">
        <f t="shared" si="64"/>
        <v>49.5</v>
      </c>
      <c r="G228" s="77">
        <f t="shared" si="65"/>
        <v>16.5</v>
      </c>
      <c r="H228" s="8" t="s">
        <v>110</v>
      </c>
    </row>
    <row r="229" spans="1:8" ht="12.75" x14ac:dyDescent="0.2">
      <c r="A229" s="4">
        <v>889885151133</v>
      </c>
      <c r="B229" s="8" t="s">
        <v>326</v>
      </c>
      <c r="C229" s="8" t="s">
        <v>19</v>
      </c>
      <c r="D229" s="20">
        <v>1</v>
      </c>
      <c r="E229" s="12">
        <v>50</v>
      </c>
      <c r="F229" s="12">
        <f t="shared" si="64"/>
        <v>50</v>
      </c>
      <c r="G229" s="77">
        <f t="shared" si="65"/>
        <v>16.666666666666668</v>
      </c>
      <c r="H229" s="8" t="s">
        <v>217</v>
      </c>
    </row>
    <row r="230" spans="1:8" ht="12.75" x14ac:dyDescent="0.2">
      <c r="A230" s="44"/>
      <c r="B230" s="44" t="s">
        <v>327</v>
      </c>
      <c r="C230" s="6"/>
      <c r="D230" s="49"/>
      <c r="E230" s="50"/>
      <c r="F230" s="50"/>
      <c r="G230" s="79"/>
      <c r="H230" s="52"/>
    </row>
    <row r="231" spans="1:8" ht="12.75" x14ac:dyDescent="0.2">
      <c r="A231" s="4">
        <v>191232910523</v>
      </c>
      <c r="B231" s="8" t="s">
        <v>328</v>
      </c>
      <c r="C231" s="8" t="s">
        <v>19</v>
      </c>
      <c r="D231" s="20">
        <v>1</v>
      </c>
      <c r="E231" s="12">
        <v>185</v>
      </c>
      <c r="F231" s="12">
        <f>D231*E231</f>
        <v>185</v>
      </c>
      <c r="G231" s="77">
        <f>F231/3</f>
        <v>61.666666666666664</v>
      </c>
      <c r="H231" s="21" t="s">
        <v>329</v>
      </c>
    </row>
    <row r="232" spans="1:8" ht="12.75" x14ac:dyDescent="0.2">
      <c r="A232" s="22"/>
      <c r="B232" s="22" t="s">
        <v>330</v>
      </c>
      <c r="C232" s="24"/>
      <c r="D232" s="46"/>
      <c r="E232" s="26"/>
      <c r="F232" s="26"/>
      <c r="G232" s="75"/>
      <c r="H232" s="43">
        <v>44714</v>
      </c>
    </row>
    <row r="233" spans="1:8" ht="12.75" x14ac:dyDescent="0.2">
      <c r="A233" s="29">
        <v>190748926905</v>
      </c>
      <c r="B233" s="8" t="s">
        <v>331</v>
      </c>
      <c r="C233" s="8" t="s">
        <v>19</v>
      </c>
      <c r="D233" s="20">
        <v>1</v>
      </c>
      <c r="E233" s="12">
        <v>69</v>
      </c>
      <c r="F233" s="12">
        <f t="shared" ref="F233:F235" si="66">D233*E233</f>
        <v>69</v>
      </c>
      <c r="G233" s="77">
        <f t="shared" ref="G233:G235" si="67">F233/3</f>
        <v>23</v>
      </c>
      <c r="H233" s="8" t="s">
        <v>332</v>
      </c>
    </row>
    <row r="234" spans="1:8" ht="12.75" x14ac:dyDescent="0.2">
      <c r="A234" s="19">
        <v>194835681715</v>
      </c>
      <c r="B234" s="8" t="s">
        <v>333</v>
      </c>
      <c r="C234" s="8" t="s">
        <v>19</v>
      </c>
      <c r="D234" s="20">
        <v>1</v>
      </c>
      <c r="E234" s="12">
        <v>329</v>
      </c>
      <c r="F234" s="12">
        <f t="shared" si="66"/>
        <v>329</v>
      </c>
      <c r="G234" s="77">
        <f t="shared" si="67"/>
        <v>109.66666666666667</v>
      </c>
      <c r="H234" s="8" t="s">
        <v>334</v>
      </c>
    </row>
    <row r="235" spans="1:8" ht="12.75" x14ac:dyDescent="0.2">
      <c r="A235" s="19">
        <v>726895064117</v>
      </c>
      <c r="B235" s="8" t="s">
        <v>335</v>
      </c>
      <c r="C235" s="8" t="s">
        <v>19</v>
      </c>
      <c r="D235" s="20">
        <v>1</v>
      </c>
      <c r="E235" s="12">
        <v>99.5</v>
      </c>
      <c r="F235" s="12">
        <f t="shared" si="66"/>
        <v>99.5</v>
      </c>
      <c r="G235" s="77">
        <f t="shared" si="67"/>
        <v>33.166666666666664</v>
      </c>
      <c r="H235" s="21" t="s">
        <v>265</v>
      </c>
    </row>
    <row r="236" spans="1:8" ht="12.75" x14ac:dyDescent="0.2">
      <c r="A236" s="33"/>
      <c r="B236" s="44" t="s">
        <v>336</v>
      </c>
      <c r="C236" s="7"/>
      <c r="D236" s="47"/>
      <c r="E236" s="40"/>
      <c r="F236" s="40"/>
      <c r="G236" s="78"/>
      <c r="H236" s="42"/>
    </row>
    <row r="237" spans="1:8" ht="12.75" x14ac:dyDescent="0.2">
      <c r="A237" s="19">
        <v>192733536649</v>
      </c>
      <c r="B237" s="8" t="s">
        <v>337</v>
      </c>
      <c r="C237" s="8" t="s">
        <v>19</v>
      </c>
      <c r="D237" s="20">
        <v>1</v>
      </c>
      <c r="E237" s="12">
        <v>69</v>
      </c>
      <c r="F237" s="12">
        <f t="shared" ref="F237:F239" si="68">D237*E237</f>
        <v>69</v>
      </c>
      <c r="G237" s="77">
        <f t="shared" ref="G237:G239" si="69">F237/3</f>
        <v>23</v>
      </c>
      <c r="H237" s="21" t="s">
        <v>26</v>
      </c>
    </row>
    <row r="238" spans="1:8" ht="12.75" x14ac:dyDescent="0.2">
      <c r="A238" s="19">
        <v>194835681784</v>
      </c>
      <c r="B238" s="8" t="s">
        <v>338</v>
      </c>
      <c r="C238" s="8" t="s">
        <v>19</v>
      </c>
      <c r="D238" s="20">
        <v>1</v>
      </c>
      <c r="E238" s="12">
        <v>329</v>
      </c>
      <c r="F238" s="12">
        <f t="shared" si="68"/>
        <v>329</v>
      </c>
      <c r="G238" s="77">
        <f t="shared" si="69"/>
        <v>109.66666666666667</v>
      </c>
      <c r="H238" s="21" t="s">
        <v>334</v>
      </c>
    </row>
    <row r="239" spans="1:8" ht="12.75" x14ac:dyDescent="0.2">
      <c r="A239" s="19">
        <v>733001453376</v>
      </c>
      <c r="B239" s="8" t="s">
        <v>174</v>
      </c>
      <c r="C239" s="8" t="s">
        <v>19</v>
      </c>
      <c r="D239" s="20">
        <v>1</v>
      </c>
      <c r="E239" s="12">
        <v>69.5</v>
      </c>
      <c r="F239" s="12">
        <f t="shared" si="68"/>
        <v>69.5</v>
      </c>
      <c r="G239" s="77">
        <f t="shared" si="69"/>
        <v>23.166666666666668</v>
      </c>
      <c r="H239" s="21" t="s">
        <v>69</v>
      </c>
    </row>
    <row r="240" spans="1:8" ht="12.75" x14ac:dyDescent="0.2">
      <c r="A240" s="33"/>
      <c r="B240" s="44" t="s">
        <v>339</v>
      </c>
      <c r="C240" s="8"/>
      <c r="D240" s="20"/>
      <c r="E240" s="12"/>
      <c r="F240" s="12"/>
      <c r="G240" s="77"/>
      <c r="H240" s="21"/>
    </row>
    <row r="241" spans="1:8" ht="12.75" x14ac:dyDescent="0.2">
      <c r="A241" s="19">
        <v>194835681722</v>
      </c>
      <c r="B241" s="8" t="s">
        <v>340</v>
      </c>
      <c r="C241" s="8" t="s">
        <v>19</v>
      </c>
      <c r="D241" s="20">
        <v>1</v>
      </c>
      <c r="E241" s="12">
        <v>98.63</v>
      </c>
      <c r="F241" s="12">
        <f t="shared" ref="F241:F242" si="70">D241*E241</f>
        <v>98.63</v>
      </c>
      <c r="G241" s="77">
        <f t="shared" ref="G241:G242" si="71">F241/3</f>
        <v>32.876666666666665</v>
      </c>
      <c r="H241" s="21" t="s">
        <v>341</v>
      </c>
    </row>
    <row r="242" spans="1:8" ht="12.75" x14ac:dyDescent="0.2">
      <c r="A242" s="19">
        <v>785719244609</v>
      </c>
      <c r="B242" s="8" t="s">
        <v>342</v>
      </c>
      <c r="C242" s="8" t="s">
        <v>19</v>
      </c>
      <c r="D242" s="20">
        <v>1</v>
      </c>
      <c r="E242" s="12">
        <v>89.95</v>
      </c>
      <c r="F242" s="12">
        <f t="shared" si="70"/>
        <v>89.95</v>
      </c>
      <c r="G242" s="77">
        <f t="shared" si="71"/>
        <v>29.983333333333334</v>
      </c>
      <c r="H242" s="21" t="s">
        <v>343</v>
      </c>
    </row>
    <row r="243" spans="1:8" ht="12.75" x14ac:dyDescent="0.2">
      <c r="A243" s="22"/>
      <c r="B243" s="22" t="s">
        <v>344</v>
      </c>
      <c r="C243" s="30"/>
      <c r="D243" s="31"/>
      <c r="E243" s="32"/>
      <c r="F243" s="32"/>
      <c r="G243" s="76"/>
      <c r="H243" s="28">
        <v>44714</v>
      </c>
    </row>
    <row r="244" spans="1:8" ht="12.75" x14ac:dyDescent="0.2">
      <c r="A244" s="29">
        <v>193625304407</v>
      </c>
      <c r="B244" s="4" t="s">
        <v>345</v>
      </c>
      <c r="C244" s="8" t="s">
        <v>19</v>
      </c>
      <c r="D244" s="20">
        <v>1</v>
      </c>
      <c r="E244" s="12">
        <v>79</v>
      </c>
      <c r="F244" s="12">
        <f t="shared" ref="F244:F247" si="72">D244*E244</f>
        <v>79</v>
      </c>
      <c r="G244" s="77">
        <f t="shared" ref="G244:G247" si="73">F244/3</f>
        <v>26.333333333333332</v>
      </c>
      <c r="H244" s="8" t="s">
        <v>346</v>
      </c>
    </row>
    <row r="245" spans="1:8" ht="12.75" x14ac:dyDescent="0.2">
      <c r="A245" s="19">
        <v>706258607441</v>
      </c>
      <c r="B245" s="4" t="s">
        <v>347</v>
      </c>
      <c r="C245" s="8" t="s">
        <v>19</v>
      </c>
      <c r="D245" s="20">
        <v>1</v>
      </c>
      <c r="E245" s="12">
        <v>99.5</v>
      </c>
      <c r="F245" s="12">
        <f t="shared" si="72"/>
        <v>99.5</v>
      </c>
      <c r="G245" s="77">
        <f t="shared" si="73"/>
        <v>33.166666666666664</v>
      </c>
      <c r="H245" s="8" t="s">
        <v>32</v>
      </c>
    </row>
    <row r="246" spans="1:8" ht="12.75" x14ac:dyDescent="0.2">
      <c r="A246" s="19">
        <v>726895251951</v>
      </c>
      <c r="B246" s="45" t="s">
        <v>348</v>
      </c>
      <c r="C246" s="8" t="s">
        <v>19</v>
      </c>
      <c r="D246" s="20">
        <v>1</v>
      </c>
      <c r="E246" s="12">
        <v>99.5</v>
      </c>
      <c r="F246" s="12">
        <f t="shared" si="72"/>
        <v>99.5</v>
      </c>
      <c r="G246" s="77">
        <f t="shared" si="73"/>
        <v>33.166666666666664</v>
      </c>
      <c r="H246" s="21" t="s">
        <v>302</v>
      </c>
    </row>
    <row r="247" spans="1:8" ht="12.75" x14ac:dyDescent="0.2">
      <c r="A247" s="19">
        <v>737182381619</v>
      </c>
      <c r="B247" s="4" t="s">
        <v>349</v>
      </c>
      <c r="C247" s="8" t="s">
        <v>19</v>
      </c>
      <c r="D247" s="20">
        <v>1</v>
      </c>
      <c r="E247" s="12">
        <v>79.989999999999995</v>
      </c>
      <c r="F247" s="12">
        <f t="shared" si="72"/>
        <v>79.989999999999995</v>
      </c>
      <c r="G247" s="77">
        <f t="shared" si="73"/>
        <v>26.66333333333333</v>
      </c>
      <c r="H247" s="8" t="s">
        <v>350</v>
      </c>
    </row>
    <row r="248" spans="1:8" ht="12.75" x14ac:dyDescent="0.2">
      <c r="A248" s="33"/>
      <c r="B248" s="34" t="s">
        <v>351</v>
      </c>
      <c r="C248" s="8"/>
      <c r="D248" s="20"/>
      <c r="E248" s="12"/>
      <c r="F248" s="12"/>
      <c r="G248" s="77"/>
      <c r="H248" s="8"/>
    </row>
    <row r="249" spans="1:8" ht="12.75" x14ac:dyDescent="0.2">
      <c r="A249" s="19">
        <v>887316879014</v>
      </c>
      <c r="B249" s="4" t="s">
        <v>352</v>
      </c>
      <c r="C249" s="8" t="s">
        <v>19</v>
      </c>
      <c r="D249" s="20">
        <v>1</v>
      </c>
      <c r="E249" s="12">
        <v>200</v>
      </c>
      <c r="F249" s="12">
        <f t="shared" ref="F249:F250" si="74">D249*E249</f>
        <v>200</v>
      </c>
      <c r="G249" s="77">
        <f t="shared" ref="G249:G250" si="75">F249/3</f>
        <v>66.666666666666671</v>
      </c>
      <c r="H249" s="8" t="s">
        <v>353</v>
      </c>
    </row>
    <row r="250" spans="1:8" ht="12.75" x14ac:dyDescent="0.2">
      <c r="A250" s="19">
        <v>17117494820</v>
      </c>
      <c r="B250" s="4" t="s">
        <v>354</v>
      </c>
      <c r="C250" s="8" t="s">
        <v>19</v>
      </c>
      <c r="D250" s="20">
        <v>1</v>
      </c>
      <c r="E250" s="12">
        <v>99</v>
      </c>
      <c r="F250" s="12">
        <f t="shared" si="74"/>
        <v>99</v>
      </c>
      <c r="G250" s="77">
        <f t="shared" si="75"/>
        <v>33</v>
      </c>
      <c r="H250" s="8" t="s">
        <v>198</v>
      </c>
    </row>
    <row r="251" spans="1:8" ht="12.75" x14ac:dyDescent="0.2">
      <c r="A251" s="33"/>
      <c r="B251" s="34" t="s">
        <v>355</v>
      </c>
      <c r="C251" s="8"/>
      <c r="D251" s="20"/>
      <c r="E251" s="12"/>
      <c r="F251" s="12"/>
      <c r="G251" s="77"/>
      <c r="H251" s="8"/>
    </row>
    <row r="252" spans="1:8" ht="12.75" x14ac:dyDescent="0.2">
      <c r="A252" s="19">
        <v>689439566587</v>
      </c>
      <c r="B252" s="4" t="s">
        <v>305</v>
      </c>
      <c r="C252" s="8" t="s">
        <v>19</v>
      </c>
      <c r="D252" s="20">
        <v>1</v>
      </c>
      <c r="E252" s="12">
        <v>69.5</v>
      </c>
      <c r="F252" s="12">
        <f>D252*E252</f>
        <v>69.5</v>
      </c>
      <c r="G252" s="77">
        <f>F252/3</f>
        <v>23.166666666666668</v>
      </c>
      <c r="H252" s="21" t="s">
        <v>69</v>
      </c>
    </row>
    <row r="253" spans="1:8" ht="12.75" x14ac:dyDescent="0.2">
      <c r="A253" s="22"/>
      <c r="B253" s="22" t="s">
        <v>356</v>
      </c>
      <c r="C253" s="30"/>
      <c r="D253" s="31"/>
      <c r="E253" s="32"/>
      <c r="F253" s="32"/>
      <c r="G253" s="76"/>
      <c r="H253" s="28">
        <v>44714</v>
      </c>
    </row>
    <row r="254" spans="1:8" ht="12.75" x14ac:dyDescent="0.2">
      <c r="A254" s="48">
        <v>19848490348</v>
      </c>
      <c r="B254" s="8" t="s">
        <v>357</v>
      </c>
      <c r="C254" s="8" t="s">
        <v>19</v>
      </c>
      <c r="D254" s="20">
        <v>1</v>
      </c>
      <c r="E254" s="12">
        <v>149</v>
      </c>
      <c r="F254" s="12">
        <f t="shared" ref="F254:F256" si="76">D254*E254</f>
        <v>149</v>
      </c>
      <c r="G254" s="77">
        <f t="shared" ref="G254:G256" si="77">F254/3</f>
        <v>49.666666666666664</v>
      </c>
      <c r="H254" s="8" t="s">
        <v>236</v>
      </c>
    </row>
    <row r="255" spans="1:8" ht="12.75" x14ac:dyDescent="0.2">
      <c r="A255" s="4">
        <v>733001726814</v>
      </c>
      <c r="B255" s="8" t="s">
        <v>358</v>
      </c>
      <c r="C255" s="8" t="s">
        <v>19</v>
      </c>
      <c r="D255" s="20">
        <v>1</v>
      </c>
      <c r="E255" s="12">
        <v>99.5</v>
      </c>
      <c r="F255" s="12">
        <f t="shared" si="76"/>
        <v>99.5</v>
      </c>
      <c r="G255" s="77">
        <f t="shared" si="77"/>
        <v>33.166666666666664</v>
      </c>
      <c r="H255" s="8" t="s">
        <v>191</v>
      </c>
    </row>
    <row r="256" spans="1:8" ht="12.75" x14ac:dyDescent="0.2">
      <c r="A256" s="4">
        <v>785719244579</v>
      </c>
      <c r="B256" s="8" t="s">
        <v>359</v>
      </c>
      <c r="C256" s="8" t="s">
        <v>19</v>
      </c>
      <c r="D256" s="20">
        <v>1</v>
      </c>
      <c r="E256" s="12">
        <v>89.95</v>
      </c>
      <c r="F256" s="12">
        <f t="shared" si="76"/>
        <v>89.95</v>
      </c>
      <c r="G256" s="77">
        <f t="shared" si="77"/>
        <v>29.983333333333334</v>
      </c>
      <c r="H256" s="21" t="s">
        <v>343</v>
      </c>
    </row>
    <row r="257" spans="1:8" ht="12.75" x14ac:dyDescent="0.2">
      <c r="A257" s="34"/>
      <c r="B257" s="34" t="s">
        <v>360</v>
      </c>
      <c r="C257" s="6"/>
      <c r="D257" s="49"/>
      <c r="E257" s="50"/>
      <c r="F257" s="50"/>
      <c r="G257" s="79"/>
      <c r="H257" s="6"/>
    </row>
    <row r="258" spans="1:8" ht="12.75" x14ac:dyDescent="0.2">
      <c r="A258" s="4">
        <v>726895062991</v>
      </c>
      <c r="B258" s="8" t="s">
        <v>361</v>
      </c>
      <c r="C258" s="8" t="s">
        <v>19</v>
      </c>
      <c r="D258" s="20">
        <v>1</v>
      </c>
      <c r="E258" s="12">
        <v>99.5</v>
      </c>
      <c r="F258" s="12">
        <f t="shared" ref="F258:F259" si="78">D258*E258</f>
        <v>99.5</v>
      </c>
      <c r="G258" s="77">
        <f t="shared" ref="G258:G259" si="79">F258/3</f>
        <v>33.166666666666664</v>
      </c>
      <c r="H258" s="21" t="s">
        <v>265</v>
      </c>
    </row>
    <row r="259" spans="1:8" ht="12.75" x14ac:dyDescent="0.2">
      <c r="A259" s="4">
        <v>191232300218</v>
      </c>
      <c r="B259" s="8" t="s">
        <v>362</v>
      </c>
      <c r="C259" s="8" t="s">
        <v>19</v>
      </c>
      <c r="D259" s="20">
        <v>1</v>
      </c>
      <c r="E259" s="12">
        <v>185</v>
      </c>
      <c r="F259" s="12">
        <f t="shared" si="78"/>
        <v>185</v>
      </c>
      <c r="G259" s="77">
        <f t="shared" si="79"/>
        <v>61.666666666666664</v>
      </c>
      <c r="H259" s="8" t="s">
        <v>329</v>
      </c>
    </row>
    <row r="260" spans="1:8" ht="12.75" x14ac:dyDescent="0.2">
      <c r="A260" s="22"/>
      <c r="B260" s="22" t="s">
        <v>363</v>
      </c>
      <c r="C260" s="24"/>
      <c r="D260" s="46"/>
      <c r="E260" s="26"/>
      <c r="F260" s="26"/>
      <c r="G260" s="75"/>
      <c r="H260" s="43">
        <v>44719</v>
      </c>
    </row>
    <row r="261" spans="1:8" ht="12.75" x14ac:dyDescent="0.2">
      <c r="A261" s="36">
        <v>190748935457</v>
      </c>
      <c r="B261" s="8" t="s">
        <v>364</v>
      </c>
      <c r="C261" s="8" t="s">
        <v>19</v>
      </c>
      <c r="D261" s="20">
        <v>1</v>
      </c>
      <c r="E261" s="12">
        <v>59</v>
      </c>
      <c r="F261" s="12">
        <f t="shared" ref="F261:F264" si="80">D261*E261</f>
        <v>59</v>
      </c>
      <c r="G261" s="77">
        <f t="shared" ref="G261:G264" si="81">F261/3</f>
        <v>19.666666666666668</v>
      </c>
      <c r="H261" s="8" t="s">
        <v>332</v>
      </c>
    </row>
    <row r="262" spans="1:8" ht="12.75" x14ac:dyDescent="0.2">
      <c r="A262" s="37">
        <v>191609533324</v>
      </c>
      <c r="B262" s="8" t="s">
        <v>365</v>
      </c>
      <c r="C262" s="8" t="s">
        <v>19</v>
      </c>
      <c r="D262" s="20">
        <v>1</v>
      </c>
      <c r="E262" s="12">
        <v>69</v>
      </c>
      <c r="F262" s="12">
        <f t="shared" si="80"/>
        <v>69</v>
      </c>
      <c r="G262" s="77">
        <f t="shared" si="81"/>
        <v>23</v>
      </c>
      <c r="H262" s="8" t="s">
        <v>101</v>
      </c>
    </row>
    <row r="263" spans="1:8" ht="12.75" x14ac:dyDescent="0.2">
      <c r="A263" s="37">
        <v>194307382775</v>
      </c>
      <c r="B263" s="8" t="s">
        <v>138</v>
      </c>
      <c r="C263" s="8" t="s">
        <v>19</v>
      </c>
      <c r="D263" s="20">
        <v>1</v>
      </c>
      <c r="E263" s="12">
        <v>149</v>
      </c>
      <c r="F263" s="12">
        <f t="shared" si="80"/>
        <v>149</v>
      </c>
      <c r="G263" s="77">
        <f t="shared" si="81"/>
        <v>49.666666666666664</v>
      </c>
      <c r="H263" s="21" t="s">
        <v>139</v>
      </c>
    </row>
    <row r="264" spans="1:8" ht="12.75" x14ac:dyDescent="0.2">
      <c r="A264" s="37">
        <v>825073965342</v>
      </c>
      <c r="B264" s="8" t="s">
        <v>366</v>
      </c>
      <c r="C264" s="8" t="s">
        <v>19</v>
      </c>
      <c r="D264" s="20">
        <v>1</v>
      </c>
      <c r="E264" s="12">
        <v>89</v>
      </c>
      <c r="F264" s="12">
        <f t="shared" si="80"/>
        <v>89</v>
      </c>
      <c r="G264" s="77">
        <f t="shared" si="81"/>
        <v>29.666666666666668</v>
      </c>
      <c r="H264" s="8" t="s">
        <v>208</v>
      </c>
    </row>
    <row r="265" spans="1:8" ht="12.75" x14ac:dyDescent="0.2">
      <c r="A265" s="22"/>
      <c r="B265" s="23" t="s">
        <v>367</v>
      </c>
      <c r="C265" s="24"/>
      <c r="D265" s="25"/>
      <c r="E265" s="26"/>
      <c r="F265" s="27"/>
      <c r="G265" s="75"/>
      <c r="H265" s="43">
        <v>44719</v>
      </c>
    </row>
    <row r="266" spans="1:8" ht="12.75" x14ac:dyDescent="0.2">
      <c r="A266" s="36">
        <v>17118029380</v>
      </c>
      <c r="B266" s="8" t="s">
        <v>368</v>
      </c>
      <c r="C266" s="8" t="s">
        <v>19</v>
      </c>
      <c r="D266" s="20">
        <v>1</v>
      </c>
      <c r="E266" s="12">
        <v>70</v>
      </c>
      <c r="F266" s="12">
        <f t="shared" ref="F266:F274" si="82">D266*E266</f>
        <v>70</v>
      </c>
      <c r="G266" s="77">
        <f t="shared" ref="G266:G274" si="83">F266/3</f>
        <v>23.333333333333332</v>
      </c>
      <c r="H266" s="8" t="s">
        <v>121</v>
      </c>
    </row>
    <row r="267" spans="1:8" ht="12.75" x14ac:dyDescent="0.2">
      <c r="A267" s="37">
        <v>192733539671</v>
      </c>
      <c r="B267" s="8" t="s">
        <v>369</v>
      </c>
      <c r="C267" s="8" t="s">
        <v>19</v>
      </c>
      <c r="D267" s="20">
        <v>1</v>
      </c>
      <c r="E267" s="12">
        <v>79</v>
      </c>
      <c r="F267" s="12">
        <f t="shared" si="82"/>
        <v>79</v>
      </c>
      <c r="G267" s="77">
        <f t="shared" si="83"/>
        <v>26.333333333333332</v>
      </c>
      <c r="H267" s="8" t="s">
        <v>370</v>
      </c>
    </row>
    <row r="268" spans="1:8" ht="12.75" x14ac:dyDescent="0.2">
      <c r="A268" s="37">
        <v>192733560880</v>
      </c>
      <c r="B268" s="8" t="s">
        <v>371</v>
      </c>
      <c r="C268" s="8" t="s">
        <v>19</v>
      </c>
      <c r="D268" s="20">
        <v>1</v>
      </c>
      <c r="E268" s="12">
        <v>59.99</v>
      </c>
      <c r="F268" s="12">
        <f t="shared" si="82"/>
        <v>59.99</v>
      </c>
      <c r="G268" s="77">
        <f t="shared" si="83"/>
        <v>19.996666666666666</v>
      </c>
      <c r="H268" s="8" t="s">
        <v>370</v>
      </c>
    </row>
    <row r="269" spans="1:8" ht="12.75" x14ac:dyDescent="0.2">
      <c r="A269" s="37">
        <v>194307348641</v>
      </c>
      <c r="B269" s="8" t="s">
        <v>372</v>
      </c>
      <c r="C269" s="8" t="s">
        <v>19</v>
      </c>
      <c r="D269" s="20">
        <v>1</v>
      </c>
      <c r="E269" s="12">
        <v>149</v>
      </c>
      <c r="F269" s="12">
        <f t="shared" si="82"/>
        <v>149</v>
      </c>
      <c r="G269" s="77">
        <f t="shared" si="83"/>
        <v>49.666666666666664</v>
      </c>
      <c r="H269" s="8" t="s">
        <v>373</v>
      </c>
    </row>
    <row r="270" spans="1:8" ht="12.75" x14ac:dyDescent="0.2">
      <c r="A270" s="37">
        <v>608381600552</v>
      </c>
      <c r="B270" s="8" t="s">
        <v>173</v>
      </c>
      <c r="C270" s="8" t="s">
        <v>19</v>
      </c>
      <c r="D270" s="20">
        <v>1</v>
      </c>
      <c r="E270" s="12">
        <v>69.5</v>
      </c>
      <c r="F270" s="12">
        <f t="shared" si="82"/>
        <v>69.5</v>
      </c>
      <c r="G270" s="77">
        <f t="shared" si="83"/>
        <v>23.166666666666668</v>
      </c>
      <c r="H270" s="8" t="s">
        <v>69</v>
      </c>
    </row>
    <row r="271" spans="1:8" ht="12.75" x14ac:dyDescent="0.2">
      <c r="A271" s="37">
        <v>732997219799</v>
      </c>
      <c r="B271" s="8" t="s">
        <v>374</v>
      </c>
      <c r="C271" s="8" t="s">
        <v>19</v>
      </c>
      <c r="D271" s="20">
        <v>1</v>
      </c>
      <c r="E271" s="12">
        <v>49.99</v>
      </c>
      <c r="F271" s="12">
        <f t="shared" si="82"/>
        <v>49.99</v>
      </c>
      <c r="G271" s="77">
        <f t="shared" si="83"/>
        <v>16.663333333333334</v>
      </c>
      <c r="H271" s="8" t="s">
        <v>69</v>
      </c>
    </row>
    <row r="272" spans="1:8" ht="12.75" x14ac:dyDescent="0.2">
      <c r="A272" s="37">
        <v>733001686569</v>
      </c>
      <c r="B272" s="8" t="s">
        <v>375</v>
      </c>
      <c r="C272" s="8" t="s">
        <v>19</v>
      </c>
      <c r="D272" s="20">
        <v>1</v>
      </c>
      <c r="E272" s="12">
        <v>89.5</v>
      </c>
      <c r="F272" s="12">
        <f t="shared" si="82"/>
        <v>89.5</v>
      </c>
      <c r="G272" s="77">
        <f t="shared" si="83"/>
        <v>29.833333333333332</v>
      </c>
      <c r="H272" s="8" t="s">
        <v>110</v>
      </c>
    </row>
    <row r="273" spans="1:8" ht="12.75" x14ac:dyDescent="0.2">
      <c r="A273" s="37">
        <v>785717760743</v>
      </c>
      <c r="B273" s="8" t="s">
        <v>376</v>
      </c>
      <c r="C273" s="8" t="s">
        <v>19</v>
      </c>
      <c r="D273" s="20">
        <v>1</v>
      </c>
      <c r="E273" s="12">
        <v>30</v>
      </c>
      <c r="F273" s="12">
        <f t="shared" si="82"/>
        <v>30</v>
      </c>
      <c r="G273" s="77">
        <f t="shared" si="83"/>
        <v>10</v>
      </c>
      <c r="H273" s="8" t="s">
        <v>133</v>
      </c>
    </row>
    <row r="274" spans="1:8" ht="12.75" x14ac:dyDescent="0.2">
      <c r="A274" s="37">
        <v>887039825428</v>
      </c>
      <c r="B274" s="8" t="s">
        <v>377</v>
      </c>
      <c r="C274" s="8" t="s">
        <v>19</v>
      </c>
      <c r="D274" s="20">
        <v>1</v>
      </c>
      <c r="E274" s="12">
        <v>89</v>
      </c>
      <c r="F274" s="12">
        <f t="shared" si="82"/>
        <v>89</v>
      </c>
      <c r="G274" s="77">
        <f t="shared" si="83"/>
        <v>29.666666666666668</v>
      </c>
      <c r="H274" s="8" t="s">
        <v>208</v>
      </c>
    </row>
    <row r="275" spans="1:8" ht="12.75" x14ac:dyDescent="0.2">
      <c r="A275" s="22"/>
      <c r="B275" s="23" t="s">
        <v>378</v>
      </c>
      <c r="C275" s="24"/>
      <c r="D275" s="25"/>
      <c r="E275" s="26"/>
      <c r="F275" s="27"/>
      <c r="G275" s="75"/>
      <c r="H275" s="43">
        <v>44719</v>
      </c>
    </row>
    <row r="276" spans="1:8" ht="12.75" x14ac:dyDescent="0.2">
      <c r="A276" s="53">
        <v>190748702394</v>
      </c>
      <c r="B276" s="8" t="s">
        <v>379</v>
      </c>
      <c r="C276" s="8" t="s">
        <v>19</v>
      </c>
      <c r="D276" s="20">
        <v>1</v>
      </c>
      <c r="E276" s="12">
        <v>99</v>
      </c>
      <c r="F276" s="12">
        <f t="shared" ref="F276:F282" si="84">D276*E276</f>
        <v>99</v>
      </c>
      <c r="G276" s="77">
        <f t="shared" ref="G276:G282" si="85">F276/3</f>
        <v>33</v>
      </c>
      <c r="H276" s="8" t="s">
        <v>79</v>
      </c>
    </row>
    <row r="277" spans="1:8" ht="12.75" x14ac:dyDescent="0.2">
      <c r="A277" s="54">
        <v>192743914253</v>
      </c>
      <c r="B277" s="8" t="s">
        <v>380</v>
      </c>
      <c r="C277" s="8" t="s">
        <v>19</v>
      </c>
      <c r="D277" s="20">
        <v>1</v>
      </c>
      <c r="E277" s="12">
        <v>150</v>
      </c>
      <c r="F277" s="12">
        <f t="shared" si="84"/>
        <v>150</v>
      </c>
      <c r="G277" s="77">
        <f t="shared" si="85"/>
        <v>50</v>
      </c>
      <c r="H277" s="8" t="s">
        <v>137</v>
      </c>
    </row>
    <row r="278" spans="1:8" ht="12.75" x14ac:dyDescent="0.2">
      <c r="A278" s="54">
        <v>193625032553</v>
      </c>
      <c r="B278" s="8" t="s">
        <v>381</v>
      </c>
      <c r="C278" s="8" t="s">
        <v>19</v>
      </c>
      <c r="D278" s="20">
        <v>1</v>
      </c>
      <c r="E278" s="12">
        <v>69</v>
      </c>
      <c r="F278" s="12">
        <f t="shared" si="84"/>
        <v>69</v>
      </c>
      <c r="G278" s="77">
        <f t="shared" si="85"/>
        <v>23</v>
      </c>
      <c r="H278" s="8" t="s">
        <v>382</v>
      </c>
    </row>
    <row r="279" spans="1:8" ht="12.75" x14ac:dyDescent="0.2">
      <c r="A279" s="54">
        <v>193625032591</v>
      </c>
      <c r="B279" s="8" t="s">
        <v>383</v>
      </c>
      <c r="C279" s="8" t="s">
        <v>19</v>
      </c>
      <c r="D279" s="20">
        <v>1</v>
      </c>
      <c r="E279" s="12">
        <v>69</v>
      </c>
      <c r="F279" s="12">
        <f t="shared" si="84"/>
        <v>69</v>
      </c>
      <c r="G279" s="77">
        <f t="shared" si="85"/>
        <v>23</v>
      </c>
      <c r="H279" s="8" t="s">
        <v>346</v>
      </c>
    </row>
    <row r="280" spans="1:8" ht="12.75" x14ac:dyDescent="0.2">
      <c r="A280" s="54">
        <v>193625084163</v>
      </c>
      <c r="B280" s="8" t="s">
        <v>384</v>
      </c>
      <c r="C280" s="8" t="s">
        <v>19</v>
      </c>
      <c r="D280" s="20">
        <v>1</v>
      </c>
      <c r="E280" s="12">
        <v>89</v>
      </c>
      <c r="F280" s="12">
        <f t="shared" si="84"/>
        <v>89</v>
      </c>
      <c r="G280" s="77">
        <f t="shared" si="85"/>
        <v>29.666666666666668</v>
      </c>
      <c r="H280" s="21" t="s">
        <v>346</v>
      </c>
    </row>
    <row r="281" spans="1:8" ht="12.75" x14ac:dyDescent="0.2">
      <c r="A281" s="54">
        <v>194072037580</v>
      </c>
      <c r="B281" s="8" t="s">
        <v>385</v>
      </c>
      <c r="C281" s="8" t="s">
        <v>19</v>
      </c>
      <c r="D281" s="20">
        <v>1</v>
      </c>
      <c r="E281" s="12">
        <v>99</v>
      </c>
      <c r="F281" s="12">
        <f t="shared" si="84"/>
        <v>99</v>
      </c>
      <c r="G281" s="77">
        <f t="shared" si="85"/>
        <v>33</v>
      </c>
      <c r="H281" s="8" t="s">
        <v>56</v>
      </c>
    </row>
    <row r="282" spans="1:8" ht="12.75" x14ac:dyDescent="0.2">
      <c r="A282" s="54">
        <v>800554957627</v>
      </c>
      <c r="B282" s="8" t="s">
        <v>386</v>
      </c>
      <c r="C282" s="8" t="s">
        <v>19</v>
      </c>
      <c r="D282" s="20">
        <v>1</v>
      </c>
      <c r="E282" s="12">
        <v>109</v>
      </c>
      <c r="F282" s="12">
        <f t="shared" si="84"/>
        <v>109</v>
      </c>
      <c r="G282" s="77">
        <f t="shared" si="85"/>
        <v>36.333333333333336</v>
      </c>
      <c r="H282" s="8" t="s">
        <v>315</v>
      </c>
    </row>
    <row r="283" spans="1:8" ht="12.75" x14ac:dyDescent="0.2">
      <c r="A283" s="22"/>
      <c r="B283" s="23" t="s">
        <v>387</v>
      </c>
      <c r="C283" s="24"/>
      <c r="D283" s="25"/>
      <c r="E283" s="26"/>
      <c r="F283" s="27"/>
      <c r="G283" s="75"/>
      <c r="H283" s="43">
        <v>44725</v>
      </c>
    </row>
    <row r="284" spans="1:8" ht="12.75" x14ac:dyDescent="0.2">
      <c r="A284" s="48">
        <v>194072037474</v>
      </c>
      <c r="B284" s="8" t="s">
        <v>388</v>
      </c>
      <c r="C284" s="8" t="s">
        <v>19</v>
      </c>
      <c r="D284" s="20">
        <v>1</v>
      </c>
      <c r="E284" s="12">
        <v>99</v>
      </c>
      <c r="F284" s="12">
        <f t="shared" ref="F284:F292" si="86">D284*E284</f>
        <v>99</v>
      </c>
      <c r="G284" s="77">
        <f t="shared" ref="G284:G292" si="87">F284/3</f>
        <v>33</v>
      </c>
      <c r="H284" s="8" t="s">
        <v>56</v>
      </c>
    </row>
    <row r="285" spans="1:8" ht="12.75" x14ac:dyDescent="0.2">
      <c r="A285" s="4">
        <v>636189588604</v>
      </c>
      <c r="B285" s="8" t="s">
        <v>389</v>
      </c>
      <c r="C285" s="8" t="s">
        <v>19</v>
      </c>
      <c r="D285" s="20">
        <v>1</v>
      </c>
      <c r="E285" s="12">
        <v>69.5</v>
      </c>
      <c r="F285" s="12">
        <f t="shared" si="86"/>
        <v>69.5</v>
      </c>
      <c r="G285" s="77">
        <f t="shared" si="87"/>
        <v>23.166666666666668</v>
      </c>
      <c r="H285" s="8" t="s">
        <v>69</v>
      </c>
    </row>
    <row r="286" spans="1:8" ht="12.75" x14ac:dyDescent="0.2">
      <c r="A286" s="4">
        <v>636189605127</v>
      </c>
      <c r="B286" s="8" t="s">
        <v>390</v>
      </c>
      <c r="C286" s="8" t="s">
        <v>19</v>
      </c>
      <c r="D286" s="20">
        <v>1</v>
      </c>
      <c r="E286" s="12">
        <v>79.5</v>
      </c>
      <c r="F286" s="12">
        <f t="shared" si="86"/>
        <v>79.5</v>
      </c>
      <c r="G286" s="77">
        <f t="shared" si="87"/>
        <v>26.5</v>
      </c>
      <c r="H286" s="8" t="s">
        <v>69</v>
      </c>
    </row>
    <row r="287" spans="1:8" ht="12.75" x14ac:dyDescent="0.2">
      <c r="A287" s="4">
        <v>706254300247</v>
      </c>
      <c r="B287" s="8" t="s">
        <v>391</v>
      </c>
      <c r="C287" s="8" t="s">
        <v>19</v>
      </c>
      <c r="D287" s="20">
        <v>1</v>
      </c>
      <c r="E287" s="12">
        <v>69.5</v>
      </c>
      <c r="F287" s="12">
        <f t="shared" si="86"/>
        <v>69.5</v>
      </c>
      <c r="G287" s="77">
        <f t="shared" si="87"/>
        <v>23.166666666666668</v>
      </c>
      <c r="H287" s="8" t="s">
        <v>32</v>
      </c>
    </row>
    <row r="288" spans="1:8" ht="12.75" x14ac:dyDescent="0.2">
      <c r="A288" s="4">
        <v>706256129112</v>
      </c>
      <c r="B288" s="8" t="s">
        <v>392</v>
      </c>
      <c r="C288" s="8" t="s">
        <v>19</v>
      </c>
      <c r="D288" s="20">
        <v>1</v>
      </c>
      <c r="E288" s="12">
        <v>60.77</v>
      </c>
      <c r="F288" s="12">
        <f t="shared" si="86"/>
        <v>60.77</v>
      </c>
      <c r="G288" s="77">
        <f t="shared" si="87"/>
        <v>20.256666666666668</v>
      </c>
      <c r="H288" s="8" t="s">
        <v>393</v>
      </c>
    </row>
    <row r="289" spans="1:8" ht="12.75" x14ac:dyDescent="0.2">
      <c r="A289" s="4">
        <v>727679380263</v>
      </c>
      <c r="B289" s="8" t="s">
        <v>394</v>
      </c>
      <c r="C289" s="8" t="s">
        <v>19</v>
      </c>
      <c r="D289" s="20">
        <v>1</v>
      </c>
      <c r="E289" s="12">
        <v>70</v>
      </c>
      <c r="F289" s="12">
        <f t="shared" si="86"/>
        <v>70</v>
      </c>
      <c r="G289" s="77">
        <f t="shared" si="87"/>
        <v>23.333333333333332</v>
      </c>
      <c r="H289" s="8" t="s">
        <v>20</v>
      </c>
    </row>
    <row r="290" spans="1:8" ht="12.75" x14ac:dyDescent="0.2">
      <c r="A290" s="4">
        <v>727688499345</v>
      </c>
      <c r="B290" s="8" t="s">
        <v>395</v>
      </c>
      <c r="C290" s="8" t="s">
        <v>19</v>
      </c>
      <c r="D290" s="20">
        <v>1</v>
      </c>
      <c r="E290" s="12">
        <v>70</v>
      </c>
      <c r="F290" s="12">
        <f t="shared" si="86"/>
        <v>70</v>
      </c>
      <c r="G290" s="77">
        <f t="shared" si="87"/>
        <v>23.333333333333332</v>
      </c>
      <c r="H290" s="8" t="s">
        <v>121</v>
      </c>
    </row>
    <row r="291" spans="1:8" ht="12.75" x14ac:dyDescent="0.2">
      <c r="A291" s="4">
        <v>727695538587</v>
      </c>
      <c r="B291" s="8" t="s">
        <v>396</v>
      </c>
      <c r="C291" s="8" t="s">
        <v>19</v>
      </c>
      <c r="D291" s="20">
        <v>1</v>
      </c>
      <c r="E291" s="12">
        <v>60</v>
      </c>
      <c r="F291" s="12">
        <f t="shared" si="86"/>
        <v>60</v>
      </c>
      <c r="G291" s="77">
        <f t="shared" si="87"/>
        <v>20</v>
      </c>
      <c r="H291" s="8" t="s">
        <v>121</v>
      </c>
    </row>
    <row r="292" spans="1:8" ht="12.75" x14ac:dyDescent="0.2">
      <c r="A292" s="4">
        <v>732994432207</v>
      </c>
      <c r="B292" s="8" t="s">
        <v>397</v>
      </c>
      <c r="C292" s="8" t="s">
        <v>19</v>
      </c>
      <c r="D292" s="20">
        <v>1</v>
      </c>
      <c r="E292" s="12">
        <v>119.5</v>
      </c>
      <c r="F292" s="12">
        <f t="shared" si="86"/>
        <v>119.5</v>
      </c>
      <c r="G292" s="77">
        <f t="shared" si="87"/>
        <v>39.833333333333336</v>
      </c>
      <c r="H292" s="8" t="s">
        <v>302</v>
      </c>
    </row>
    <row r="293" spans="1:8" ht="12.75" x14ac:dyDescent="0.2">
      <c r="A293" s="22"/>
      <c r="B293" s="22" t="s">
        <v>398</v>
      </c>
      <c r="C293" s="30"/>
      <c r="D293" s="31"/>
      <c r="E293" s="32"/>
      <c r="F293" s="32"/>
      <c r="G293" s="76"/>
      <c r="H293" s="28">
        <v>44725</v>
      </c>
    </row>
    <row r="294" spans="1:8" ht="12.75" x14ac:dyDescent="0.2">
      <c r="A294" s="53">
        <v>190047995183</v>
      </c>
      <c r="B294" s="8" t="s">
        <v>399</v>
      </c>
      <c r="C294" s="8" t="s">
        <v>19</v>
      </c>
      <c r="D294" s="20">
        <v>1</v>
      </c>
      <c r="E294" s="12">
        <v>89</v>
      </c>
      <c r="F294" s="12">
        <f t="shared" ref="F294:F298" si="88">D294*E294</f>
        <v>89</v>
      </c>
      <c r="G294" s="77">
        <f t="shared" ref="G294:G298" si="89">F294/3</f>
        <v>29.666666666666668</v>
      </c>
      <c r="H294" s="21" t="s">
        <v>263</v>
      </c>
    </row>
    <row r="295" spans="1:8" ht="12.75" x14ac:dyDescent="0.2">
      <c r="A295" s="54">
        <v>732996859620</v>
      </c>
      <c r="B295" s="8" t="s">
        <v>400</v>
      </c>
      <c r="C295" s="8" t="s">
        <v>19</v>
      </c>
      <c r="D295" s="20">
        <v>1</v>
      </c>
      <c r="E295" s="12">
        <v>89.5</v>
      </c>
      <c r="F295" s="12">
        <f t="shared" si="88"/>
        <v>89.5</v>
      </c>
      <c r="G295" s="77">
        <f t="shared" si="89"/>
        <v>29.833333333333332</v>
      </c>
      <c r="H295" s="8" t="s">
        <v>302</v>
      </c>
    </row>
    <row r="296" spans="1:8" ht="12.75" x14ac:dyDescent="0.2">
      <c r="A296" s="54">
        <v>736713616671</v>
      </c>
      <c r="B296" s="8" t="s">
        <v>401</v>
      </c>
      <c r="C296" s="8" t="s">
        <v>19</v>
      </c>
      <c r="D296" s="20">
        <v>1</v>
      </c>
      <c r="E296" s="12">
        <v>150</v>
      </c>
      <c r="F296" s="12">
        <f t="shared" si="88"/>
        <v>150</v>
      </c>
      <c r="G296" s="77">
        <f t="shared" si="89"/>
        <v>50</v>
      </c>
      <c r="H296" s="8" t="s">
        <v>402</v>
      </c>
    </row>
    <row r="297" spans="1:8" ht="12.75" x14ac:dyDescent="0.2">
      <c r="A297" s="54">
        <v>742976979446</v>
      </c>
      <c r="B297" s="8" t="s">
        <v>403</v>
      </c>
      <c r="C297" s="8" t="s">
        <v>19</v>
      </c>
      <c r="D297" s="20">
        <v>1</v>
      </c>
      <c r="E297" s="12">
        <v>69.95</v>
      </c>
      <c r="F297" s="12">
        <f t="shared" si="88"/>
        <v>69.95</v>
      </c>
      <c r="G297" s="77">
        <f t="shared" si="89"/>
        <v>23.316666666666666</v>
      </c>
      <c r="H297" s="8" t="s">
        <v>404</v>
      </c>
    </row>
    <row r="298" spans="1:8" ht="12.75" x14ac:dyDescent="0.2">
      <c r="A298" s="54">
        <v>886063425918</v>
      </c>
      <c r="B298" s="8" t="s">
        <v>405</v>
      </c>
      <c r="C298" s="8" t="s">
        <v>19</v>
      </c>
      <c r="D298" s="20">
        <v>1</v>
      </c>
      <c r="E298" s="12">
        <v>119</v>
      </c>
      <c r="F298" s="12">
        <f t="shared" si="88"/>
        <v>119</v>
      </c>
      <c r="G298" s="77">
        <f t="shared" si="89"/>
        <v>39.666666666666664</v>
      </c>
      <c r="H298" s="8" t="s">
        <v>406</v>
      </c>
    </row>
    <row r="299" spans="1:8" ht="12.75" x14ac:dyDescent="0.2">
      <c r="A299" s="34"/>
      <c r="B299" s="38" t="s">
        <v>407</v>
      </c>
      <c r="C299" s="7"/>
      <c r="D299" s="39"/>
      <c r="E299" s="40"/>
      <c r="F299" s="41"/>
      <c r="G299" s="78"/>
      <c r="H299" s="42"/>
    </row>
    <row r="300" spans="1:8" ht="12.75" x14ac:dyDescent="0.2">
      <c r="A300" s="54">
        <v>636189596357</v>
      </c>
      <c r="B300" s="8" t="s">
        <v>408</v>
      </c>
      <c r="C300" s="8" t="s">
        <v>19</v>
      </c>
      <c r="D300" s="20">
        <v>1</v>
      </c>
      <c r="E300" s="12">
        <v>69.5</v>
      </c>
      <c r="F300" s="12">
        <f>D300*E300</f>
        <v>69.5</v>
      </c>
      <c r="G300" s="77">
        <f>F300/3</f>
        <v>23.166666666666668</v>
      </c>
      <c r="H300" s="8" t="s">
        <v>69</v>
      </c>
    </row>
    <row r="301" spans="1:8" ht="12.75" x14ac:dyDescent="0.2">
      <c r="A301" s="22"/>
      <c r="B301" s="23" t="s">
        <v>409</v>
      </c>
      <c r="C301" s="24"/>
      <c r="D301" s="25"/>
      <c r="E301" s="26"/>
      <c r="F301" s="27"/>
      <c r="G301" s="75"/>
      <c r="H301" s="43">
        <v>44725</v>
      </c>
    </row>
    <row r="302" spans="1:8" ht="12.75" x14ac:dyDescent="0.2">
      <c r="A302" s="48">
        <v>193625100665</v>
      </c>
      <c r="B302" s="8" t="s">
        <v>410</v>
      </c>
      <c r="C302" s="8" t="s">
        <v>19</v>
      </c>
      <c r="D302" s="20">
        <v>1</v>
      </c>
      <c r="E302" s="12">
        <v>89</v>
      </c>
      <c r="F302" s="12">
        <f t="shared" ref="F302:F305" si="90">D302*E302</f>
        <v>89</v>
      </c>
      <c r="G302" s="77">
        <f t="shared" ref="G302:G305" si="91">F302/3</f>
        <v>29.666666666666668</v>
      </c>
      <c r="H302" s="8" t="s">
        <v>346</v>
      </c>
    </row>
    <row r="303" spans="1:8" ht="12.75" x14ac:dyDescent="0.2">
      <c r="A303" s="4">
        <v>193625100757</v>
      </c>
      <c r="B303" s="8" t="s">
        <v>411</v>
      </c>
      <c r="C303" s="8" t="s">
        <v>19</v>
      </c>
      <c r="D303" s="20">
        <v>1</v>
      </c>
      <c r="E303" s="12">
        <v>89</v>
      </c>
      <c r="F303" s="12">
        <f t="shared" si="90"/>
        <v>89</v>
      </c>
      <c r="G303" s="77">
        <f t="shared" si="91"/>
        <v>29.666666666666668</v>
      </c>
      <c r="H303" s="8" t="s">
        <v>346</v>
      </c>
    </row>
    <row r="304" spans="1:8" ht="12.75" x14ac:dyDescent="0.2">
      <c r="A304" s="4">
        <v>727685562677</v>
      </c>
      <c r="B304" s="8" t="s">
        <v>412</v>
      </c>
      <c r="C304" s="8" t="s">
        <v>19</v>
      </c>
      <c r="D304" s="20">
        <v>1</v>
      </c>
      <c r="E304" s="12">
        <v>70</v>
      </c>
      <c r="F304" s="12">
        <f t="shared" si="90"/>
        <v>70</v>
      </c>
      <c r="G304" s="77">
        <f t="shared" si="91"/>
        <v>23.333333333333332</v>
      </c>
      <c r="H304" s="21" t="s">
        <v>121</v>
      </c>
    </row>
    <row r="305" spans="1:8" ht="12.75" x14ac:dyDescent="0.2">
      <c r="A305" s="4">
        <v>737182509709</v>
      </c>
      <c r="B305" s="8" t="s">
        <v>413</v>
      </c>
      <c r="C305" s="8" t="s">
        <v>19</v>
      </c>
      <c r="D305" s="20">
        <v>1</v>
      </c>
      <c r="E305" s="12">
        <v>70</v>
      </c>
      <c r="F305" s="12">
        <f t="shared" si="90"/>
        <v>70</v>
      </c>
      <c r="G305" s="77">
        <f t="shared" si="91"/>
        <v>23.333333333333332</v>
      </c>
      <c r="H305" s="8" t="s">
        <v>350</v>
      </c>
    </row>
    <row r="306" spans="1:8" ht="12.75" x14ac:dyDescent="0.2">
      <c r="A306" s="34"/>
      <c r="B306" s="34" t="s">
        <v>414</v>
      </c>
      <c r="C306" s="8"/>
      <c r="D306" s="20"/>
      <c r="E306" s="12"/>
      <c r="F306" s="12"/>
      <c r="G306" s="77"/>
      <c r="H306" s="8"/>
    </row>
    <row r="307" spans="1:8" ht="12.75" x14ac:dyDescent="0.2">
      <c r="A307" s="4">
        <v>727694224832</v>
      </c>
      <c r="B307" s="8" t="s">
        <v>415</v>
      </c>
      <c r="C307" s="8" t="s">
        <v>19</v>
      </c>
      <c r="D307" s="20">
        <v>1</v>
      </c>
      <c r="E307" s="12">
        <v>60</v>
      </c>
      <c r="F307" s="12">
        <f>D307*E307</f>
        <v>60</v>
      </c>
      <c r="G307" s="77">
        <f>F307/3</f>
        <v>20</v>
      </c>
      <c r="H307" s="8" t="s">
        <v>121</v>
      </c>
    </row>
    <row r="308" spans="1:8" ht="12.75" x14ac:dyDescent="0.2">
      <c r="A308" s="22"/>
      <c r="B308" s="22" t="s">
        <v>416</v>
      </c>
      <c r="C308" s="30"/>
      <c r="D308" s="31"/>
      <c r="E308" s="32"/>
      <c r="F308" s="32"/>
      <c r="G308" s="76"/>
      <c r="H308" s="28">
        <v>44725</v>
      </c>
    </row>
    <row r="309" spans="1:8" ht="12.75" x14ac:dyDescent="0.2">
      <c r="A309" s="53">
        <v>191045693859</v>
      </c>
      <c r="B309" s="8" t="s">
        <v>417</v>
      </c>
      <c r="C309" s="8" t="s">
        <v>19</v>
      </c>
      <c r="D309" s="20">
        <v>1</v>
      </c>
      <c r="E309" s="12">
        <v>55.99</v>
      </c>
      <c r="F309" s="12">
        <f t="shared" ref="F309:F313" si="92">D309*E309</f>
        <v>55.99</v>
      </c>
      <c r="G309" s="77">
        <f t="shared" ref="G309:G313" si="93">F309/3</f>
        <v>18.663333333333334</v>
      </c>
      <c r="H309" s="8" t="s">
        <v>81</v>
      </c>
    </row>
    <row r="310" spans="1:8" ht="12.75" x14ac:dyDescent="0.2">
      <c r="A310" s="54">
        <v>192743914024</v>
      </c>
      <c r="B310" s="8" t="s">
        <v>418</v>
      </c>
      <c r="C310" s="8" t="s">
        <v>19</v>
      </c>
      <c r="D310" s="20">
        <v>1</v>
      </c>
      <c r="E310" s="12">
        <v>150</v>
      </c>
      <c r="F310" s="12">
        <f t="shared" si="92"/>
        <v>150</v>
      </c>
      <c r="G310" s="77">
        <f t="shared" si="93"/>
        <v>50</v>
      </c>
      <c r="H310" s="8" t="s">
        <v>137</v>
      </c>
    </row>
    <row r="311" spans="1:8" ht="12.75" x14ac:dyDescent="0.2">
      <c r="A311" s="54">
        <v>193625032591</v>
      </c>
      <c r="B311" s="8" t="s">
        <v>383</v>
      </c>
      <c r="C311" s="8" t="s">
        <v>19</v>
      </c>
      <c r="D311" s="20">
        <v>1</v>
      </c>
      <c r="E311" s="12">
        <v>69</v>
      </c>
      <c r="F311" s="12">
        <f t="shared" si="92"/>
        <v>69</v>
      </c>
      <c r="G311" s="77">
        <f t="shared" si="93"/>
        <v>23</v>
      </c>
      <c r="H311" s="8" t="s">
        <v>346</v>
      </c>
    </row>
    <row r="312" spans="1:8" ht="12.75" x14ac:dyDescent="0.2">
      <c r="A312" s="54">
        <v>193625100733</v>
      </c>
      <c r="B312" s="8" t="s">
        <v>419</v>
      </c>
      <c r="C312" s="8" t="s">
        <v>19</v>
      </c>
      <c r="D312" s="20">
        <v>1</v>
      </c>
      <c r="E312" s="12">
        <v>89</v>
      </c>
      <c r="F312" s="12">
        <f t="shared" si="92"/>
        <v>89</v>
      </c>
      <c r="G312" s="77">
        <f t="shared" si="93"/>
        <v>29.666666666666668</v>
      </c>
      <c r="H312" s="8" t="s">
        <v>346</v>
      </c>
    </row>
    <row r="313" spans="1:8" ht="12.75" x14ac:dyDescent="0.2">
      <c r="A313" s="54">
        <v>193625100740</v>
      </c>
      <c r="B313" s="8" t="s">
        <v>420</v>
      </c>
      <c r="C313" s="8" t="s">
        <v>19</v>
      </c>
      <c r="D313" s="20">
        <v>1</v>
      </c>
      <c r="E313" s="12">
        <v>89</v>
      </c>
      <c r="F313" s="12">
        <f t="shared" si="92"/>
        <v>89</v>
      </c>
      <c r="G313" s="77">
        <f t="shared" si="93"/>
        <v>29.666666666666668</v>
      </c>
      <c r="H313" s="8" t="s">
        <v>346</v>
      </c>
    </row>
    <row r="314" spans="1:8" ht="12.75" x14ac:dyDescent="0.2">
      <c r="A314" s="34"/>
      <c r="B314" s="38" t="s">
        <v>421</v>
      </c>
      <c r="C314" s="7"/>
      <c r="D314" s="39"/>
      <c r="E314" s="40"/>
      <c r="F314" s="41"/>
      <c r="G314" s="78"/>
      <c r="H314" s="42"/>
    </row>
    <row r="315" spans="1:8" ht="12.75" x14ac:dyDescent="0.2">
      <c r="A315" s="54">
        <v>608356801441</v>
      </c>
      <c r="B315" s="8" t="s">
        <v>422</v>
      </c>
      <c r="C315" s="8" t="s">
        <v>19</v>
      </c>
      <c r="D315" s="20">
        <v>1</v>
      </c>
      <c r="E315" s="12">
        <v>79.5</v>
      </c>
      <c r="F315" s="12">
        <f>D315*E315</f>
        <v>79.5</v>
      </c>
      <c r="G315" s="77">
        <f>F315/3</f>
        <v>26.5</v>
      </c>
      <c r="H315" s="8" t="s">
        <v>69</v>
      </c>
    </row>
    <row r="316" spans="1:8" ht="12.75" x14ac:dyDescent="0.2">
      <c r="A316" s="22"/>
      <c r="B316" s="23" t="s">
        <v>423</v>
      </c>
      <c r="C316" s="24"/>
      <c r="D316" s="25"/>
      <c r="E316" s="26"/>
      <c r="F316" s="27"/>
      <c r="G316" s="75"/>
      <c r="H316" s="43">
        <v>44725</v>
      </c>
    </row>
    <row r="317" spans="1:8" ht="12.75" x14ac:dyDescent="0.2">
      <c r="A317" s="53">
        <v>192743797634</v>
      </c>
      <c r="B317" s="8" t="s">
        <v>424</v>
      </c>
      <c r="C317" s="8" t="s">
        <v>19</v>
      </c>
      <c r="D317" s="20">
        <v>1</v>
      </c>
      <c r="E317" s="12">
        <v>150</v>
      </c>
      <c r="F317" s="12">
        <f t="shared" ref="F317:F321" si="94">D317*E317</f>
        <v>150</v>
      </c>
      <c r="G317" s="77">
        <f t="shared" ref="G317:G321" si="95">F317/3</f>
        <v>50</v>
      </c>
      <c r="H317" s="8" t="s">
        <v>137</v>
      </c>
    </row>
    <row r="318" spans="1:8" ht="12.75" x14ac:dyDescent="0.2">
      <c r="A318" s="54">
        <v>193625100702</v>
      </c>
      <c r="B318" s="8" t="s">
        <v>425</v>
      </c>
      <c r="C318" s="8" t="s">
        <v>19</v>
      </c>
      <c r="D318" s="20">
        <v>1</v>
      </c>
      <c r="E318" s="12">
        <v>89</v>
      </c>
      <c r="F318" s="12">
        <f t="shared" si="94"/>
        <v>89</v>
      </c>
      <c r="G318" s="77">
        <f t="shared" si="95"/>
        <v>29.666666666666668</v>
      </c>
      <c r="H318" s="8" t="s">
        <v>346</v>
      </c>
    </row>
    <row r="319" spans="1:8" ht="12.75" x14ac:dyDescent="0.2">
      <c r="A319" s="54">
        <v>193625100726</v>
      </c>
      <c r="B319" s="8" t="s">
        <v>426</v>
      </c>
      <c r="C319" s="8" t="s">
        <v>19</v>
      </c>
      <c r="D319" s="20">
        <v>1</v>
      </c>
      <c r="E319" s="12">
        <v>89</v>
      </c>
      <c r="F319" s="12">
        <f t="shared" si="94"/>
        <v>89</v>
      </c>
      <c r="G319" s="77">
        <f t="shared" si="95"/>
        <v>29.666666666666668</v>
      </c>
      <c r="H319" s="8" t="s">
        <v>346</v>
      </c>
    </row>
    <row r="320" spans="1:8" ht="12.75" x14ac:dyDescent="0.2">
      <c r="A320" s="54">
        <v>636193875059</v>
      </c>
      <c r="B320" s="8" t="s">
        <v>427</v>
      </c>
      <c r="C320" s="8" t="s">
        <v>19</v>
      </c>
      <c r="D320" s="20">
        <v>1</v>
      </c>
      <c r="E320" s="12">
        <v>99.5</v>
      </c>
      <c r="F320" s="12">
        <f t="shared" si="94"/>
        <v>99.5</v>
      </c>
      <c r="G320" s="77">
        <f t="shared" si="95"/>
        <v>33.166666666666664</v>
      </c>
      <c r="H320" s="8" t="s">
        <v>224</v>
      </c>
    </row>
    <row r="321" spans="1:8" ht="12.75" x14ac:dyDescent="0.2">
      <c r="A321" s="54">
        <v>706254733861</v>
      </c>
      <c r="B321" s="8" t="s">
        <v>428</v>
      </c>
      <c r="C321" s="8" t="s">
        <v>19</v>
      </c>
      <c r="D321" s="20">
        <v>1</v>
      </c>
      <c r="E321" s="12">
        <v>89.5</v>
      </c>
      <c r="F321" s="12">
        <f t="shared" si="94"/>
        <v>89.5</v>
      </c>
      <c r="G321" s="77">
        <f t="shared" si="95"/>
        <v>29.833333333333332</v>
      </c>
      <c r="H321" s="8" t="s">
        <v>302</v>
      </c>
    </row>
    <row r="322" spans="1:8" ht="12.75" x14ac:dyDescent="0.2">
      <c r="A322" s="34"/>
      <c r="B322" s="38" t="s">
        <v>429</v>
      </c>
      <c r="C322" s="7"/>
      <c r="D322" s="39"/>
      <c r="E322" s="40"/>
      <c r="F322" s="41"/>
      <c r="G322" s="78"/>
      <c r="H322" s="42"/>
    </row>
    <row r="323" spans="1:8" ht="12.75" x14ac:dyDescent="0.2">
      <c r="A323" s="54">
        <v>732994316071</v>
      </c>
      <c r="B323" s="8" t="s">
        <v>430</v>
      </c>
      <c r="C323" s="8" t="s">
        <v>19</v>
      </c>
      <c r="D323" s="20">
        <v>1</v>
      </c>
      <c r="E323" s="12">
        <v>79.5</v>
      </c>
      <c r="F323" s="12">
        <f>D323*E323</f>
        <v>79.5</v>
      </c>
      <c r="G323" s="77">
        <f>F323/3</f>
        <v>26.5</v>
      </c>
      <c r="H323" s="8" t="s">
        <v>69</v>
      </c>
    </row>
    <row r="324" spans="1:8" ht="12.75" x14ac:dyDescent="0.2">
      <c r="A324" s="22"/>
      <c r="B324" s="23" t="s">
        <v>431</v>
      </c>
      <c r="C324" s="24"/>
      <c r="D324" s="25"/>
      <c r="E324" s="26"/>
      <c r="F324" s="27"/>
      <c r="G324" s="75"/>
      <c r="H324" s="43">
        <v>44725</v>
      </c>
    </row>
    <row r="325" spans="1:8" ht="12.75" x14ac:dyDescent="0.2">
      <c r="A325" s="48">
        <v>190748667792</v>
      </c>
      <c r="B325" s="8" t="s">
        <v>432</v>
      </c>
      <c r="C325" s="8" t="s">
        <v>19</v>
      </c>
      <c r="D325" s="20">
        <v>1</v>
      </c>
      <c r="E325" s="12">
        <v>69</v>
      </c>
      <c r="F325" s="12">
        <f t="shared" ref="F325:F330" si="96">D325*E325</f>
        <v>69</v>
      </c>
      <c r="G325" s="77">
        <f t="shared" ref="G325:G330" si="97">F325/3</f>
        <v>23</v>
      </c>
      <c r="H325" s="8" t="s">
        <v>79</v>
      </c>
    </row>
    <row r="326" spans="1:8" ht="12.75" x14ac:dyDescent="0.2">
      <c r="A326" s="4">
        <v>736713616626</v>
      </c>
      <c r="B326" s="8" t="s">
        <v>433</v>
      </c>
      <c r="C326" s="8" t="s">
        <v>19</v>
      </c>
      <c r="D326" s="20">
        <v>1</v>
      </c>
      <c r="E326" s="12">
        <v>150</v>
      </c>
      <c r="F326" s="12">
        <f t="shared" si="96"/>
        <v>150</v>
      </c>
      <c r="G326" s="77">
        <f t="shared" si="97"/>
        <v>50</v>
      </c>
      <c r="H326" s="8" t="s">
        <v>402</v>
      </c>
    </row>
    <row r="327" spans="1:8" ht="12.75" x14ac:dyDescent="0.2">
      <c r="A327" s="4">
        <v>736713616664</v>
      </c>
      <c r="B327" s="8" t="s">
        <v>434</v>
      </c>
      <c r="C327" s="8" t="s">
        <v>19</v>
      </c>
      <c r="D327" s="20">
        <v>1</v>
      </c>
      <c r="E327" s="12">
        <v>150</v>
      </c>
      <c r="F327" s="12">
        <f t="shared" si="96"/>
        <v>150</v>
      </c>
      <c r="G327" s="77">
        <f t="shared" si="97"/>
        <v>50</v>
      </c>
      <c r="H327" s="8" t="s">
        <v>402</v>
      </c>
    </row>
    <row r="328" spans="1:8" ht="12.75" x14ac:dyDescent="0.2">
      <c r="A328" s="4">
        <v>736713616671</v>
      </c>
      <c r="B328" s="8" t="s">
        <v>401</v>
      </c>
      <c r="C328" s="8" t="s">
        <v>19</v>
      </c>
      <c r="D328" s="20">
        <v>1</v>
      </c>
      <c r="E328" s="12">
        <v>150</v>
      </c>
      <c r="F328" s="12">
        <f t="shared" si="96"/>
        <v>150</v>
      </c>
      <c r="G328" s="77">
        <f t="shared" si="97"/>
        <v>50</v>
      </c>
      <c r="H328" s="8" t="s">
        <v>402</v>
      </c>
    </row>
    <row r="329" spans="1:8" ht="12.75" x14ac:dyDescent="0.2">
      <c r="A329" s="4">
        <v>736713616688</v>
      </c>
      <c r="B329" s="8" t="s">
        <v>435</v>
      </c>
      <c r="C329" s="8" t="s">
        <v>19</v>
      </c>
      <c r="D329" s="20">
        <v>1</v>
      </c>
      <c r="E329" s="12">
        <v>150</v>
      </c>
      <c r="F329" s="12">
        <f t="shared" si="96"/>
        <v>150</v>
      </c>
      <c r="G329" s="77">
        <f t="shared" si="97"/>
        <v>50</v>
      </c>
      <c r="H329" s="8" t="s">
        <v>402</v>
      </c>
    </row>
    <row r="330" spans="1:8" ht="12.75" x14ac:dyDescent="0.2">
      <c r="A330" s="4">
        <v>800554968265</v>
      </c>
      <c r="B330" s="8" t="s">
        <v>436</v>
      </c>
      <c r="C330" s="8" t="s">
        <v>19</v>
      </c>
      <c r="D330" s="20">
        <v>1</v>
      </c>
      <c r="E330" s="12">
        <v>79</v>
      </c>
      <c r="F330" s="12">
        <f t="shared" si="96"/>
        <v>79</v>
      </c>
      <c r="G330" s="77">
        <f t="shared" si="97"/>
        <v>26.333333333333332</v>
      </c>
      <c r="H330" s="21" t="s">
        <v>315</v>
      </c>
    </row>
    <row r="331" spans="1:8" ht="12.75" x14ac:dyDescent="0.2">
      <c r="A331" s="22"/>
      <c r="B331" s="22" t="s">
        <v>437</v>
      </c>
      <c r="C331" s="30"/>
      <c r="D331" s="31"/>
      <c r="E331" s="32"/>
      <c r="F331" s="32"/>
      <c r="G331" s="76"/>
      <c r="H331" s="28">
        <v>44725</v>
      </c>
    </row>
    <row r="332" spans="1:8" ht="12.75" x14ac:dyDescent="0.2">
      <c r="A332" s="53">
        <v>192743900782</v>
      </c>
      <c r="B332" s="8" t="s">
        <v>438</v>
      </c>
      <c r="C332" s="8" t="s">
        <v>19</v>
      </c>
      <c r="D332" s="20">
        <v>1</v>
      </c>
      <c r="E332" s="12">
        <v>150</v>
      </c>
      <c r="F332" s="12">
        <f t="shared" ref="F332:F339" si="98">D332*E332</f>
        <v>150</v>
      </c>
      <c r="G332" s="77">
        <f t="shared" ref="G332:G339" si="99">F332/3</f>
        <v>50</v>
      </c>
      <c r="H332" s="8" t="s">
        <v>137</v>
      </c>
    </row>
    <row r="333" spans="1:8" ht="12.75" x14ac:dyDescent="0.2">
      <c r="A333" s="54">
        <v>193625074027</v>
      </c>
      <c r="B333" s="8" t="s">
        <v>439</v>
      </c>
      <c r="C333" s="8" t="s">
        <v>19</v>
      </c>
      <c r="D333" s="20">
        <v>1</v>
      </c>
      <c r="E333" s="12">
        <v>89</v>
      </c>
      <c r="F333" s="12">
        <f t="shared" si="98"/>
        <v>89</v>
      </c>
      <c r="G333" s="77">
        <f t="shared" si="99"/>
        <v>29.666666666666668</v>
      </c>
      <c r="H333" s="8" t="s">
        <v>346</v>
      </c>
    </row>
    <row r="334" spans="1:8" ht="12.75" x14ac:dyDescent="0.2">
      <c r="A334" s="54">
        <v>194072038945</v>
      </c>
      <c r="B334" s="8" t="s">
        <v>440</v>
      </c>
      <c r="C334" s="8" t="s">
        <v>19</v>
      </c>
      <c r="D334" s="20">
        <v>1</v>
      </c>
      <c r="E334" s="12">
        <v>99</v>
      </c>
      <c r="F334" s="12">
        <f t="shared" si="98"/>
        <v>99</v>
      </c>
      <c r="G334" s="77">
        <f t="shared" si="99"/>
        <v>33</v>
      </c>
      <c r="H334" s="8" t="s">
        <v>56</v>
      </c>
    </row>
    <row r="335" spans="1:8" ht="12.75" x14ac:dyDescent="0.2">
      <c r="A335" s="54">
        <v>194072039089</v>
      </c>
      <c r="B335" s="8" t="s">
        <v>441</v>
      </c>
      <c r="C335" s="8" t="s">
        <v>19</v>
      </c>
      <c r="D335" s="20">
        <v>1</v>
      </c>
      <c r="E335" s="12">
        <v>99</v>
      </c>
      <c r="F335" s="12">
        <f t="shared" si="98"/>
        <v>99</v>
      </c>
      <c r="G335" s="77">
        <f t="shared" si="99"/>
        <v>33</v>
      </c>
      <c r="H335" s="8" t="s">
        <v>56</v>
      </c>
    </row>
    <row r="336" spans="1:8" ht="12.75" x14ac:dyDescent="0.2">
      <c r="A336" s="54">
        <v>636193252065</v>
      </c>
      <c r="B336" s="8" t="s">
        <v>442</v>
      </c>
      <c r="C336" s="8" t="s">
        <v>19</v>
      </c>
      <c r="D336" s="20">
        <v>1</v>
      </c>
      <c r="E336" s="12">
        <v>89.5</v>
      </c>
      <c r="F336" s="12">
        <f t="shared" si="98"/>
        <v>89.5</v>
      </c>
      <c r="G336" s="77">
        <f t="shared" si="99"/>
        <v>29.833333333333332</v>
      </c>
      <c r="H336" s="8" t="s">
        <v>69</v>
      </c>
    </row>
    <row r="337" spans="1:8" ht="12.75" x14ac:dyDescent="0.2">
      <c r="A337" s="54">
        <v>720623623782</v>
      </c>
      <c r="B337" s="8" t="s">
        <v>443</v>
      </c>
      <c r="C337" s="8" t="s">
        <v>19</v>
      </c>
      <c r="D337" s="20">
        <v>1</v>
      </c>
      <c r="E337" s="12">
        <v>79</v>
      </c>
      <c r="F337" s="12">
        <f t="shared" si="98"/>
        <v>79</v>
      </c>
      <c r="G337" s="77">
        <f t="shared" si="99"/>
        <v>26.333333333333332</v>
      </c>
      <c r="H337" s="8" t="s">
        <v>236</v>
      </c>
    </row>
    <row r="338" spans="1:8" ht="12.75" x14ac:dyDescent="0.2">
      <c r="A338" s="54">
        <v>737182629872</v>
      </c>
      <c r="B338" s="8" t="s">
        <v>444</v>
      </c>
      <c r="C338" s="8" t="s">
        <v>19</v>
      </c>
      <c r="D338" s="20">
        <v>1</v>
      </c>
      <c r="E338" s="12">
        <v>90</v>
      </c>
      <c r="F338" s="12">
        <f t="shared" si="98"/>
        <v>90</v>
      </c>
      <c r="G338" s="77">
        <f t="shared" si="99"/>
        <v>30</v>
      </c>
      <c r="H338" s="8" t="s">
        <v>350</v>
      </c>
    </row>
    <row r="339" spans="1:8" ht="12.75" x14ac:dyDescent="0.2">
      <c r="A339" s="54">
        <v>802568953664</v>
      </c>
      <c r="B339" s="8" t="s">
        <v>445</v>
      </c>
      <c r="C339" s="8" t="s">
        <v>19</v>
      </c>
      <c r="D339" s="20">
        <v>1</v>
      </c>
      <c r="E339" s="12">
        <v>109</v>
      </c>
      <c r="F339" s="12">
        <f t="shared" si="98"/>
        <v>109</v>
      </c>
      <c r="G339" s="77">
        <f t="shared" si="99"/>
        <v>36.333333333333336</v>
      </c>
      <c r="H339" s="8" t="s">
        <v>446</v>
      </c>
    </row>
    <row r="340" spans="1:8" ht="12.75" x14ac:dyDescent="0.2">
      <c r="A340" s="34"/>
      <c r="B340" s="38" t="s">
        <v>447</v>
      </c>
      <c r="C340" s="7"/>
      <c r="D340" s="39"/>
      <c r="E340" s="40"/>
      <c r="F340" s="41"/>
      <c r="G340" s="78"/>
      <c r="H340" s="42"/>
    </row>
    <row r="341" spans="1:8" ht="12.75" x14ac:dyDescent="0.2">
      <c r="A341" s="54">
        <v>736713142859</v>
      </c>
      <c r="B341" s="8" t="s">
        <v>448</v>
      </c>
      <c r="C341" s="8" t="s">
        <v>19</v>
      </c>
      <c r="D341" s="20">
        <v>1</v>
      </c>
      <c r="E341" s="12">
        <v>75</v>
      </c>
      <c r="F341" s="12">
        <f>D341*E341</f>
        <v>75</v>
      </c>
      <c r="G341" s="77">
        <f>F341/3</f>
        <v>25</v>
      </c>
      <c r="H341" s="8" t="s">
        <v>20</v>
      </c>
    </row>
    <row r="342" spans="1:8" ht="12.75" x14ac:dyDescent="0.2">
      <c r="A342" s="22"/>
      <c r="B342" s="23" t="s">
        <v>449</v>
      </c>
      <c r="C342" s="24"/>
      <c r="D342" s="25"/>
      <c r="E342" s="26"/>
      <c r="F342" s="27"/>
      <c r="G342" s="75"/>
      <c r="H342" s="43">
        <v>44725</v>
      </c>
    </row>
    <row r="343" spans="1:8" ht="12.75" x14ac:dyDescent="0.2">
      <c r="A343" s="36">
        <v>736713646470</v>
      </c>
      <c r="B343" s="8" t="s">
        <v>450</v>
      </c>
      <c r="C343" s="8" t="s">
        <v>19</v>
      </c>
      <c r="D343" s="20">
        <v>1</v>
      </c>
      <c r="E343" s="12">
        <v>120</v>
      </c>
      <c r="F343" s="12">
        <f t="shared" ref="F343:F346" si="100">D343*E343</f>
        <v>120</v>
      </c>
      <c r="G343" s="77">
        <f t="shared" ref="G343:G346" si="101">F343/3</f>
        <v>40</v>
      </c>
      <c r="H343" s="8" t="s">
        <v>20</v>
      </c>
    </row>
    <row r="344" spans="1:8" ht="12.75" x14ac:dyDescent="0.2">
      <c r="A344" s="37">
        <v>748149232462</v>
      </c>
      <c r="B344" s="8" t="s">
        <v>451</v>
      </c>
      <c r="C344" s="8" t="s">
        <v>19</v>
      </c>
      <c r="D344" s="20">
        <v>1</v>
      </c>
      <c r="E344" s="12">
        <v>110</v>
      </c>
      <c r="F344" s="12">
        <f t="shared" si="100"/>
        <v>110</v>
      </c>
      <c r="G344" s="77">
        <f t="shared" si="101"/>
        <v>36.666666666666664</v>
      </c>
      <c r="H344" s="8" t="s">
        <v>59</v>
      </c>
    </row>
    <row r="345" spans="1:8" ht="12.75" x14ac:dyDescent="0.2">
      <c r="A345" s="37">
        <v>886063066401</v>
      </c>
      <c r="B345" s="8" t="s">
        <v>452</v>
      </c>
      <c r="C345" s="8" t="s">
        <v>19</v>
      </c>
      <c r="D345" s="20">
        <v>1</v>
      </c>
      <c r="E345" s="12">
        <v>199</v>
      </c>
      <c r="F345" s="12">
        <f t="shared" si="100"/>
        <v>199</v>
      </c>
      <c r="G345" s="77">
        <f t="shared" si="101"/>
        <v>66.333333333333329</v>
      </c>
      <c r="H345" s="8" t="s">
        <v>453</v>
      </c>
    </row>
    <row r="346" spans="1:8" ht="12.75" x14ac:dyDescent="0.2">
      <c r="A346" s="37">
        <v>886063660135</v>
      </c>
      <c r="B346" s="8" t="s">
        <v>454</v>
      </c>
      <c r="C346" s="8" t="s">
        <v>19</v>
      </c>
      <c r="D346" s="20">
        <v>1</v>
      </c>
      <c r="E346" s="12">
        <v>179</v>
      </c>
      <c r="F346" s="12">
        <f t="shared" si="100"/>
        <v>179</v>
      </c>
      <c r="G346" s="77">
        <f t="shared" si="101"/>
        <v>59.666666666666664</v>
      </c>
      <c r="H346" s="8" t="s">
        <v>38</v>
      </c>
    </row>
    <row r="347" spans="1:8" ht="12.75" x14ac:dyDescent="0.2">
      <c r="A347" s="22"/>
      <c r="B347" s="23" t="s">
        <v>455</v>
      </c>
      <c r="C347" s="24"/>
      <c r="D347" s="25"/>
      <c r="E347" s="26"/>
      <c r="F347" s="27"/>
      <c r="G347" s="75"/>
      <c r="H347" s="43">
        <v>44725</v>
      </c>
    </row>
    <row r="348" spans="1:8" ht="12.75" x14ac:dyDescent="0.2">
      <c r="A348" s="29">
        <v>17115244090</v>
      </c>
      <c r="B348" s="4" t="s">
        <v>456</v>
      </c>
      <c r="C348" s="8" t="s">
        <v>19</v>
      </c>
      <c r="D348" s="20">
        <v>1</v>
      </c>
      <c r="E348" s="12">
        <v>90</v>
      </c>
      <c r="F348" s="12">
        <f t="shared" ref="F348:F352" si="102">D348*E348</f>
        <v>90</v>
      </c>
      <c r="G348" s="77">
        <f t="shared" ref="G348:G352" si="103">F348/3</f>
        <v>30</v>
      </c>
      <c r="H348" s="8" t="s">
        <v>121</v>
      </c>
    </row>
    <row r="349" spans="1:8" ht="12.75" x14ac:dyDescent="0.2">
      <c r="A349" s="19">
        <v>190955447255</v>
      </c>
      <c r="B349" s="4" t="s">
        <v>457</v>
      </c>
      <c r="C349" s="8" t="s">
        <v>19</v>
      </c>
      <c r="D349" s="20">
        <v>1</v>
      </c>
      <c r="E349" s="12">
        <v>169</v>
      </c>
      <c r="F349" s="12">
        <f t="shared" si="102"/>
        <v>169</v>
      </c>
      <c r="G349" s="77">
        <f t="shared" si="103"/>
        <v>56.333333333333336</v>
      </c>
      <c r="H349" s="8" t="s">
        <v>139</v>
      </c>
    </row>
    <row r="350" spans="1:8" ht="12.75" x14ac:dyDescent="0.2">
      <c r="A350" s="19">
        <v>194072037603</v>
      </c>
      <c r="B350" s="4" t="s">
        <v>458</v>
      </c>
      <c r="C350" s="8" t="s">
        <v>19</v>
      </c>
      <c r="D350" s="20">
        <v>1</v>
      </c>
      <c r="E350" s="12">
        <v>99</v>
      </c>
      <c r="F350" s="12">
        <f t="shared" si="102"/>
        <v>99</v>
      </c>
      <c r="G350" s="77">
        <f t="shared" si="103"/>
        <v>33</v>
      </c>
      <c r="H350" s="8" t="s">
        <v>56</v>
      </c>
    </row>
    <row r="351" spans="1:8" ht="12.75" x14ac:dyDescent="0.2">
      <c r="A351" s="19">
        <v>736707466015</v>
      </c>
      <c r="B351" s="4" t="s">
        <v>459</v>
      </c>
      <c r="C351" s="8" t="s">
        <v>19</v>
      </c>
      <c r="D351" s="20">
        <v>1</v>
      </c>
      <c r="E351" s="12">
        <v>169.95</v>
      </c>
      <c r="F351" s="12">
        <f t="shared" si="102"/>
        <v>169.95</v>
      </c>
      <c r="G351" s="77">
        <f t="shared" si="103"/>
        <v>56.65</v>
      </c>
      <c r="H351" s="8" t="s">
        <v>460</v>
      </c>
    </row>
    <row r="352" spans="1:8" ht="12.75" x14ac:dyDescent="0.2">
      <c r="A352" s="19">
        <v>885481662042</v>
      </c>
      <c r="B352" s="4" t="s">
        <v>461</v>
      </c>
      <c r="C352" s="8" t="s">
        <v>19</v>
      </c>
      <c r="D352" s="20">
        <v>1</v>
      </c>
      <c r="E352" s="12">
        <v>99</v>
      </c>
      <c r="F352" s="12">
        <f t="shared" si="102"/>
        <v>99</v>
      </c>
      <c r="G352" s="77">
        <f t="shared" si="103"/>
        <v>33</v>
      </c>
      <c r="H352" s="8" t="s">
        <v>462</v>
      </c>
    </row>
    <row r="353" spans="1:8" ht="12.75" x14ac:dyDescent="0.2">
      <c r="A353" s="33"/>
      <c r="B353" s="34" t="s">
        <v>463</v>
      </c>
      <c r="C353" s="7"/>
      <c r="D353" s="47"/>
      <c r="E353" s="40"/>
      <c r="F353" s="40"/>
      <c r="G353" s="78"/>
      <c r="H353" s="7"/>
    </row>
    <row r="354" spans="1:8" ht="12.75" x14ac:dyDescent="0.2">
      <c r="A354" s="19">
        <v>732997920855</v>
      </c>
      <c r="B354" s="4" t="s">
        <v>464</v>
      </c>
      <c r="C354" s="8" t="s">
        <v>19</v>
      </c>
      <c r="D354" s="20">
        <v>1</v>
      </c>
      <c r="E354" s="12">
        <v>89.5</v>
      </c>
      <c r="F354" s="12">
        <f>D354*E354</f>
        <v>89.5</v>
      </c>
      <c r="G354" s="77">
        <f>F354/3</f>
        <v>29.833333333333332</v>
      </c>
      <c r="H354" s="8" t="s">
        <v>239</v>
      </c>
    </row>
    <row r="355" spans="1:8" ht="12.75" x14ac:dyDescent="0.2">
      <c r="A355" s="33"/>
      <c r="B355" s="34" t="s">
        <v>465</v>
      </c>
      <c r="C355" s="7"/>
      <c r="D355" s="47"/>
      <c r="E355" s="40"/>
      <c r="F355" s="40"/>
      <c r="G355" s="78"/>
      <c r="H355" s="7"/>
    </row>
    <row r="356" spans="1:8" ht="12.75" x14ac:dyDescent="0.2">
      <c r="A356" s="19">
        <v>732997920824</v>
      </c>
      <c r="B356" s="4" t="s">
        <v>466</v>
      </c>
      <c r="C356" s="8" t="s">
        <v>19</v>
      </c>
      <c r="D356" s="20">
        <v>1</v>
      </c>
      <c r="E356" s="12">
        <v>89.5</v>
      </c>
      <c r="F356" s="12">
        <f>D356*E356</f>
        <v>89.5</v>
      </c>
      <c r="G356" s="77">
        <f>F356/3</f>
        <v>29.833333333333332</v>
      </c>
      <c r="H356" s="8" t="s">
        <v>239</v>
      </c>
    </row>
    <row r="357" spans="1:8" ht="12.75" x14ac:dyDescent="0.2">
      <c r="A357" s="22"/>
      <c r="B357" s="22" t="s">
        <v>467</v>
      </c>
      <c r="C357" s="24"/>
      <c r="D357" s="46"/>
      <c r="E357" s="26"/>
      <c r="F357" s="26"/>
      <c r="G357" s="75"/>
      <c r="H357" s="43">
        <v>44725</v>
      </c>
    </row>
    <row r="358" spans="1:8" ht="12.75" x14ac:dyDescent="0.2">
      <c r="A358" s="36">
        <v>17113868779</v>
      </c>
      <c r="B358" s="8" t="s">
        <v>468</v>
      </c>
      <c r="C358" s="8" t="s">
        <v>19</v>
      </c>
      <c r="D358" s="20">
        <v>1</v>
      </c>
      <c r="E358" s="12">
        <v>109</v>
      </c>
      <c r="F358" s="12">
        <f t="shared" ref="F358:F364" si="104">D358*E358</f>
        <v>109</v>
      </c>
      <c r="G358" s="77">
        <f t="shared" ref="G358:G364" si="105">F358/3</f>
        <v>36.333333333333336</v>
      </c>
      <c r="H358" s="8" t="s">
        <v>118</v>
      </c>
    </row>
    <row r="359" spans="1:8" ht="12.75" x14ac:dyDescent="0.2">
      <c r="A359" s="37">
        <v>194072039065</v>
      </c>
      <c r="B359" s="8" t="s">
        <v>469</v>
      </c>
      <c r="C359" s="8" t="s">
        <v>19</v>
      </c>
      <c r="D359" s="20">
        <v>1</v>
      </c>
      <c r="E359" s="12">
        <v>99</v>
      </c>
      <c r="F359" s="12">
        <f t="shared" si="104"/>
        <v>99</v>
      </c>
      <c r="G359" s="77">
        <f t="shared" si="105"/>
        <v>33</v>
      </c>
      <c r="H359" s="8" t="s">
        <v>56</v>
      </c>
    </row>
    <row r="360" spans="1:8" ht="12.75" x14ac:dyDescent="0.2">
      <c r="A360" s="37">
        <v>194072039973</v>
      </c>
      <c r="B360" s="8" t="s">
        <v>470</v>
      </c>
      <c r="C360" s="8" t="s">
        <v>19</v>
      </c>
      <c r="D360" s="20">
        <v>1</v>
      </c>
      <c r="E360" s="12">
        <v>106.98</v>
      </c>
      <c r="F360" s="12">
        <f t="shared" si="104"/>
        <v>106.98</v>
      </c>
      <c r="G360" s="77">
        <f t="shared" si="105"/>
        <v>35.660000000000004</v>
      </c>
      <c r="H360" s="8" t="s">
        <v>471</v>
      </c>
    </row>
    <row r="361" spans="1:8" ht="12.75" x14ac:dyDescent="0.2">
      <c r="A361" s="37">
        <v>726895063103</v>
      </c>
      <c r="B361" s="8" t="s">
        <v>472</v>
      </c>
      <c r="C361" s="8" t="s">
        <v>19</v>
      </c>
      <c r="D361" s="20">
        <v>1</v>
      </c>
      <c r="E361" s="12">
        <v>99.5</v>
      </c>
      <c r="F361" s="12">
        <f t="shared" si="104"/>
        <v>99.5</v>
      </c>
      <c r="G361" s="77">
        <f t="shared" si="105"/>
        <v>33.166666666666664</v>
      </c>
      <c r="H361" s="8" t="s">
        <v>265</v>
      </c>
    </row>
    <row r="362" spans="1:8" ht="12.75" x14ac:dyDescent="0.2">
      <c r="A362" s="37">
        <v>727686841962</v>
      </c>
      <c r="B362" s="8" t="s">
        <v>473</v>
      </c>
      <c r="C362" s="8" t="s">
        <v>19</v>
      </c>
      <c r="D362" s="20">
        <v>1</v>
      </c>
      <c r="E362" s="12">
        <v>90</v>
      </c>
      <c r="F362" s="12">
        <f t="shared" si="104"/>
        <v>90</v>
      </c>
      <c r="G362" s="77">
        <f t="shared" si="105"/>
        <v>30</v>
      </c>
      <c r="H362" s="8" t="s">
        <v>121</v>
      </c>
    </row>
    <row r="363" spans="1:8" ht="12.75" x14ac:dyDescent="0.2">
      <c r="A363" s="37">
        <v>732996542003</v>
      </c>
      <c r="B363" s="8" t="s">
        <v>474</v>
      </c>
      <c r="C363" s="8" t="s">
        <v>19</v>
      </c>
      <c r="D363" s="20">
        <v>1</v>
      </c>
      <c r="E363" s="12">
        <v>119.5</v>
      </c>
      <c r="F363" s="12">
        <f t="shared" si="104"/>
        <v>119.5</v>
      </c>
      <c r="G363" s="77">
        <f t="shared" si="105"/>
        <v>39.833333333333336</v>
      </c>
      <c r="H363" s="8" t="s">
        <v>302</v>
      </c>
    </row>
    <row r="364" spans="1:8" ht="12.75" x14ac:dyDescent="0.2">
      <c r="A364" s="37">
        <v>748149513950</v>
      </c>
      <c r="B364" s="8" t="s">
        <v>475</v>
      </c>
      <c r="C364" s="8" t="s">
        <v>19</v>
      </c>
      <c r="D364" s="20">
        <v>1</v>
      </c>
      <c r="E364" s="12">
        <v>69</v>
      </c>
      <c r="F364" s="12">
        <f t="shared" si="104"/>
        <v>69</v>
      </c>
      <c r="G364" s="77">
        <f t="shared" si="105"/>
        <v>23</v>
      </c>
      <c r="H364" s="21" t="s">
        <v>198</v>
      </c>
    </row>
    <row r="365" spans="1:8" ht="12.75" x14ac:dyDescent="0.2">
      <c r="A365" s="33"/>
      <c r="B365" s="38" t="s">
        <v>476</v>
      </c>
      <c r="C365" s="7"/>
      <c r="D365" s="39"/>
      <c r="E365" s="40"/>
      <c r="F365" s="41"/>
      <c r="G365" s="78"/>
      <c r="H365" s="42"/>
    </row>
    <row r="366" spans="1:8" ht="12.75" x14ac:dyDescent="0.2">
      <c r="A366" s="37">
        <v>194072039973</v>
      </c>
      <c r="B366" s="8" t="s">
        <v>470</v>
      </c>
      <c r="C366" s="8" t="s">
        <v>19</v>
      </c>
      <c r="D366" s="20">
        <v>1</v>
      </c>
      <c r="E366" s="12">
        <v>106.98</v>
      </c>
      <c r="F366" s="12">
        <f t="shared" ref="F366:F367" si="106">D366*E366</f>
        <v>106.98</v>
      </c>
      <c r="G366" s="77">
        <f t="shared" ref="G366:G367" si="107">F366/3</f>
        <v>35.660000000000004</v>
      </c>
      <c r="H366" s="8" t="s">
        <v>471</v>
      </c>
    </row>
    <row r="367" spans="1:8" ht="12.75" x14ac:dyDescent="0.2">
      <c r="A367" s="37">
        <v>886063612851</v>
      </c>
      <c r="B367" s="8" t="s">
        <v>477</v>
      </c>
      <c r="C367" s="8" t="s">
        <v>19</v>
      </c>
      <c r="D367" s="20">
        <v>1</v>
      </c>
      <c r="E367" s="12">
        <v>159</v>
      </c>
      <c r="F367" s="12">
        <f t="shared" si="106"/>
        <v>159</v>
      </c>
      <c r="G367" s="77">
        <f t="shared" si="107"/>
        <v>53</v>
      </c>
      <c r="H367" s="8" t="s">
        <v>38</v>
      </c>
    </row>
    <row r="368" spans="1:8" ht="12.75" x14ac:dyDescent="0.2">
      <c r="A368" s="22"/>
      <c r="B368" s="23" t="s">
        <v>478</v>
      </c>
      <c r="C368" s="24"/>
      <c r="D368" s="25"/>
      <c r="E368" s="26"/>
      <c r="F368" s="27"/>
      <c r="G368" s="75"/>
      <c r="H368" s="43">
        <v>44725</v>
      </c>
    </row>
    <row r="369" spans="1:8" ht="12.75" x14ac:dyDescent="0.2">
      <c r="A369" s="48">
        <v>193625055187</v>
      </c>
      <c r="B369" s="8" t="s">
        <v>479</v>
      </c>
      <c r="C369" s="8" t="s">
        <v>19</v>
      </c>
      <c r="D369" s="20">
        <v>1</v>
      </c>
      <c r="E369" s="12">
        <v>79</v>
      </c>
      <c r="F369" s="12">
        <f t="shared" ref="F369:F374" si="108">D369*E369</f>
        <v>79</v>
      </c>
      <c r="G369" s="77">
        <f t="shared" ref="G369:G374" si="109">F369/3</f>
        <v>26.333333333333332</v>
      </c>
      <c r="H369" s="8" t="s">
        <v>346</v>
      </c>
    </row>
    <row r="370" spans="1:8" ht="12.75" x14ac:dyDescent="0.2">
      <c r="A370" s="4">
        <v>194072037719</v>
      </c>
      <c r="B370" s="8" t="s">
        <v>480</v>
      </c>
      <c r="C370" s="8" t="s">
        <v>19</v>
      </c>
      <c r="D370" s="20">
        <v>1</v>
      </c>
      <c r="E370" s="12">
        <v>99</v>
      </c>
      <c r="F370" s="12">
        <f t="shared" si="108"/>
        <v>99</v>
      </c>
      <c r="G370" s="77">
        <f t="shared" si="109"/>
        <v>33</v>
      </c>
      <c r="H370" s="8" t="s">
        <v>56</v>
      </c>
    </row>
    <row r="371" spans="1:8" ht="12.75" x14ac:dyDescent="0.2">
      <c r="A371" s="4">
        <v>194072037733</v>
      </c>
      <c r="B371" s="8" t="s">
        <v>481</v>
      </c>
      <c r="C371" s="8" t="s">
        <v>19</v>
      </c>
      <c r="D371" s="20">
        <v>1</v>
      </c>
      <c r="E371" s="12">
        <v>99</v>
      </c>
      <c r="F371" s="12">
        <f t="shared" si="108"/>
        <v>99</v>
      </c>
      <c r="G371" s="77">
        <f t="shared" si="109"/>
        <v>33</v>
      </c>
      <c r="H371" s="8" t="s">
        <v>56</v>
      </c>
    </row>
    <row r="372" spans="1:8" ht="12.75" x14ac:dyDescent="0.2">
      <c r="A372" s="4">
        <v>732997908198</v>
      </c>
      <c r="B372" s="8" t="s">
        <v>482</v>
      </c>
      <c r="C372" s="8" t="s">
        <v>19</v>
      </c>
      <c r="D372" s="20">
        <v>1</v>
      </c>
      <c r="E372" s="12">
        <v>89.5</v>
      </c>
      <c r="F372" s="12">
        <f t="shared" si="108"/>
        <v>89.5</v>
      </c>
      <c r="G372" s="77">
        <f t="shared" si="109"/>
        <v>29.833333333333332</v>
      </c>
      <c r="H372" s="8" t="s">
        <v>69</v>
      </c>
    </row>
    <row r="373" spans="1:8" ht="12.75" x14ac:dyDescent="0.2">
      <c r="A373" s="4">
        <v>732997926000</v>
      </c>
      <c r="B373" s="8" t="s">
        <v>483</v>
      </c>
      <c r="C373" s="8" t="s">
        <v>19</v>
      </c>
      <c r="D373" s="20">
        <v>1</v>
      </c>
      <c r="E373" s="12">
        <v>99.5</v>
      </c>
      <c r="F373" s="12">
        <f t="shared" si="108"/>
        <v>99.5</v>
      </c>
      <c r="G373" s="77">
        <f t="shared" si="109"/>
        <v>33.166666666666664</v>
      </c>
      <c r="H373" s="21" t="s">
        <v>224</v>
      </c>
    </row>
    <row r="374" spans="1:8" ht="12.75" x14ac:dyDescent="0.2">
      <c r="A374" s="4">
        <v>732998227939</v>
      </c>
      <c r="B374" s="8" t="s">
        <v>484</v>
      </c>
      <c r="C374" s="8" t="s">
        <v>19</v>
      </c>
      <c r="D374" s="20">
        <v>1</v>
      </c>
      <c r="E374" s="12">
        <v>99.5</v>
      </c>
      <c r="F374" s="12">
        <f t="shared" si="108"/>
        <v>99.5</v>
      </c>
      <c r="G374" s="77">
        <f t="shared" si="109"/>
        <v>33.166666666666664</v>
      </c>
      <c r="H374" s="8" t="s">
        <v>32</v>
      </c>
    </row>
    <row r="375" spans="1:8" ht="12.75" x14ac:dyDescent="0.2">
      <c r="A375" s="34"/>
      <c r="B375" s="34" t="s">
        <v>485</v>
      </c>
      <c r="C375" s="8"/>
      <c r="D375" s="20"/>
      <c r="E375" s="12"/>
      <c r="F375" s="12"/>
      <c r="G375" s="77"/>
      <c r="H375" s="8"/>
    </row>
    <row r="376" spans="1:8" ht="12.75" x14ac:dyDescent="0.2">
      <c r="A376" s="4">
        <v>736709497932</v>
      </c>
      <c r="B376" s="8" t="s">
        <v>486</v>
      </c>
      <c r="C376" s="8" t="s">
        <v>19</v>
      </c>
      <c r="D376" s="20">
        <v>1</v>
      </c>
      <c r="E376" s="12">
        <v>70</v>
      </c>
      <c r="F376" s="12">
        <f>D376*E376</f>
        <v>70</v>
      </c>
      <c r="G376" s="77">
        <f>F376/3</f>
        <v>23.333333333333332</v>
      </c>
      <c r="H376" s="8" t="s">
        <v>20</v>
      </c>
    </row>
    <row r="377" spans="1:8" ht="12.75" x14ac:dyDescent="0.2">
      <c r="A377" s="7"/>
      <c r="B377" s="7"/>
      <c r="C377" s="7"/>
      <c r="D377" s="55"/>
      <c r="E377" s="40"/>
      <c r="F377" s="40"/>
      <c r="G377" s="78"/>
      <c r="H377" s="7"/>
    </row>
    <row r="378" spans="1:8" ht="12.75" x14ac:dyDescent="0.2">
      <c r="A378" s="4">
        <v>748149232462</v>
      </c>
      <c r="B378" s="8" t="s">
        <v>451</v>
      </c>
      <c r="C378" s="8" t="s">
        <v>19</v>
      </c>
      <c r="D378" s="20">
        <v>1</v>
      </c>
      <c r="E378" s="12">
        <v>110</v>
      </c>
      <c r="F378" s="12">
        <f>D378*E378</f>
        <v>110</v>
      </c>
      <c r="G378" s="77">
        <f>F378/3</f>
        <v>36.666666666666664</v>
      </c>
      <c r="H378" s="8" t="s">
        <v>59</v>
      </c>
    </row>
    <row r="379" spans="1:8" ht="12.75" x14ac:dyDescent="0.2">
      <c r="A379" s="34"/>
      <c r="B379" s="34" t="s">
        <v>487</v>
      </c>
      <c r="C379" s="8"/>
      <c r="D379" s="20"/>
      <c r="E379" s="12"/>
      <c r="F379" s="12"/>
      <c r="G379" s="77"/>
      <c r="H379" s="8"/>
    </row>
    <row r="380" spans="1:8" ht="12.75" x14ac:dyDescent="0.2">
      <c r="A380" s="4">
        <v>732997396636</v>
      </c>
      <c r="B380" s="8" t="s">
        <v>488</v>
      </c>
      <c r="C380" s="8" t="s">
        <v>19</v>
      </c>
      <c r="D380" s="20">
        <v>1</v>
      </c>
      <c r="E380" s="12">
        <v>59.5</v>
      </c>
      <c r="F380" s="12">
        <f>D380*E380</f>
        <v>59.5</v>
      </c>
      <c r="G380" s="77">
        <f>F380/3</f>
        <v>19.833333333333332</v>
      </c>
      <c r="H380" s="8" t="s">
        <v>239</v>
      </c>
    </row>
    <row r="381" spans="1:8" ht="12.75" x14ac:dyDescent="0.2">
      <c r="A381" s="22"/>
      <c r="B381" s="22" t="s">
        <v>489</v>
      </c>
      <c r="C381" s="30"/>
      <c r="D381" s="31"/>
      <c r="E381" s="32"/>
      <c r="F381" s="32"/>
      <c r="G381" s="76"/>
      <c r="H381" s="28">
        <v>44725</v>
      </c>
    </row>
    <row r="382" spans="1:8" ht="12.75" x14ac:dyDescent="0.2">
      <c r="A382" s="29">
        <v>190748398849</v>
      </c>
      <c r="B382" s="8" t="s">
        <v>490</v>
      </c>
      <c r="C382" s="8" t="s">
        <v>19</v>
      </c>
      <c r="D382" s="20">
        <v>1</v>
      </c>
      <c r="E382" s="12">
        <v>89</v>
      </c>
      <c r="F382" s="12">
        <f t="shared" ref="F382:F389" si="110">E382*D382</f>
        <v>89</v>
      </c>
      <c r="G382" s="77">
        <f t="shared" ref="G382:G389" si="111">F382/3</f>
        <v>29.666666666666668</v>
      </c>
      <c r="H382" s="8" t="s">
        <v>45</v>
      </c>
    </row>
    <row r="383" spans="1:8" ht="12.75" x14ac:dyDescent="0.2">
      <c r="A383" s="19">
        <v>194072039096</v>
      </c>
      <c r="B383" s="8" t="s">
        <v>491</v>
      </c>
      <c r="C383" s="8" t="s">
        <v>19</v>
      </c>
      <c r="D383" s="20">
        <v>1</v>
      </c>
      <c r="E383" s="12">
        <v>99</v>
      </c>
      <c r="F383" s="12">
        <f t="shared" si="110"/>
        <v>99</v>
      </c>
      <c r="G383" s="77">
        <f t="shared" si="111"/>
        <v>33</v>
      </c>
      <c r="H383" s="8" t="s">
        <v>56</v>
      </c>
    </row>
    <row r="384" spans="1:8" ht="12.75" x14ac:dyDescent="0.2">
      <c r="A384" s="19">
        <v>608381228015</v>
      </c>
      <c r="B384" s="8" t="s">
        <v>492</v>
      </c>
      <c r="C384" s="8" t="s">
        <v>19</v>
      </c>
      <c r="D384" s="20">
        <v>1</v>
      </c>
      <c r="E384" s="12">
        <v>89.5</v>
      </c>
      <c r="F384" s="12">
        <f t="shared" si="110"/>
        <v>89.5</v>
      </c>
      <c r="G384" s="77">
        <f t="shared" si="111"/>
        <v>29.833333333333332</v>
      </c>
      <c r="H384" s="8" t="s">
        <v>32</v>
      </c>
    </row>
    <row r="385" spans="1:8" ht="12.75" x14ac:dyDescent="0.2">
      <c r="A385" s="19">
        <v>732997206058</v>
      </c>
      <c r="B385" s="8" t="s">
        <v>493</v>
      </c>
      <c r="C385" s="8" t="s">
        <v>19</v>
      </c>
      <c r="D385" s="20">
        <v>1</v>
      </c>
      <c r="E385" s="12">
        <v>69.5</v>
      </c>
      <c r="F385" s="12">
        <f t="shared" si="110"/>
        <v>69.5</v>
      </c>
      <c r="G385" s="77">
        <f t="shared" si="111"/>
        <v>23.166666666666668</v>
      </c>
      <c r="H385" s="8" t="s">
        <v>32</v>
      </c>
    </row>
    <row r="386" spans="1:8" ht="12.75" x14ac:dyDescent="0.2">
      <c r="A386" s="19">
        <v>732997930373</v>
      </c>
      <c r="B386" s="8" t="s">
        <v>494</v>
      </c>
      <c r="C386" s="8" t="s">
        <v>19</v>
      </c>
      <c r="D386" s="20">
        <v>1</v>
      </c>
      <c r="E386" s="12">
        <v>99.5</v>
      </c>
      <c r="F386" s="12">
        <f t="shared" si="110"/>
        <v>99.5</v>
      </c>
      <c r="G386" s="77">
        <f t="shared" si="111"/>
        <v>33.166666666666664</v>
      </c>
      <c r="H386" s="8" t="s">
        <v>224</v>
      </c>
    </row>
    <row r="387" spans="1:8" ht="12.75" x14ac:dyDescent="0.2">
      <c r="A387" s="19">
        <v>740372394092</v>
      </c>
      <c r="B387" s="8" t="s">
        <v>495</v>
      </c>
      <c r="C387" s="8" t="s">
        <v>19</v>
      </c>
      <c r="D387" s="20">
        <v>1</v>
      </c>
      <c r="E387" s="12">
        <v>59</v>
      </c>
      <c r="F387" s="12">
        <f t="shared" si="110"/>
        <v>59</v>
      </c>
      <c r="G387" s="77">
        <f t="shared" si="111"/>
        <v>19.666666666666668</v>
      </c>
      <c r="H387" s="8" t="s">
        <v>38</v>
      </c>
    </row>
    <row r="388" spans="1:8" ht="12.75" x14ac:dyDescent="0.2">
      <c r="A388" s="19">
        <v>887474053943</v>
      </c>
      <c r="B388" s="8" t="s">
        <v>496</v>
      </c>
      <c r="C388" s="8" t="s">
        <v>19</v>
      </c>
      <c r="D388" s="20">
        <v>1</v>
      </c>
      <c r="E388" s="12">
        <v>152</v>
      </c>
      <c r="F388" s="12">
        <f t="shared" si="110"/>
        <v>152</v>
      </c>
      <c r="G388" s="77">
        <f t="shared" si="111"/>
        <v>50.666666666666664</v>
      </c>
      <c r="H388" s="8" t="s">
        <v>259</v>
      </c>
    </row>
    <row r="389" spans="1:8" ht="12.75" x14ac:dyDescent="0.2">
      <c r="A389" s="19">
        <v>889885858001</v>
      </c>
      <c r="B389" s="8" t="s">
        <v>497</v>
      </c>
      <c r="C389" s="8" t="s">
        <v>19</v>
      </c>
      <c r="D389" s="20">
        <v>1</v>
      </c>
      <c r="E389" s="12">
        <v>90</v>
      </c>
      <c r="F389" s="12">
        <f t="shared" si="110"/>
        <v>90</v>
      </c>
      <c r="G389" s="77">
        <f t="shared" si="111"/>
        <v>30</v>
      </c>
      <c r="H389" s="8" t="s">
        <v>29</v>
      </c>
    </row>
    <row r="390" spans="1:8" ht="12.75" x14ac:dyDescent="0.2">
      <c r="A390" s="33"/>
      <c r="B390" s="44" t="s">
        <v>498</v>
      </c>
      <c r="C390" s="8"/>
      <c r="D390" s="20"/>
      <c r="E390" s="12"/>
      <c r="F390" s="12"/>
      <c r="G390" s="77"/>
      <c r="H390" s="42"/>
    </row>
    <row r="391" spans="1:8" ht="12.75" x14ac:dyDescent="0.2">
      <c r="A391" s="19">
        <v>647788429588</v>
      </c>
      <c r="B391" s="8" t="s">
        <v>499</v>
      </c>
      <c r="C391" s="8" t="s">
        <v>19</v>
      </c>
      <c r="D391" s="20">
        <v>1</v>
      </c>
      <c r="E391" s="12">
        <v>120</v>
      </c>
      <c r="F391" s="12">
        <f t="shared" ref="F391:F393" si="112">E391*D391</f>
        <v>120</v>
      </c>
      <c r="G391" s="77">
        <f t="shared" ref="G391:G393" si="113">F391/3</f>
        <v>40</v>
      </c>
      <c r="H391" s="42" t="s">
        <v>500</v>
      </c>
    </row>
    <row r="392" spans="1:8" ht="12.75" x14ac:dyDescent="0.2">
      <c r="A392" s="19">
        <v>742976759079</v>
      </c>
      <c r="B392" s="8" t="s">
        <v>501</v>
      </c>
      <c r="C392" s="8" t="s">
        <v>19</v>
      </c>
      <c r="D392" s="20">
        <v>1</v>
      </c>
      <c r="E392" s="12">
        <v>110</v>
      </c>
      <c r="F392" s="12">
        <f t="shared" si="112"/>
        <v>110</v>
      </c>
      <c r="G392" s="77">
        <f t="shared" si="113"/>
        <v>36.666666666666664</v>
      </c>
      <c r="H392" s="42" t="s">
        <v>59</v>
      </c>
    </row>
    <row r="393" spans="1:8" ht="12.75" x14ac:dyDescent="0.2">
      <c r="A393" s="19">
        <v>742976759215</v>
      </c>
      <c r="B393" s="8" t="s">
        <v>502</v>
      </c>
      <c r="C393" s="8" t="s">
        <v>19</v>
      </c>
      <c r="D393" s="20">
        <v>1</v>
      </c>
      <c r="E393" s="12">
        <v>110</v>
      </c>
      <c r="F393" s="12">
        <f t="shared" si="112"/>
        <v>110</v>
      </c>
      <c r="G393" s="77">
        <f t="shared" si="113"/>
        <v>36.666666666666664</v>
      </c>
      <c r="H393" s="42" t="s">
        <v>59</v>
      </c>
    </row>
    <row r="394" spans="1:8" ht="12.75" x14ac:dyDescent="0.2">
      <c r="A394" s="22"/>
      <c r="B394" s="22" t="s">
        <v>503</v>
      </c>
      <c r="C394" s="30"/>
      <c r="D394" s="31"/>
      <c r="E394" s="32"/>
      <c r="F394" s="32"/>
      <c r="G394" s="76"/>
      <c r="H394" s="43">
        <v>44727</v>
      </c>
    </row>
    <row r="395" spans="1:8" ht="12.75" x14ac:dyDescent="0.2">
      <c r="A395" s="48">
        <v>194097989192</v>
      </c>
      <c r="B395" s="8" t="s">
        <v>504</v>
      </c>
      <c r="C395" s="8" t="s">
        <v>19</v>
      </c>
      <c r="D395" s="20">
        <v>1</v>
      </c>
      <c r="E395" s="12">
        <v>90</v>
      </c>
      <c r="F395" s="12">
        <f t="shared" ref="F395:F402" si="114">E395*D395</f>
        <v>90</v>
      </c>
      <c r="G395" s="77">
        <f t="shared" ref="G395:G402" si="115">F395/3</f>
        <v>30</v>
      </c>
      <c r="H395" s="8" t="s">
        <v>137</v>
      </c>
    </row>
    <row r="396" spans="1:8" ht="12.75" x14ac:dyDescent="0.2">
      <c r="A396" s="4">
        <v>608381599078</v>
      </c>
      <c r="B396" s="8" t="s">
        <v>505</v>
      </c>
      <c r="C396" s="8" t="s">
        <v>19</v>
      </c>
      <c r="D396" s="20">
        <v>1</v>
      </c>
      <c r="E396" s="12">
        <v>69.5</v>
      </c>
      <c r="F396" s="12">
        <f t="shared" si="114"/>
        <v>69.5</v>
      </c>
      <c r="G396" s="77">
        <f t="shared" si="115"/>
        <v>23.166666666666668</v>
      </c>
      <c r="H396" s="8" t="s">
        <v>69</v>
      </c>
    </row>
    <row r="397" spans="1:8" ht="12.75" x14ac:dyDescent="0.2">
      <c r="A397" s="4">
        <v>608381602587</v>
      </c>
      <c r="B397" s="8" t="s">
        <v>506</v>
      </c>
      <c r="C397" s="8" t="s">
        <v>19</v>
      </c>
      <c r="D397" s="20">
        <v>1</v>
      </c>
      <c r="E397" s="12">
        <v>69.5</v>
      </c>
      <c r="F397" s="12">
        <f t="shared" si="114"/>
        <v>69.5</v>
      </c>
      <c r="G397" s="77">
        <f t="shared" si="115"/>
        <v>23.166666666666668</v>
      </c>
      <c r="H397" s="8" t="s">
        <v>69</v>
      </c>
    </row>
    <row r="398" spans="1:8" ht="12.75" x14ac:dyDescent="0.2">
      <c r="A398" s="4">
        <v>736713643868</v>
      </c>
      <c r="B398" s="8" t="s">
        <v>507</v>
      </c>
      <c r="C398" s="8" t="s">
        <v>19</v>
      </c>
      <c r="D398" s="20">
        <v>1</v>
      </c>
      <c r="E398" s="12">
        <v>70</v>
      </c>
      <c r="F398" s="12">
        <f t="shared" si="114"/>
        <v>70</v>
      </c>
      <c r="G398" s="77">
        <f t="shared" si="115"/>
        <v>23.333333333333332</v>
      </c>
      <c r="H398" s="8" t="s">
        <v>94</v>
      </c>
    </row>
    <row r="399" spans="1:8" ht="12.75" x14ac:dyDescent="0.2">
      <c r="A399" s="4">
        <v>740372393675</v>
      </c>
      <c r="B399" s="8" t="s">
        <v>508</v>
      </c>
      <c r="C399" s="8" t="s">
        <v>19</v>
      </c>
      <c r="D399" s="20">
        <v>1</v>
      </c>
      <c r="E399" s="12">
        <v>59</v>
      </c>
      <c r="F399" s="12">
        <f t="shared" si="114"/>
        <v>59</v>
      </c>
      <c r="G399" s="77">
        <f t="shared" si="115"/>
        <v>19.666666666666668</v>
      </c>
      <c r="H399" s="8" t="s">
        <v>38</v>
      </c>
    </row>
    <row r="400" spans="1:8" ht="12.75" x14ac:dyDescent="0.2">
      <c r="A400" s="4">
        <v>784239996722</v>
      </c>
      <c r="B400" s="8" t="s">
        <v>509</v>
      </c>
      <c r="C400" s="8" t="s">
        <v>19</v>
      </c>
      <c r="D400" s="20">
        <v>1</v>
      </c>
      <c r="E400" s="12">
        <v>140</v>
      </c>
      <c r="F400" s="12">
        <f t="shared" si="114"/>
        <v>140</v>
      </c>
      <c r="G400" s="77">
        <f t="shared" si="115"/>
        <v>46.666666666666664</v>
      </c>
      <c r="H400" s="8" t="s">
        <v>510</v>
      </c>
    </row>
    <row r="401" spans="1:8" ht="12.75" x14ac:dyDescent="0.2">
      <c r="A401" s="4">
        <v>886374729248</v>
      </c>
      <c r="B401" s="8" t="s">
        <v>511</v>
      </c>
      <c r="C401" s="8" t="s">
        <v>19</v>
      </c>
      <c r="D401" s="20">
        <v>1</v>
      </c>
      <c r="E401" s="12">
        <v>89.95</v>
      </c>
      <c r="F401" s="12">
        <f t="shared" si="114"/>
        <v>89.95</v>
      </c>
      <c r="G401" s="77">
        <f t="shared" si="115"/>
        <v>29.983333333333334</v>
      </c>
      <c r="H401" s="8" t="s">
        <v>212</v>
      </c>
    </row>
    <row r="402" spans="1:8" ht="12.75" x14ac:dyDescent="0.2">
      <c r="A402" s="4">
        <v>887039859645</v>
      </c>
      <c r="B402" s="8" t="s">
        <v>512</v>
      </c>
      <c r="C402" s="8" t="s">
        <v>19</v>
      </c>
      <c r="D402" s="20">
        <v>1</v>
      </c>
      <c r="E402" s="12">
        <v>79</v>
      </c>
      <c r="F402" s="12">
        <f t="shared" si="114"/>
        <v>79</v>
      </c>
      <c r="G402" s="77">
        <f t="shared" si="115"/>
        <v>26.333333333333332</v>
      </c>
      <c r="H402" s="8" t="s">
        <v>208</v>
      </c>
    </row>
    <row r="403" spans="1:8" ht="12.75" x14ac:dyDescent="0.2">
      <c r="A403" s="44"/>
      <c r="B403" s="44" t="s">
        <v>513</v>
      </c>
      <c r="C403" s="8"/>
      <c r="D403" s="20"/>
      <c r="E403" s="12"/>
      <c r="F403" s="12"/>
      <c r="G403" s="77"/>
      <c r="H403" s="8"/>
    </row>
    <row r="404" spans="1:8" ht="12.75" x14ac:dyDescent="0.2">
      <c r="A404" s="4">
        <v>190748692275</v>
      </c>
      <c r="B404" s="8" t="s">
        <v>514</v>
      </c>
      <c r="C404" s="8" t="s">
        <v>19</v>
      </c>
      <c r="D404" s="20">
        <v>1</v>
      </c>
      <c r="E404" s="12">
        <v>79</v>
      </c>
      <c r="F404" s="12">
        <f t="shared" ref="F404:F407" si="116">E404*D404</f>
        <v>79</v>
      </c>
      <c r="G404" s="77">
        <f t="shared" ref="G404:G407" si="117">F404/3</f>
        <v>26.333333333333332</v>
      </c>
      <c r="H404" s="8" t="s">
        <v>23</v>
      </c>
    </row>
    <row r="405" spans="1:8" ht="12.75" x14ac:dyDescent="0.2">
      <c r="A405" s="4">
        <v>192733555282</v>
      </c>
      <c r="B405" s="8" t="s">
        <v>515</v>
      </c>
      <c r="C405" s="8" t="s">
        <v>19</v>
      </c>
      <c r="D405" s="20">
        <v>1</v>
      </c>
      <c r="E405" s="12">
        <v>89</v>
      </c>
      <c r="F405" s="12">
        <f t="shared" si="116"/>
        <v>89</v>
      </c>
      <c r="G405" s="77">
        <f t="shared" si="117"/>
        <v>29.666666666666668</v>
      </c>
      <c r="H405" s="8" t="s">
        <v>370</v>
      </c>
    </row>
    <row r="406" spans="1:8" ht="12.75" x14ac:dyDescent="0.2">
      <c r="A406" s="4">
        <v>194612005277</v>
      </c>
      <c r="B406" s="8" t="s">
        <v>516</v>
      </c>
      <c r="C406" s="8" t="s">
        <v>19</v>
      </c>
      <c r="D406" s="20">
        <v>1</v>
      </c>
      <c r="E406" s="12">
        <v>32</v>
      </c>
      <c r="F406" s="12">
        <f t="shared" si="116"/>
        <v>32</v>
      </c>
      <c r="G406" s="77">
        <f t="shared" si="117"/>
        <v>10.666666666666666</v>
      </c>
      <c r="H406" s="8" t="s">
        <v>517</v>
      </c>
    </row>
    <row r="407" spans="1:8" ht="12.75" x14ac:dyDescent="0.2">
      <c r="A407" s="4">
        <v>785717904307</v>
      </c>
      <c r="B407" s="8" t="s">
        <v>518</v>
      </c>
      <c r="C407" s="8" t="s">
        <v>19</v>
      </c>
      <c r="D407" s="20">
        <v>1</v>
      </c>
      <c r="E407" s="12">
        <v>99.99</v>
      </c>
      <c r="F407" s="12">
        <f t="shared" si="116"/>
        <v>99.99</v>
      </c>
      <c r="G407" s="77">
        <f t="shared" si="117"/>
        <v>33.33</v>
      </c>
      <c r="H407" s="8" t="s">
        <v>79</v>
      </c>
    </row>
    <row r="408" spans="1:8" ht="12.75" x14ac:dyDescent="0.2">
      <c r="A408" s="22"/>
      <c r="B408" s="22" t="s">
        <v>519</v>
      </c>
      <c r="C408" s="30"/>
      <c r="D408" s="31"/>
      <c r="E408" s="32"/>
      <c r="F408" s="32"/>
      <c r="G408" s="76"/>
      <c r="H408" s="28">
        <v>44727</v>
      </c>
    </row>
    <row r="409" spans="1:8" ht="12.75" x14ac:dyDescent="0.2">
      <c r="A409" s="48">
        <v>52574692426</v>
      </c>
      <c r="B409" s="8" t="s">
        <v>520</v>
      </c>
      <c r="C409" s="8" t="s">
        <v>19</v>
      </c>
      <c r="D409" s="20">
        <v>1</v>
      </c>
      <c r="E409" s="12">
        <v>90</v>
      </c>
      <c r="F409" s="12">
        <f t="shared" ref="F409:F417" si="118">E409*D409</f>
        <v>90</v>
      </c>
      <c r="G409" s="77">
        <f t="shared" ref="G409:G417" si="119">F409/3</f>
        <v>30</v>
      </c>
      <c r="H409" s="8" t="s">
        <v>85</v>
      </c>
    </row>
    <row r="410" spans="1:8" ht="12.75" x14ac:dyDescent="0.2">
      <c r="A410" s="4">
        <v>190748388383</v>
      </c>
      <c r="B410" s="8" t="s">
        <v>521</v>
      </c>
      <c r="C410" s="8" t="s">
        <v>19</v>
      </c>
      <c r="D410" s="20">
        <v>1</v>
      </c>
      <c r="E410" s="12">
        <v>69</v>
      </c>
      <c r="F410" s="12">
        <f t="shared" si="118"/>
        <v>69</v>
      </c>
      <c r="G410" s="77">
        <f t="shared" si="119"/>
        <v>23</v>
      </c>
      <c r="H410" s="8" t="s">
        <v>23</v>
      </c>
    </row>
    <row r="411" spans="1:8" ht="12.75" x14ac:dyDescent="0.2">
      <c r="A411" s="4">
        <v>190748671706</v>
      </c>
      <c r="B411" s="8" t="s">
        <v>522</v>
      </c>
      <c r="C411" s="8" t="s">
        <v>19</v>
      </c>
      <c r="D411" s="20">
        <v>1</v>
      </c>
      <c r="E411" s="12">
        <v>99</v>
      </c>
      <c r="F411" s="12">
        <f t="shared" si="118"/>
        <v>99</v>
      </c>
      <c r="G411" s="77">
        <f t="shared" si="119"/>
        <v>33</v>
      </c>
      <c r="H411" s="8" t="s">
        <v>79</v>
      </c>
    </row>
    <row r="412" spans="1:8" ht="12.75" x14ac:dyDescent="0.2">
      <c r="A412" s="4">
        <v>193073562381</v>
      </c>
      <c r="B412" s="8" t="s">
        <v>523</v>
      </c>
      <c r="C412" s="8" t="s">
        <v>19</v>
      </c>
      <c r="D412" s="20">
        <v>1</v>
      </c>
      <c r="E412" s="12">
        <v>80</v>
      </c>
      <c r="F412" s="12">
        <f t="shared" si="118"/>
        <v>80</v>
      </c>
      <c r="G412" s="77">
        <f t="shared" si="119"/>
        <v>26.666666666666668</v>
      </c>
      <c r="H412" s="8" t="s">
        <v>29</v>
      </c>
    </row>
    <row r="413" spans="1:8" ht="12.75" x14ac:dyDescent="0.2">
      <c r="A413" s="4">
        <v>194654440432</v>
      </c>
      <c r="B413" s="8" t="s">
        <v>524</v>
      </c>
      <c r="C413" s="8" t="s">
        <v>19</v>
      </c>
      <c r="D413" s="20">
        <v>1</v>
      </c>
      <c r="E413" s="12">
        <v>44.99</v>
      </c>
      <c r="F413" s="12">
        <f t="shared" si="118"/>
        <v>44.99</v>
      </c>
      <c r="G413" s="77">
        <f t="shared" si="119"/>
        <v>14.996666666666668</v>
      </c>
      <c r="H413" s="8" t="s">
        <v>525</v>
      </c>
    </row>
    <row r="414" spans="1:8" ht="12.75" x14ac:dyDescent="0.2">
      <c r="A414" s="4">
        <v>636189581636</v>
      </c>
      <c r="B414" s="8" t="s">
        <v>526</v>
      </c>
      <c r="C414" s="8" t="s">
        <v>19</v>
      </c>
      <c r="D414" s="20">
        <v>1</v>
      </c>
      <c r="E414" s="12">
        <v>49.99</v>
      </c>
      <c r="F414" s="12">
        <f t="shared" si="118"/>
        <v>49.99</v>
      </c>
      <c r="G414" s="77">
        <f t="shared" si="119"/>
        <v>16.663333333333334</v>
      </c>
      <c r="H414" s="8" t="s">
        <v>69</v>
      </c>
    </row>
    <row r="415" spans="1:8" ht="12.75" x14ac:dyDescent="0.2">
      <c r="A415" s="4">
        <v>732994353199</v>
      </c>
      <c r="B415" s="8" t="s">
        <v>527</v>
      </c>
      <c r="C415" s="8" t="s">
        <v>19</v>
      </c>
      <c r="D415" s="20">
        <v>1</v>
      </c>
      <c r="E415" s="12">
        <v>69.5</v>
      </c>
      <c r="F415" s="12">
        <f t="shared" si="118"/>
        <v>69.5</v>
      </c>
      <c r="G415" s="77">
        <f t="shared" si="119"/>
        <v>23.166666666666668</v>
      </c>
      <c r="H415" s="8" t="s">
        <v>69</v>
      </c>
    </row>
    <row r="416" spans="1:8" ht="12.75" x14ac:dyDescent="0.2">
      <c r="A416" s="4">
        <v>883139165808</v>
      </c>
      <c r="B416" s="8" t="s">
        <v>528</v>
      </c>
      <c r="C416" s="8" t="s">
        <v>19</v>
      </c>
      <c r="D416" s="20">
        <v>1</v>
      </c>
      <c r="E416" s="12">
        <v>124</v>
      </c>
      <c r="F416" s="12">
        <f t="shared" si="118"/>
        <v>124</v>
      </c>
      <c r="G416" s="77">
        <f t="shared" si="119"/>
        <v>41.333333333333336</v>
      </c>
      <c r="H416" s="8" t="s">
        <v>529</v>
      </c>
    </row>
    <row r="417" spans="1:8" ht="12.75" x14ac:dyDescent="0.2">
      <c r="A417" s="4">
        <v>883139206747</v>
      </c>
      <c r="B417" s="8" t="s">
        <v>530</v>
      </c>
      <c r="C417" s="8" t="s">
        <v>19</v>
      </c>
      <c r="D417" s="20">
        <v>1</v>
      </c>
      <c r="E417" s="12">
        <v>100</v>
      </c>
      <c r="F417" s="12">
        <f t="shared" si="118"/>
        <v>100</v>
      </c>
      <c r="G417" s="77">
        <f t="shared" si="119"/>
        <v>33.333333333333336</v>
      </c>
      <c r="H417" s="8" t="s">
        <v>529</v>
      </c>
    </row>
    <row r="418" spans="1:8" ht="12.75" x14ac:dyDescent="0.2">
      <c r="A418" s="4">
        <v>608381596954</v>
      </c>
      <c r="B418" s="4" t="s">
        <v>531</v>
      </c>
      <c r="C418" s="8" t="s">
        <v>19</v>
      </c>
      <c r="D418" s="20">
        <v>1</v>
      </c>
      <c r="E418" s="12">
        <v>69.5</v>
      </c>
      <c r="F418" s="12">
        <v>69.5</v>
      </c>
      <c r="G418" s="77">
        <v>23.17</v>
      </c>
      <c r="H418" s="8" t="s">
        <v>69</v>
      </c>
    </row>
    <row r="419" spans="1:8" ht="12.75" x14ac:dyDescent="0.2">
      <c r="A419" s="34"/>
      <c r="B419" s="34" t="s">
        <v>532</v>
      </c>
      <c r="C419" s="8"/>
      <c r="D419" s="20"/>
      <c r="E419" s="12"/>
      <c r="F419" s="12"/>
      <c r="G419" s="77"/>
      <c r="H419" s="8"/>
    </row>
    <row r="420" spans="1:8" ht="12.75" x14ac:dyDescent="0.2">
      <c r="A420" s="4">
        <v>608381596954</v>
      </c>
      <c r="B420" s="8" t="s">
        <v>531</v>
      </c>
      <c r="C420" s="8" t="s">
        <v>19</v>
      </c>
      <c r="D420" s="20">
        <v>1</v>
      </c>
      <c r="E420" s="12">
        <v>69.5</v>
      </c>
      <c r="F420" s="12">
        <f t="shared" ref="F420:F423" si="120">E420*D420</f>
        <v>69.5</v>
      </c>
      <c r="G420" s="77">
        <f t="shared" ref="G420:G423" si="121">F420/3</f>
        <v>23.166666666666668</v>
      </c>
      <c r="H420" s="8" t="s">
        <v>69</v>
      </c>
    </row>
    <row r="421" spans="1:8" ht="12.75" x14ac:dyDescent="0.2">
      <c r="A421" s="4">
        <v>732997162637</v>
      </c>
      <c r="B421" s="8" t="s">
        <v>159</v>
      </c>
      <c r="C421" s="8" t="s">
        <v>19</v>
      </c>
      <c r="D421" s="20">
        <v>1</v>
      </c>
      <c r="E421" s="12">
        <v>69.5</v>
      </c>
      <c r="F421" s="12">
        <f t="shared" si="120"/>
        <v>69.5</v>
      </c>
      <c r="G421" s="77">
        <f t="shared" si="121"/>
        <v>23.166666666666668</v>
      </c>
      <c r="H421" s="8" t="s">
        <v>69</v>
      </c>
    </row>
    <row r="422" spans="1:8" ht="12.75" x14ac:dyDescent="0.2">
      <c r="A422" s="4">
        <v>608381601856</v>
      </c>
      <c r="B422" s="8" t="s">
        <v>203</v>
      </c>
      <c r="C422" s="8" t="s">
        <v>19</v>
      </c>
      <c r="D422" s="20">
        <v>1</v>
      </c>
      <c r="E422" s="12">
        <v>69.5</v>
      </c>
      <c r="F422" s="12">
        <f t="shared" si="120"/>
        <v>69.5</v>
      </c>
      <c r="G422" s="77">
        <f t="shared" si="121"/>
        <v>23.166666666666668</v>
      </c>
      <c r="H422" s="8" t="s">
        <v>69</v>
      </c>
    </row>
    <row r="423" spans="1:8" ht="12.75" x14ac:dyDescent="0.2">
      <c r="A423" s="4">
        <v>190748434417</v>
      </c>
      <c r="B423" s="8" t="s">
        <v>533</v>
      </c>
      <c r="C423" s="8" t="s">
        <v>19</v>
      </c>
      <c r="D423" s="20">
        <v>1</v>
      </c>
      <c r="E423" s="12">
        <v>79</v>
      </c>
      <c r="F423" s="12">
        <f t="shared" si="120"/>
        <v>79</v>
      </c>
      <c r="G423" s="77">
        <f t="shared" si="121"/>
        <v>26.333333333333332</v>
      </c>
      <c r="H423" s="8" t="s">
        <v>79</v>
      </c>
    </row>
    <row r="424" spans="1:8" ht="12.75" x14ac:dyDescent="0.2">
      <c r="A424" s="22"/>
      <c r="B424" s="22" t="s">
        <v>534</v>
      </c>
      <c r="C424" s="30"/>
      <c r="D424" s="31"/>
      <c r="E424" s="32"/>
      <c r="F424" s="32"/>
      <c r="G424" s="76"/>
      <c r="H424" s="28">
        <v>44727</v>
      </c>
    </row>
    <row r="425" spans="1:8" ht="12.75" x14ac:dyDescent="0.2">
      <c r="A425" s="29">
        <v>636193630566</v>
      </c>
      <c r="B425" s="4" t="s">
        <v>535</v>
      </c>
      <c r="C425" s="8" t="s">
        <v>19</v>
      </c>
      <c r="D425" s="20">
        <v>1</v>
      </c>
      <c r="E425" s="12">
        <v>49.99</v>
      </c>
      <c r="F425" s="12">
        <f t="shared" ref="F425:F435" si="122">E425*D425</f>
        <v>49.99</v>
      </c>
      <c r="G425" s="77">
        <f t="shared" ref="G425:G435" si="123">F425/3</f>
        <v>16.663333333333334</v>
      </c>
      <c r="H425" s="8" t="s">
        <v>69</v>
      </c>
    </row>
    <row r="426" spans="1:8" ht="12.75" x14ac:dyDescent="0.2">
      <c r="A426" s="19">
        <v>636193631525</v>
      </c>
      <c r="B426" s="4" t="s">
        <v>536</v>
      </c>
      <c r="C426" s="8" t="s">
        <v>19</v>
      </c>
      <c r="D426" s="20">
        <v>1</v>
      </c>
      <c r="E426" s="12">
        <v>49.99</v>
      </c>
      <c r="F426" s="12">
        <f t="shared" si="122"/>
        <v>49.99</v>
      </c>
      <c r="G426" s="77">
        <f t="shared" si="123"/>
        <v>16.663333333333334</v>
      </c>
      <c r="H426" s="8" t="s">
        <v>69</v>
      </c>
    </row>
    <row r="427" spans="1:8" ht="12.75" x14ac:dyDescent="0.2">
      <c r="A427" s="19">
        <v>657476423446</v>
      </c>
      <c r="B427" s="4" t="s">
        <v>537</v>
      </c>
      <c r="C427" s="8" t="s">
        <v>19</v>
      </c>
      <c r="D427" s="20">
        <v>1</v>
      </c>
      <c r="E427" s="12">
        <v>100</v>
      </c>
      <c r="F427" s="12">
        <f t="shared" si="122"/>
        <v>100</v>
      </c>
      <c r="G427" s="77">
        <f t="shared" si="123"/>
        <v>33.333333333333336</v>
      </c>
      <c r="H427" s="8" t="s">
        <v>538</v>
      </c>
    </row>
    <row r="428" spans="1:8" ht="12.75" x14ac:dyDescent="0.2">
      <c r="A428" s="19">
        <v>726895006612</v>
      </c>
      <c r="B428" s="4" t="s">
        <v>539</v>
      </c>
      <c r="C428" s="8" t="s">
        <v>19</v>
      </c>
      <c r="D428" s="20">
        <v>1</v>
      </c>
      <c r="E428" s="12">
        <v>69.5</v>
      </c>
      <c r="F428" s="12">
        <f t="shared" si="122"/>
        <v>69.5</v>
      </c>
      <c r="G428" s="77">
        <f t="shared" si="123"/>
        <v>23.166666666666668</v>
      </c>
      <c r="H428" s="8" t="s">
        <v>302</v>
      </c>
    </row>
    <row r="429" spans="1:8" ht="12.75" x14ac:dyDescent="0.2">
      <c r="A429" s="19">
        <v>733001453376</v>
      </c>
      <c r="B429" s="4" t="s">
        <v>540</v>
      </c>
      <c r="C429" s="8" t="s">
        <v>19</v>
      </c>
      <c r="D429" s="20">
        <v>1</v>
      </c>
      <c r="E429" s="12">
        <v>69.5</v>
      </c>
      <c r="F429" s="12">
        <f t="shared" si="122"/>
        <v>69.5</v>
      </c>
      <c r="G429" s="77">
        <f t="shared" si="123"/>
        <v>23.166666666666668</v>
      </c>
      <c r="H429" s="8" t="s">
        <v>69</v>
      </c>
    </row>
    <row r="430" spans="1:8" ht="12.75" x14ac:dyDescent="0.2">
      <c r="A430" s="19">
        <v>736711945506</v>
      </c>
      <c r="B430" s="4" t="s">
        <v>541</v>
      </c>
      <c r="C430" s="8" t="s">
        <v>19</v>
      </c>
      <c r="D430" s="20">
        <v>1</v>
      </c>
      <c r="E430" s="12">
        <v>89</v>
      </c>
      <c r="F430" s="12">
        <f t="shared" si="122"/>
        <v>89</v>
      </c>
      <c r="G430" s="77">
        <f t="shared" si="123"/>
        <v>29.666666666666668</v>
      </c>
      <c r="H430" s="8" t="s">
        <v>59</v>
      </c>
    </row>
    <row r="431" spans="1:8" ht="12.75" x14ac:dyDescent="0.2">
      <c r="A431" s="19">
        <v>736713046041</v>
      </c>
      <c r="B431" s="4" t="s">
        <v>542</v>
      </c>
      <c r="C431" s="8" t="s">
        <v>19</v>
      </c>
      <c r="D431" s="20">
        <v>1</v>
      </c>
      <c r="E431" s="12">
        <v>70</v>
      </c>
      <c r="F431" s="12">
        <f t="shared" si="122"/>
        <v>70</v>
      </c>
      <c r="G431" s="77">
        <f t="shared" si="123"/>
        <v>23.333333333333332</v>
      </c>
      <c r="H431" s="8" t="s">
        <v>121</v>
      </c>
    </row>
    <row r="432" spans="1:8" ht="12.75" x14ac:dyDescent="0.2">
      <c r="A432" s="19">
        <v>736713552641</v>
      </c>
      <c r="B432" s="4" t="s">
        <v>543</v>
      </c>
      <c r="C432" s="8" t="s">
        <v>19</v>
      </c>
      <c r="D432" s="20">
        <v>1</v>
      </c>
      <c r="E432" s="12">
        <v>99</v>
      </c>
      <c r="F432" s="12">
        <f t="shared" si="122"/>
        <v>99</v>
      </c>
      <c r="G432" s="77">
        <f t="shared" si="123"/>
        <v>33</v>
      </c>
      <c r="H432" s="8" t="s">
        <v>198</v>
      </c>
    </row>
    <row r="433" spans="1:8" ht="12.75" x14ac:dyDescent="0.2">
      <c r="A433" s="19">
        <v>825443866644</v>
      </c>
      <c r="B433" s="4" t="s">
        <v>544</v>
      </c>
      <c r="C433" s="8" t="s">
        <v>19</v>
      </c>
      <c r="D433" s="20">
        <v>1</v>
      </c>
      <c r="E433" s="12">
        <v>79</v>
      </c>
      <c r="F433" s="12">
        <f t="shared" si="122"/>
        <v>79</v>
      </c>
      <c r="G433" s="77">
        <f t="shared" si="123"/>
        <v>26.333333333333332</v>
      </c>
      <c r="H433" s="8" t="s">
        <v>56</v>
      </c>
    </row>
    <row r="434" spans="1:8" ht="12.75" x14ac:dyDescent="0.2">
      <c r="A434" s="19">
        <v>689439846580</v>
      </c>
      <c r="B434" s="4" t="s">
        <v>545</v>
      </c>
      <c r="C434" s="8" t="s">
        <v>19</v>
      </c>
      <c r="D434" s="20">
        <v>1</v>
      </c>
      <c r="E434" s="12">
        <v>49.99</v>
      </c>
      <c r="F434" s="12">
        <f t="shared" si="122"/>
        <v>49.99</v>
      </c>
      <c r="G434" s="77">
        <f t="shared" si="123"/>
        <v>16.663333333333334</v>
      </c>
      <c r="H434" s="8" t="s">
        <v>69</v>
      </c>
    </row>
    <row r="435" spans="1:8" ht="12.75" x14ac:dyDescent="0.2">
      <c r="A435" s="19">
        <v>886063650358</v>
      </c>
      <c r="B435" s="4" t="s">
        <v>546</v>
      </c>
      <c r="C435" s="8" t="s">
        <v>19</v>
      </c>
      <c r="D435" s="20">
        <v>1</v>
      </c>
      <c r="E435" s="12">
        <v>89</v>
      </c>
      <c r="F435" s="12">
        <f t="shared" si="122"/>
        <v>89</v>
      </c>
      <c r="G435" s="77">
        <f t="shared" si="123"/>
        <v>29.666666666666668</v>
      </c>
      <c r="H435" s="8" t="s">
        <v>38</v>
      </c>
    </row>
    <row r="436" spans="1:8" ht="12.75" x14ac:dyDescent="0.2">
      <c r="A436" s="33"/>
      <c r="B436" s="34" t="s">
        <v>547</v>
      </c>
      <c r="C436" s="8"/>
      <c r="D436" s="20"/>
      <c r="E436" s="12"/>
      <c r="F436" s="12"/>
      <c r="G436" s="77"/>
      <c r="H436" s="8"/>
    </row>
    <row r="437" spans="1:8" ht="12.75" x14ac:dyDescent="0.2">
      <c r="A437" s="19">
        <v>94352540772</v>
      </c>
      <c r="B437" s="4" t="s">
        <v>548</v>
      </c>
      <c r="C437" s="8" t="s">
        <v>19</v>
      </c>
      <c r="D437" s="20">
        <v>1</v>
      </c>
      <c r="E437" s="12">
        <v>70</v>
      </c>
      <c r="F437" s="12">
        <f t="shared" ref="F437:F439" si="124">E437*D437</f>
        <v>70</v>
      </c>
      <c r="G437" s="77">
        <f t="shared" ref="G437:G439" si="125">F437/3</f>
        <v>23.333333333333332</v>
      </c>
      <c r="H437" s="8" t="s">
        <v>278</v>
      </c>
    </row>
    <row r="438" spans="1:8" ht="12.75" x14ac:dyDescent="0.2">
      <c r="A438" s="19">
        <v>727693347969</v>
      </c>
      <c r="B438" s="4" t="s">
        <v>549</v>
      </c>
      <c r="C438" s="8" t="s">
        <v>19</v>
      </c>
      <c r="D438" s="20">
        <v>1</v>
      </c>
      <c r="E438" s="12">
        <v>60</v>
      </c>
      <c r="F438" s="12">
        <f t="shared" si="124"/>
        <v>60</v>
      </c>
      <c r="G438" s="77">
        <f t="shared" si="125"/>
        <v>20</v>
      </c>
      <c r="H438" s="8" t="s">
        <v>121</v>
      </c>
    </row>
    <row r="439" spans="1:8" ht="12.75" x14ac:dyDescent="0.2">
      <c r="A439" s="19">
        <v>689439846580</v>
      </c>
      <c r="B439" s="4" t="s">
        <v>545</v>
      </c>
      <c r="C439" s="8" t="s">
        <v>19</v>
      </c>
      <c r="D439" s="20">
        <v>1</v>
      </c>
      <c r="E439" s="12">
        <v>49.99</v>
      </c>
      <c r="F439" s="12">
        <f t="shared" si="124"/>
        <v>49.99</v>
      </c>
      <c r="G439" s="77">
        <f t="shared" si="125"/>
        <v>16.663333333333334</v>
      </c>
      <c r="H439" s="8" t="s">
        <v>69</v>
      </c>
    </row>
    <row r="440" spans="1:8" ht="12.75" x14ac:dyDescent="0.2">
      <c r="A440" s="22"/>
      <c r="B440" s="22" t="s">
        <v>550</v>
      </c>
      <c r="C440" s="30"/>
      <c r="D440" s="31"/>
      <c r="E440" s="32"/>
      <c r="F440" s="32"/>
      <c r="G440" s="76"/>
      <c r="H440" s="28">
        <v>44727</v>
      </c>
    </row>
    <row r="441" spans="1:8" ht="12.75" x14ac:dyDescent="0.2">
      <c r="A441" s="48">
        <v>190748416666</v>
      </c>
      <c r="B441" s="8" t="s">
        <v>551</v>
      </c>
      <c r="C441" s="8" t="s">
        <v>19</v>
      </c>
      <c r="D441" s="20">
        <v>1</v>
      </c>
      <c r="E441" s="12">
        <v>89</v>
      </c>
      <c r="F441" s="12">
        <f t="shared" ref="F441:F448" si="126">E441*D441</f>
        <v>89</v>
      </c>
      <c r="G441" s="77">
        <f t="shared" ref="G441:G448" si="127">F441/3</f>
        <v>29.666666666666668</v>
      </c>
      <c r="H441" s="8" t="s">
        <v>552</v>
      </c>
    </row>
    <row r="442" spans="1:8" ht="12.75" x14ac:dyDescent="0.2">
      <c r="A442" s="4">
        <v>193073562831</v>
      </c>
      <c r="B442" s="8" t="s">
        <v>553</v>
      </c>
      <c r="C442" s="8" t="s">
        <v>19</v>
      </c>
      <c r="D442" s="20">
        <v>1</v>
      </c>
      <c r="E442" s="12">
        <v>80</v>
      </c>
      <c r="F442" s="12">
        <f t="shared" si="126"/>
        <v>80</v>
      </c>
      <c r="G442" s="77">
        <f t="shared" si="127"/>
        <v>26.666666666666668</v>
      </c>
      <c r="H442" s="8" t="s">
        <v>29</v>
      </c>
    </row>
    <row r="443" spans="1:8" ht="12.75" x14ac:dyDescent="0.2">
      <c r="A443" s="4">
        <v>195333015170</v>
      </c>
      <c r="B443" s="8" t="s">
        <v>554</v>
      </c>
      <c r="C443" s="8" t="s">
        <v>19</v>
      </c>
      <c r="D443" s="20">
        <v>1</v>
      </c>
      <c r="E443" s="12">
        <v>120</v>
      </c>
      <c r="F443" s="12">
        <f t="shared" si="126"/>
        <v>120</v>
      </c>
      <c r="G443" s="77">
        <f t="shared" si="127"/>
        <v>40</v>
      </c>
      <c r="H443" s="8" t="s">
        <v>137</v>
      </c>
    </row>
    <row r="444" spans="1:8" ht="12.75" x14ac:dyDescent="0.2">
      <c r="A444" s="4">
        <v>727693348133</v>
      </c>
      <c r="B444" s="8" t="s">
        <v>555</v>
      </c>
      <c r="C444" s="8" t="s">
        <v>19</v>
      </c>
      <c r="D444" s="20">
        <v>1</v>
      </c>
      <c r="E444" s="12">
        <v>60</v>
      </c>
      <c r="F444" s="12">
        <f t="shared" si="126"/>
        <v>60</v>
      </c>
      <c r="G444" s="77">
        <f t="shared" si="127"/>
        <v>20</v>
      </c>
      <c r="H444" s="8" t="s">
        <v>121</v>
      </c>
    </row>
    <row r="445" spans="1:8" ht="12.75" x14ac:dyDescent="0.2">
      <c r="A445" s="4">
        <v>733001147879</v>
      </c>
      <c r="B445" s="8" t="s">
        <v>556</v>
      </c>
      <c r="C445" s="8" t="s">
        <v>19</v>
      </c>
      <c r="D445" s="20">
        <v>1</v>
      </c>
      <c r="E445" s="12">
        <v>79.5</v>
      </c>
      <c r="F445" s="12">
        <f t="shared" si="126"/>
        <v>79.5</v>
      </c>
      <c r="G445" s="77">
        <f t="shared" si="127"/>
        <v>26.5</v>
      </c>
      <c r="H445" s="8" t="s">
        <v>110</v>
      </c>
    </row>
    <row r="446" spans="1:8" ht="12.75" x14ac:dyDescent="0.2">
      <c r="A446" s="4">
        <v>736713661428</v>
      </c>
      <c r="B446" s="8" t="s">
        <v>557</v>
      </c>
      <c r="C446" s="8" t="s">
        <v>19</v>
      </c>
      <c r="D446" s="20">
        <v>1</v>
      </c>
      <c r="E446" s="12">
        <v>70</v>
      </c>
      <c r="F446" s="12">
        <f t="shared" si="126"/>
        <v>70</v>
      </c>
      <c r="G446" s="77">
        <f t="shared" si="127"/>
        <v>23.333333333333332</v>
      </c>
      <c r="H446" s="8" t="s">
        <v>121</v>
      </c>
    </row>
    <row r="447" spans="1:8" ht="12.75" x14ac:dyDescent="0.2">
      <c r="A447" s="4">
        <v>887474059433</v>
      </c>
      <c r="B447" s="8" t="s">
        <v>558</v>
      </c>
      <c r="C447" s="8" t="s">
        <v>19</v>
      </c>
      <c r="D447" s="20">
        <v>1</v>
      </c>
      <c r="E447" s="12">
        <v>152</v>
      </c>
      <c r="F447" s="12">
        <f t="shared" si="126"/>
        <v>152</v>
      </c>
      <c r="G447" s="77">
        <f t="shared" si="127"/>
        <v>50.666666666666664</v>
      </c>
      <c r="H447" s="8" t="s">
        <v>259</v>
      </c>
    </row>
    <row r="448" spans="1:8" ht="12.75" x14ac:dyDescent="0.2">
      <c r="A448" s="4">
        <v>888166277982</v>
      </c>
      <c r="B448" s="8" t="s">
        <v>559</v>
      </c>
      <c r="C448" s="8" t="s">
        <v>19</v>
      </c>
      <c r="D448" s="20">
        <v>1</v>
      </c>
      <c r="E448" s="12">
        <v>120</v>
      </c>
      <c r="F448" s="12">
        <f t="shared" si="126"/>
        <v>120</v>
      </c>
      <c r="G448" s="77">
        <f t="shared" si="127"/>
        <v>40</v>
      </c>
      <c r="H448" s="8" t="s">
        <v>137</v>
      </c>
    </row>
    <row r="449" spans="1:8" ht="12.75" x14ac:dyDescent="0.2">
      <c r="A449" s="44"/>
      <c r="B449" s="44" t="s">
        <v>560</v>
      </c>
      <c r="C449" s="8"/>
      <c r="D449" s="20"/>
      <c r="E449" s="12"/>
      <c r="F449" s="12"/>
      <c r="G449" s="77"/>
      <c r="H449" s="8"/>
    </row>
    <row r="450" spans="1:8" ht="12.75" x14ac:dyDescent="0.2">
      <c r="A450" s="4">
        <v>742976756689</v>
      </c>
      <c r="B450" s="8" t="s">
        <v>561</v>
      </c>
      <c r="C450" s="8" t="s">
        <v>19</v>
      </c>
      <c r="D450" s="20">
        <v>1</v>
      </c>
      <c r="E450" s="12">
        <v>110</v>
      </c>
      <c r="F450" s="12">
        <f t="shared" ref="F450:F451" si="128">E450*D450</f>
        <v>110</v>
      </c>
      <c r="G450" s="77">
        <f t="shared" ref="G450:G451" si="129">F450/3</f>
        <v>36.666666666666664</v>
      </c>
      <c r="H450" s="8" t="s">
        <v>59</v>
      </c>
    </row>
    <row r="451" spans="1:8" ht="12.75" x14ac:dyDescent="0.2">
      <c r="A451" s="4">
        <v>886063612912</v>
      </c>
      <c r="B451" s="8" t="s">
        <v>562</v>
      </c>
      <c r="C451" s="8" t="s">
        <v>19</v>
      </c>
      <c r="D451" s="20">
        <v>1</v>
      </c>
      <c r="E451" s="12">
        <v>159</v>
      </c>
      <c r="F451" s="12">
        <f t="shared" si="128"/>
        <v>159</v>
      </c>
      <c r="G451" s="77">
        <f t="shared" si="129"/>
        <v>53</v>
      </c>
      <c r="H451" s="8" t="s">
        <v>38</v>
      </c>
    </row>
    <row r="452" spans="1:8" ht="12.75" x14ac:dyDescent="0.2">
      <c r="A452" s="44"/>
      <c r="B452" s="44" t="s">
        <v>563</v>
      </c>
      <c r="C452" s="8"/>
      <c r="D452" s="20"/>
      <c r="E452" s="12"/>
      <c r="F452" s="12"/>
      <c r="G452" s="77"/>
      <c r="H452" s="8"/>
    </row>
    <row r="453" spans="1:8" ht="12.75" x14ac:dyDescent="0.2">
      <c r="A453" s="4">
        <v>886063612905</v>
      </c>
      <c r="B453" s="8" t="s">
        <v>564</v>
      </c>
      <c r="C453" s="8" t="s">
        <v>19</v>
      </c>
      <c r="D453" s="20">
        <v>1</v>
      </c>
      <c r="E453" s="12">
        <v>159</v>
      </c>
      <c r="F453" s="12">
        <f>E453*D453</f>
        <v>159</v>
      </c>
      <c r="G453" s="77">
        <f>F453/3</f>
        <v>53</v>
      </c>
      <c r="H453" s="8" t="s">
        <v>38</v>
      </c>
    </row>
    <row r="454" spans="1:8" ht="12.75" x14ac:dyDescent="0.2">
      <c r="A454" s="22"/>
      <c r="B454" s="22" t="s">
        <v>565</v>
      </c>
      <c r="C454" s="30"/>
      <c r="D454" s="31"/>
      <c r="E454" s="32"/>
      <c r="F454" s="32"/>
      <c r="G454" s="76"/>
      <c r="H454" s="28">
        <v>44727</v>
      </c>
    </row>
    <row r="455" spans="1:8" ht="12.75" x14ac:dyDescent="0.2">
      <c r="A455" s="29">
        <v>192151376896</v>
      </c>
      <c r="B455" s="4" t="s">
        <v>566</v>
      </c>
      <c r="C455" s="8" t="s">
        <v>19</v>
      </c>
      <c r="D455" s="20">
        <v>1</v>
      </c>
      <c r="E455" s="12">
        <v>189</v>
      </c>
      <c r="F455" s="12">
        <f t="shared" ref="F455:F459" si="130">E455*D455</f>
        <v>189</v>
      </c>
      <c r="G455" s="77">
        <f t="shared" ref="G455:G459" si="131">F455/3</f>
        <v>63</v>
      </c>
      <c r="H455" s="8" t="s">
        <v>139</v>
      </c>
    </row>
    <row r="456" spans="1:8" ht="12.75" x14ac:dyDescent="0.2">
      <c r="A456" s="19">
        <v>194307455851</v>
      </c>
      <c r="B456" s="4" t="s">
        <v>567</v>
      </c>
      <c r="C456" s="8" t="s">
        <v>19</v>
      </c>
      <c r="D456" s="20">
        <v>1</v>
      </c>
      <c r="E456" s="12">
        <v>229.95</v>
      </c>
      <c r="F456" s="12">
        <f t="shared" si="130"/>
        <v>229.95</v>
      </c>
      <c r="G456" s="77">
        <f t="shared" si="131"/>
        <v>76.649999999999991</v>
      </c>
      <c r="H456" s="8" t="s">
        <v>139</v>
      </c>
    </row>
    <row r="457" spans="1:8" ht="12.75" x14ac:dyDescent="0.2">
      <c r="A457" s="19">
        <v>194655002240</v>
      </c>
      <c r="B457" s="4" t="s">
        <v>568</v>
      </c>
      <c r="C457" s="8" t="s">
        <v>19</v>
      </c>
      <c r="D457" s="20">
        <v>1</v>
      </c>
      <c r="E457" s="12">
        <v>169</v>
      </c>
      <c r="F457" s="12">
        <f t="shared" si="130"/>
        <v>169</v>
      </c>
      <c r="G457" s="77">
        <f t="shared" si="131"/>
        <v>56.333333333333336</v>
      </c>
      <c r="H457" s="8" t="s">
        <v>446</v>
      </c>
    </row>
    <row r="458" spans="1:8" ht="12.75" x14ac:dyDescent="0.2">
      <c r="A458" s="19">
        <v>194655002295</v>
      </c>
      <c r="B458" s="4" t="s">
        <v>569</v>
      </c>
      <c r="C458" s="8" t="s">
        <v>19</v>
      </c>
      <c r="D458" s="20">
        <v>1</v>
      </c>
      <c r="E458" s="12">
        <v>169</v>
      </c>
      <c r="F458" s="12">
        <f t="shared" si="130"/>
        <v>169</v>
      </c>
      <c r="G458" s="77">
        <f t="shared" si="131"/>
        <v>56.333333333333336</v>
      </c>
      <c r="H458" s="8" t="s">
        <v>446</v>
      </c>
    </row>
    <row r="459" spans="1:8" ht="12.75" x14ac:dyDescent="0.2">
      <c r="A459" s="19">
        <v>727679379441</v>
      </c>
      <c r="B459" s="4" t="s">
        <v>570</v>
      </c>
      <c r="C459" s="8" t="s">
        <v>19</v>
      </c>
      <c r="D459" s="20">
        <v>1</v>
      </c>
      <c r="E459" s="12">
        <v>89.99</v>
      </c>
      <c r="F459" s="12">
        <f t="shared" si="130"/>
        <v>89.99</v>
      </c>
      <c r="G459" s="77">
        <f t="shared" si="131"/>
        <v>29.996666666666666</v>
      </c>
      <c r="H459" s="8" t="s">
        <v>20</v>
      </c>
    </row>
    <row r="460" spans="1:8" ht="12.75" x14ac:dyDescent="0.2">
      <c r="A460" s="33"/>
      <c r="B460" s="34" t="s">
        <v>571</v>
      </c>
      <c r="C460" s="7"/>
      <c r="D460" s="47"/>
      <c r="E460" s="40"/>
      <c r="F460" s="40"/>
      <c r="G460" s="78"/>
      <c r="H460" s="7"/>
    </row>
    <row r="461" spans="1:8" ht="12.75" x14ac:dyDescent="0.2">
      <c r="A461" s="19">
        <v>884571006391</v>
      </c>
      <c r="B461" s="45" t="s">
        <v>572</v>
      </c>
      <c r="C461" s="8" t="s">
        <v>19</v>
      </c>
      <c r="D461" s="20">
        <v>1</v>
      </c>
      <c r="E461" s="12">
        <v>109</v>
      </c>
      <c r="F461" s="12">
        <f t="shared" ref="F461:F463" si="132">E461*D461</f>
        <v>109</v>
      </c>
      <c r="G461" s="77">
        <f t="shared" ref="G461:G463" si="133">F461/3</f>
        <v>36.333333333333336</v>
      </c>
      <c r="H461" s="8" t="s">
        <v>38</v>
      </c>
    </row>
    <row r="462" spans="1:8" ht="12.75" x14ac:dyDescent="0.2">
      <c r="A462" s="19">
        <v>733001170181</v>
      </c>
      <c r="B462" s="45" t="s">
        <v>573</v>
      </c>
      <c r="C462" s="8" t="s">
        <v>19</v>
      </c>
      <c r="D462" s="20">
        <v>1</v>
      </c>
      <c r="E462" s="12">
        <v>109.5</v>
      </c>
      <c r="F462" s="12">
        <f t="shared" si="132"/>
        <v>109.5</v>
      </c>
      <c r="G462" s="77">
        <f t="shared" si="133"/>
        <v>36.5</v>
      </c>
      <c r="H462" s="8" t="s">
        <v>150</v>
      </c>
    </row>
    <row r="463" spans="1:8" ht="12.75" x14ac:dyDescent="0.2">
      <c r="A463" s="19">
        <v>733001754268</v>
      </c>
      <c r="B463" s="45" t="s">
        <v>574</v>
      </c>
      <c r="C463" s="8" t="s">
        <v>19</v>
      </c>
      <c r="D463" s="20">
        <v>1</v>
      </c>
      <c r="E463" s="12">
        <v>129.5</v>
      </c>
      <c r="F463" s="12">
        <f t="shared" si="132"/>
        <v>129.5</v>
      </c>
      <c r="G463" s="77">
        <f t="shared" si="133"/>
        <v>43.166666666666664</v>
      </c>
      <c r="H463" s="8" t="s">
        <v>265</v>
      </c>
    </row>
    <row r="464" spans="1:8" ht="12.75" x14ac:dyDescent="0.2">
      <c r="A464" s="22"/>
      <c r="B464" s="22" t="s">
        <v>575</v>
      </c>
      <c r="C464" s="24"/>
      <c r="D464" s="46"/>
      <c r="E464" s="26"/>
      <c r="F464" s="26"/>
      <c r="G464" s="75"/>
      <c r="H464" s="43">
        <v>44727</v>
      </c>
    </row>
    <row r="465" spans="1:8" ht="12.75" x14ac:dyDescent="0.2">
      <c r="A465" s="29">
        <v>193073370542</v>
      </c>
      <c r="B465" s="8" t="s">
        <v>576</v>
      </c>
      <c r="C465" s="8" t="s">
        <v>19</v>
      </c>
      <c r="D465" s="20">
        <v>1</v>
      </c>
      <c r="E465" s="12">
        <v>125</v>
      </c>
      <c r="F465" s="12">
        <f t="shared" ref="F465:F473" si="134">E465*D465</f>
        <v>125</v>
      </c>
      <c r="G465" s="77">
        <f t="shared" ref="G465:G473" si="135">F465/3</f>
        <v>41.666666666666664</v>
      </c>
      <c r="H465" s="8" t="s">
        <v>29</v>
      </c>
    </row>
    <row r="466" spans="1:8" ht="12.75" x14ac:dyDescent="0.2">
      <c r="A466" s="19">
        <v>727693521307</v>
      </c>
      <c r="B466" s="8" t="s">
        <v>577</v>
      </c>
      <c r="C466" s="8" t="s">
        <v>19</v>
      </c>
      <c r="D466" s="20">
        <v>1</v>
      </c>
      <c r="E466" s="12">
        <v>55</v>
      </c>
      <c r="F466" s="12">
        <f t="shared" si="134"/>
        <v>55</v>
      </c>
      <c r="G466" s="77">
        <f t="shared" si="135"/>
        <v>18.333333333333332</v>
      </c>
      <c r="H466" s="8" t="s">
        <v>20</v>
      </c>
    </row>
    <row r="467" spans="1:8" ht="12.75" x14ac:dyDescent="0.2">
      <c r="A467" s="19">
        <v>732997701645</v>
      </c>
      <c r="B467" s="8" t="s">
        <v>578</v>
      </c>
      <c r="C467" s="8" t="s">
        <v>19</v>
      </c>
      <c r="D467" s="20">
        <v>1</v>
      </c>
      <c r="E467" s="12">
        <v>179.5</v>
      </c>
      <c r="F467" s="12">
        <f t="shared" si="134"/>
        <v>179.5</v>
      </c>
      <c r="G467" s="77">
        <f t="shared" si="135"/>
        <v>59.833333333333336</v>
      </c>
      <c r="H467" s="8" t="s">
        <v>579</v>
      </c>
    </row>
    <row r="468" spans="1:8" ht="12.75" x14ac:dyDescent="0.2">
      <c r="A468" s="19">
        <v>732997956236</v>
      </c>
      <c r="B468" s="8" t="s">
        <v>580</v>
      </c>
      <c r="C468" s="8" t="s">
        <v>19</v>
      </c>
      <c r="D468" s="20">
        <v>1</v>
      </c>
      <c r="E468" s="12">
        <v>89.5</v>
      </c>
      <c r="F468" s="12">
        <f t="shared" si="134"/>
        <v>89.5</v>
      </c>
      <c r="G468" s="77">
        <f t="shared" si="135"/>
        <v>29.833333333333332</v>
      </c>
      <c r="H468" s="8" t="s">
        <v>242</v>
      </c>
    </row>
    <row r="469" spans="1:8" ht="12.75" x14ac:dyDescent="0.2">
      <c r="A469" s="19">
        <v>732997956397</v>
      </c>
      <c r="B469" s="8" t="s">
        <v>581</v>
      </c>
      <c r="C469" s="8" t="s">
        <v>19</v>
      </c>
      <c r="D469" s="20">
        <v>1</v>
      </c>
      <c r="E469" s="12">
        <v>89.5</v>
      </c>
      <c r="F469" s="12">
        <f t="shared" si="134"/>
        <v>89.5</v>
      </c>
      <c r="G469" s="77">
        <f t="shared" si="135"/>
        <v>29.833333333333332</v>
      </c>
      <c r="H469" s="8" t="s">
        <v>242</v>
      </c>
    </row>
    <row r="470" spans="1:8" ht="12.75" x14ac:dyDescent="0.2">
      <c r="A470" s="19">
        <v>732997956403</v>
      </c>
      <c r="B470" s="8" t="s">
        <v>582</v>
      </c>
      <c r="C470" s="8" t="s">
        <v>19</v>
      </c>
      <c r="D470" s="20">
        <v>1</v>
      </c>
      <c r="E470" s="12">
        <v>89.5</v>
      </c>
      <c r="F470" s="12">
        <f t="shared" si="134"/>
        <v>89.5</v>
      </c>
      <c r="G470" s="77">
        <f t="shared" si="135"/>
        <v>29.833333333333332</v>
      </c>
      <c r="H470" s="8" t="s">
        <v>242</v>
      </c>
    </row>
    <row r="471" spans="1:8" ht="12.75" x14ac:dyDescent="0.2">
      <c r="A471" s="19">
        <v>732997956410</v>
      </c>
      <c r="B471" s="8" t="s">
        <v>583</v>
      </c>
      <c r="C471" s="8" t="s">
        <v>19</v>
      </c>
      <c r="D471" s="20">
        <v>1</v>
      </c>
      <c r="E471" s="12">
        <v>89.5</v>
      </c>
      <c r="F471" s="12">
        <f t="shared" si="134"/>
        <v>89.5</v>
      </c>
      <c r="G471" s="77">
        <f t="shared" si="135"/>
        <v>29.833333333333332</v>
      </c>
      <c r="H471" s="8" t="s">
        <v>242</v>
      </c>
    </row>
    <row r="472" spans="1:8" ht="12.75" x14ac:dyDescent="0.2">
      <c r="A472" s="19">
        <v>732997956533</v>
      </c>
      <c r="B472" s="8" t="s">
        <v>584</v>
      </c>
      <c r="C472" s="8" t="s">
        <v>19</v>
      </c>
      <c r="D472" s="20">
        <v>1</v>
      </c>
      <c r="E472" s="12">
        <v>89.5</v>
      </c>
      <c r="F472" s="12">
        <f t="shared" si="134"/>
        <v>89.5</v>
      </c>
      <c r="G472" s="77">
        <f t="shared" si="135"/>
        <v>29.833333333333332</v>
      </c>
      <c r="H472" s="8" t="s">
        <v>242</v>
      </c>
    </row>
    <row r="473" spans="1:8" ht="12.75" x14ac:dyDescent="0.2">
      <c r="A473" s="19">
        <v>887474059648</v>
      </c>
      <c r="B473" s="8" t="s">
        <v>585</v>
      </c>
      <c r="C473" s="8" t="s">
        <v>19</v>
      </c>
      <c r="D473" s="20">
        <v>1</v>
      </c>
      <c r="E473" s="12">
        <v>152</v>
      </c>
      <c r="F473" s="12">
        <f t="shared" si="134"/>
        <v>152</v>
      </c>
      <c r="G473" s="77">
        <f t="shared" si="135"/>
        <v>50.666666666666664</v>
      </c>
      <c r="H473" s="8" t="s">
        <v>259</v>
      </c>
    </row>
    <row r="474" spans="1:8" ht="12.75" x14ac:dyDescent="0.2">
      <c r="A474" s="33"/>
      <c r="B474" s="34" t="s">
        <v>586</v>
      </c>
      <c r="C474" s="6"/>
      <c r="D474" s="49"/>
      <c r="E474" s="50"/>
      <c r="F474" s="49"/>
      <c r="G474" s="79"/>
      <c r="H474" s="52"/>
    </row>
    <row r="475" spans="1:8" ht="12.75" x14ac:dyDescent="0.2">
      <c r="A475" s="19">
        <v>732997956229</v>
      </c>
      <c r="B475" s="8" t="s">
        <v>587</v>
      </c>
      <c r="C475" s="8" t="s">
        <v>19</v>
      </c>
      <c r="D475" s="20">
        <v>1</v>
      </c>
      <c r="E475" s="12">
        <v>89.5</v>
      </c>
      <c r="F475" s="12">
        <f t="shared" ref="F475:F477" si="136">E475*D475</f>
        <v>89.5</v>
      </c>
      <c r="G475" s="77">
        <f t="shared" ref="G475:G477" si="137">F475/3</f>
        <v>29.833333333333332</v>
      </c>
      <c r="H475" s="8" t="s">
        <v>242</v>
      </c>
    </row>
    <row r="476" spans="1:8" ht="12.75" x14ac:dyDescent="0.2">
      <c r="A476" s="19">
        <v>706256129242</v>
      </c>
      <c r="B476" s="8" t="s">
        <v>588</v>
      </c>
      <c r="C476" s="8" t="s">
        <v>19</v>
      </c>
      <c r="D476" s="20">
        <v>1</v>
      </c>
      <c r="E476" s="12">
        <v>69.5</v>
      </c>
      <c r="F476" s="12">
        <f t="shared" si="136"/>
        <v>69.5</v>
      </c>
      <c r="G476" s="77">
        <f t="shared" si="137"/>
        <v>23.166666666666668</v>
      </c>
      <c r="H476" s="8" t="s">
        <v>32</v>
      </c>
    </row>
    <row r="477" spans="1:8" ht="12.75" x14ac:dyDescent="0.2">
      <c r="A477" s="19">
        <v>194072016684</v>
      </c>
      <c r="B477" s="8" t="s">
        <v>589</v>
      </c>
      <c r="C477" s="8" t="s">
        <v>19</v>
      </c>
      <c r="D477" s="20">
        <v>1</v>
      </c>
      <c r="E477" s="12">
        <v>109</v>
      </c>
      <c r="F477" s="12">
        <f t="shared" si="136"/>
        <v>109</v>
      </c>
      <c r="G477" s="77">
        <f t="shared" si="137"/>
        <v>36.333333333333336</v>
      </c>
      <c r="H477" s="8" t="s">
        <v>56</v>
      </c>
    </row>
    <row r="478" spans="1:8" ht="12.75" x14ac:dyDescent="0.2">
      <c r="A478" s="33"/>
      <c r="B478" s="34" t="s">
        <v>590</v>
      </c>
      <c r="C478" s="6"/>
      <c r="D478" s="49"/>
      <c r="E478" s="50"/>
      <c r="F478" s="49"/>
      <c r="G478" s="79"/>
      <c r="H478" s="52"/>
    </row>
    <row r="479" spans="1:8" ht="12.75" x14ac:dyDescent="0.2">
      <c r="A479" s="19">
        <v>194072016684</v>
      </c>
      <c r="B479" s="8" t="s">
        <v>589</v>
      </c>
      <c r="C479" s="8" t="s">
        <v>19</v>
      </c>
      <c r="D479" s="20">
        <v>1</v>
      </c>
      <c r="E479" s="12">
        <v>109</v>
      </c>
      <c r="F479" s="12">
        <f>E479*D479</f>
        <v>109</v>
      </c>
      <c r="G479" s="77">
        <f>F479/3</f>
        <v>36.333333333333336</v>
      </c>
      <c r="H479" s="8" t="s">
        <v>56</v>
      </c>
    </row>
    <row r="480" spans="1:8" ht="12.75" x14ac:dyDescent="0.2">
      <c r="A480" s="22"/>
      <c r="B480" s="22" t="s">
        <v>591</v>
      </c>
      <c r="C480" s="24"/>
      <c r="D480" s="46"/>
      <c r="E480" s="26"/>
      <c r="F480" s="46"/>
      <c r="G480" s="75"/>
      <c r="H480" s="43">
        <v>44727</v>
      </c>
    </row>
    <row r="481" spans="1:8" ht="12.75" x14ac:dyDescent="0.2">
      <c r="A481" s="29">
        <v>5257480902</v>
      </c>
      <c r="B481" s="8" t="s">
        <v>592</v>
      </c>
      <c r="C481" s="8" t="s">
        <v>19</v>
      </c>
      <c r="D481" s="20">
        <v>1</v>
      </c>
      <c r="E481" s="12">
        <v>68</v>
      </c>
      <c r="F481" s="12">
        <f t="shared" ref="F481:F487" si="138">E481*D481</f>
        <v>68</v>
      </c>
      <c r="G481" s="77">
        <f t="shared" ref="G481:G487" si="139">F481/3</f>
        <v>22.666666666666668</v>
      </c>
      <c r="H481" s="8" t="s">
        <v>85</v>
      </c>
    </row>
    <row r="482" spans="1:8" ht="12.75" x14ac:dyDescent="0.2">
      <c r="A482" s="19">
        <v>190748772502</v>
      </c>
      <c r="B482" s="8" t="s">
        <v>593</v>
      </c>
      <c r="C482" s="8" t="s">
        <v>19</v>
      </c>
      <c r="D482" s="20">
        <v>1</v>
      </c>
      <c r="E482" s="12">
        <v>59</v>
      </c>
      <c r="F482" s="12">
        <f t="shared" si="138"/>
        <v>59</v>
      </c>
      <c r="G482" s="77">
        <f t="shared" si="139"/>
        <v>19.666666666666668</v>
      </c>
      <c r="H482" s="8" t="s">
        <v>79</v>
      </c>
    </row>
    <row r="483" spans="1:8" ht="12.75" x14ac:dyDescent="0.2">
      <c r="A483" s="19">
        <v>716142097401</v>
      </c>
      <c r="B483" s="8" t="s">
        <v>594</v>
      </c>
      <c r="C483" s="8" t="s">
        <v>19</v>
      </c>
      <c r="D483" s="20">
        <v>1</v>
      </c>
      <c r="E483" s="12">
        <v>79</v>
      </c>
      <c r="F483" s="12">
        <f t="shared" si="138"/>
        <v>79</v>
      </c>
      <c r="G483" s="77">
        <f t="shared" si="139"/>
        <v>26.333333333333332</v>
      </c>
      <c r="H483" s="8" t="s">
        <v>382</v>
      </c>
    </row>
    <row r="484" spans="1:8" ht="12.75" x14ac:dyDescent="0.2">
      <c r="A484" s="19">
        <v>736705748236</v>
      </c>
      <c r="B484" s="8" t="s">
        <v>595</v>
      </c>
      <c r="C484" s="8" t="s">
        <v>19</v>
      </c>
      <c r="D484" s="20">
        <v>1</v>
      </c>
      <c r="E484" s="12">
        <v>99.95</v>
      </c>
      <c r="F484" s="12">
        <f t="shared" si="138"/>
        <v>99.95</v>
      </c>
      <c r="G484" s="77">
        <f t="shared" si="139"/>
        <v>33.31666666666667</v>
      </c>
      <c r="H484" s="8" t="s">
        <v>404</v>
      </c>
    </row>
    <row r="485" spans="1:8" ht="12.75" x14ac:dyDescent="0.2">
      <c r="A485" s="19">
        <v>736713570546</v>
      </c>
      <c r="B485" s="8" t="s">
        <v>596</v>
      </c>
      <c r="C485" s="8" t="s">
        <v>19</v>
      </c>
      <c r="D485" s="20">
        <v>1</v>
      </c>
      <c r="E485" s="12">
        <v>170</v>
      </c>
      <c r="F485" s="12">
        <f t="shared" si="138"/>
        <v>170</v>
      </c>
      <c r="G485" s="77">
        <f t="shared" si="139"/>
        <v>56.666666666666664</v>
      </c>
      <c r="H485" s="8" t="s">
        <v>402</v>
      </c>
    </row>
    <row r="486" spans="1:8" ht="12.75" x14ac:dyDescent="0.2">
      <c r="A486" s="19">
        <v>737182629827</v>
      </c>
      <c r="B486" s="8" t="s">
        <v>597</v>
      </c>
      <c r="C486" s="8" t="s">
        <v>19</v>
      </c>
      <c r="D486" s="20">
        <v>1</v>
      </c>
      <c r="E486" s="12">
        <v>90</v>
      </c>
      <c r="F486" s="12">
        <f t="shared" si="138"/>
        <v>90</v>
      </c>
      <c r="G486" s="77">
        <f t="shared" si="139"/>
        <v>30</v>
      </c>
      <c r="H486" s="8" t="s">
        <v>350</v>
      </c>
    </row>
    <row r="487" spans="1:8" ht="12.75" x14ac:dyDescent="0.2">
      <c r="A487" s="19">
        <v>733001170303</v>
      </c>
      <c r="B487" s="8" t="s">
        <v>598</v>
      </c>
      <c r="C487" s="8" t="s">
        <v>19</v>
      </c>
      <c r="D487" s="20">
        <v>1</v>
      </c>
      <c r="E487" s="12">
        <v>109.5</v>
      </c>
      <c r="F487" s="12">
        <f t="shared" si="138"/>
        <v>109.5</v>
      </c>
      <c r="G487" s="77">
        <f t="shared" si="139"/>
        <v>36.5</v>
      </c>
      <c r="H487" s="8" t="s">
        <v>150</v>
      </c>
    </row>
    <row r="488" spans="1:8" ht="12.75" x14ac:dyDescent="0.2">
      <c r="A488" s="33"/>
      <c r="B488" s="34" t="s">
        <v>599</v>
      </c>
      <c r="C488" s="8"/>
      <c r="D488" s="20"/>
      <c r="E488" s="12"/>
      <c r="F488" s="12"/>
      <c r="G488" s="77"/>
      <c r="H488" s="8"/>
    </row>
    <row r="489" spans="1:8" ht="12.75" x14ac:dyDescent="0.2">
      <c r="A489" s="19">
        <v>194655002219</v>
      </c>
      <c r="B489" s="8" t="s">
        <v>600</v>
      </c>
      <c r="C489" s="8" t="s">
        <v>19</v>
      </c>
      <c r="D489" s="20">
        <v>1</v>
      </c>
      <c r="E489" s="12">
        <v>169</v>
      </c>
      <c r="F489" s="12">
        <f t="shared" ref="F489:F492" si="140">E489*D489</f>
        <v>169</v>
      </c>
      <c r="G489" s="77">
        <f t="shared" ref="G489:G492" si="141">F489/3</f>
        <v>56.333333333333336</v>
      </c>
      <c r="H489" s="8" t="s">
        <v>446</v>
      </c>
    </row>
    <row r="490" spans="1:8" ht="12.75" x14ac:dyDescent="0.2">
      <c r="A490" s="19">
        <v>733001170303</v>
      </c>
      <c r="B490" s="8" t="s">
        <v>598</v>
      </c>
      <c r="C490" s="8" t="s">
        <v>19</v>
      </c>
      <c r="D490" s="20">
        <v>1</v>
      </c>
      <c r="E490" s="12">
        <v>109.5</v>
      </c>
      <c r="F490" s="12">
        <f t="shared" si="140"/>
        <v>109.5</v>
      </c>
      <c r="G490" s="77">
        <f t="shared" si="141"/>
        <v>36.5</v>
      </c>
      <c r="H490" s="8" t="s">
        <v>150</v>
      </c>
    </row>
    <row r="491" spans="1:8" ht="12.75" x14ac:dyDescent="0.2">
      <c r="A491" s="19">
        <v>733001350316</v>
      </c>
      <c r="B491" s="8" t="s">
        <v>601</v>
      </c>
      <c r="C491" s="8" t="s">
        <v>19</v>
      </c>
      <c r="D491" s="20">
        <v>1</v>
      </c>
      <c r="E491" s="12">
        <v>129.5</v>
      </c>
      <c r="F491" s="12">
        <f t="shared" si="140"/>
        <v>129.5</v>
      </c>
      <c r="G491" s="77">
        <f t="shared" si="141"/>
        <v>43.166666666666664</v>
      </c>
      <c r="H491" s="8" t="s">
        <v>265</v>
      </c>
    </row>
    <row r="492" spans="1:8" ht="12.75" x14ac:dyDescent="0.2">
      <c r="A492" s="19">
        <v>194307385677</v>
      </c>
      <c r="B492" s="8" t="s">
        <v>602</v>
      </c>
      <c r="C492" s="8" t="s">
        <v>19</v>
      </c>
      <c r="D492" s="20">
        <v>1</v>
      </c>
      <c r="E492" s="12">
        <v>229.95</v>
      </c>
      <c r="F492" s="12">
        <f t="shared" si="140"/>
        <v>229.95</v>
      </c>
      <c r="G492" s="77">
        <f t="shared" si="141"/>
        <v>76.649999999999991</v>
      </c>
      <c r="H492" s="8" t="s">
        <v>139</v>
      </c>
    </row>
    <row r="493" spans="1:8" ht="12.75" x14ac:dyDescent="0.2">
      <c r="A493" s="22"/>
      <c r="B493" s="22" t="s">
        <v>603</v>
      </c>
      <c r="C493" s="30"/>
      <c r="D493" s="31"/>
      <c r="E493" s="32"/>
      <c r="F493" s="32"/>
      <c r="G493" s="76"/>
      <c r="H493" s="28">
        <v>44727</v>
      </c>
    </row>
    <row r="494" spans="1:8" ht="12.75" x14ac:dyDescent="0.2">
      <c r="A494" s="53">
        <v>190748702424</v>
      </c>
      <c r="B494" s="8" t="s">
        <v>604</v>
      </c>
      <c r="C494" s="8" t="s">
        <v>19</v>
      </c>
      <c r="D494" s="20">
        <v>1</v>
      </c>
      <c r="E494" s="12">
        <v>99</v>
      </c>
      <c r="F494" s="12">
        <f t="shared" ref="F494:F506" si="142">E494*D494</f>
        <v>99</v>
      </c>
      <c r="G494" s="77">
        <f t="shared" ref="G494:G506" si="143">F494/3</f>
        <v>33</v>
      </c>
      <c r="H494" s="8" t="s">
        <v>79</v>
      </c>
    </row>
    <row r="495" spans="1:8" ht="12.75" x14ac:dyDescent="0.2">
      <c r="A495" s="54">
        <v>191609362078</v>
      </c>
      <c r="B495" s="8" t="s">
        <v>605</v>
      </c>
      <c r="C495" s="8" t="s">
        <v>19</v>
      </c>
      <c r="D495" s="20">
        <v>1</v>
      </c>
      <c r="E495" s="12">
        <v>79</v>
      </c>
      <c r="F495" s="12">
        <f t="shared" si="142"/>
        <v>79</v>
      </c>
      <c r="G495" s="77">
        <f t="shared" si="143"/>
        <v>26.333333333333332</v>
      </c>
      <c r="H495" s="8" t="s">
        <v>248</v>
      </c>
    </row>
    <row r="496" spans="1:8" ht="12.75" x14ac:dyDescent="0.2">
      <c r="A496" s="54">
        <v>192466030254</v>
      </c>
      <c r="B496" s="8" t="s">
        <v>606</v>
      </c>
      <c r="C496" s="8" t="s">
        <v>19</v>
      </c>
      <c r="D496" s="20">
        <v>1</v>
      </c>
      <c r="E496" s="12">
        <v>145</v>
      </c>
      <c r="F496" s="12">
        <f t="shared" si="142"/>
        <v>145</v>
      </c>
      <c r="G496" s="77">
        <f t="shared" si="143"/>
        <v>48.333333333333336</v>
      </c>
      <c r="H496" s="21" t="s">
        <v>280</v>
      </c>
    </row>
    <row r="497" spans="1:8" ht="12.75" x14ac:dyDescent="0.2">
      <c r="A497" s="54">
        <v>194072039454</v>
      </c>
      <c r="B497" s="8" t="s">
        <v>607</v>
      </c>
      <c r="C497" s="8" t="s">
        <v>19</v>
      </c>
      <c r="D497" s="20">
        <v>1</v>
      </c>
      <c r="E497" s="12">
        <v>99</v>
      </c>
      <c r="F497" s="12">
        <f t="shared" si="142"/>
        <v>99</v>
      </c>
      <c r="G497" s="77">
        <f t="shared" si="143"/>
        <v>33</v>
      </c>
      <c r="H497" s="8" t="s">
        <v>56</v>
      </c>
    </row>
    <row r="498" spans="1:8" ht="12.75" x14ac:dyDescent="0.2">
      <c r="A498" s="54">
        <v>194072135460</v>
      </c>
      <c r="B498" s="8" t="s">
        <v>608</v>
      </c>
      <c r="C498" s="8" t="s">
        <v>19</v>
      </c>
      <c r="D498" s="20">
        <v>1</v>
      </c>
      <c r="E498" s="12">
        <v>59</v>
      </c>
      <c r="F498" s="12">
        <f t="shared" si="142"/>
        <v>59</v>
      </c>
      <c r="G498" s="77">
        <f t="shared" si="143"/>
        <v>19.666666666666668</v>
      </c>
      <c r="H498" s="8" t="s">
        <v>56</v>
      </c>
    </row>
    <row r="499" spans="1:8" ht="12.75" x14ac:dyDescent="0.2">
      <c r="A499" s="54">
        <v>732997936467</v>
      </c>
      <c r="B499" s="8" t="s">
        <v>609</v>
      </c>
      <c r="C499" s="8" t="s">
        <v>19</v>
      </c>
      <c r="D499" s="20">
        <v>1</v>
      </c>
      <c r="E499" s="12">
        <v>99.5</v>
      </c>
      <c r="F499" s="12">
        <f t="shared" si="142"/>
        <v>99.5</v>
      </c>
      <c r="G499" s="77">
        <f t="shared" si="143"/>
        <v>33.166666666666664</v>
      </c>
      <c r="H499" s="21" t="s">
        <v>302</v>
      </c>
    </row>
    <row r="500" spans="1:8" ht="12.75" x14ac:dyDescent="0.2">
      <c r="A500" s="54">
        <v>732997956199</v>
      </c>
      <c r="B500" s="8" t="s">
        <v>583</v>
      </c>
      <c r="C500" s="8" t="s">
        <v>19</v>
      </c>
      <c r="D500" s="20">
        <v>1</v>
      </c>
      <c r="E500" s="12">
        <v>89.5</v>
      </c>
      <c r="F500" s="12">
        <f t="shared" si="142"/>
        <v>89.5</v>
      </c>
      <c r="G500" s="77">
        <f t="shared" si="143"/>
        <v>29.833333333333332</v>
      </c>
      <c r="H500" s="8" t="s">
        <v>242</v>
      </c>
    </row>
    <row r="501" spans="1:8" ht="12.75" x14ac:dyDescent="0.2">
      <c r="A501" s="54">
        <v>732997956403</v>
      </c>
      <c r="B501" s="8" t="s">
        <v>582</v>
      </c>
      <c r="C501" s="8" t="s">
        <v>19</v>
      </c>
      <c r="D501" s="20">
        <v>1</v>
      </c>
      <c r="E501" s="12">
        <v>89.5</v>
      </c>
      <c r="F501" s="12">
        <f t="shared" si="142"/>
        <v>89.5</v>
      </c>
      <c r="G501" s="77">
        <f t="shared" si="143"/>
        <v>29.833333333333332</v>
      </c>
      <c r="H501" s="8" t="s">
        <v>242</v>
      </c>
    </row>
    <row r="502" spans="1:8" ht="12.75" x14ac:dyDescent="0.2">
      <c r="A502" s="54">
        <v>732997956427</v>
      </c>
      <c r="B502" s="8" t="s">
        <v>610</v>
      </c>
      <c r="C502" s="8" t="s">
        <v>19</v>
      </c>
      <c r="D502" s="20">
        <v>1</v>
      </c>
      <c r="E502" s="12">
        <v>89.5</v>
      </c>
      <c r="F502" s="12">
        <f t="shared" si="142"/>
        <v>89.5</v>
      </c>
      <c r="G502" s="77">
        <f t="shared" si="143"/>
        <v>29.833333333333332</v>
      </c>
      <c r="H502" s="21" t="s">
        <v>242</v>
      </c>
    </row>
    <row r="503" spans="1:8" ht="12.75" x14ac:dyDescent="0.2">
      <c r="A503" s="54">
        <v>732997956533</v>
      </c>
      <c r="B503" s="8" t="s">
        <v>584</v>
      </c>
      <c r="C503" s="8" t="s">
        <v>19</v>
      </c>
      <c r="D503" s="20">
        <v>1</v>
      </c>
      <c r="E503" s="12">
        <v>89.5</v>
      </c>
      <c r="F503" s="12">
        <f t="shared" si="142"/>
        <v>89.5</v>
      </c>
      <c r="G503" s="77">
        <f t="shared" si="143"/>
        <v>29.833333333333332</v>
      </c>
      <c r="H503" s="8" t="s">
        <v>242</v>
      </c>
    </row>
    <row r="504" spans="1:8" ht="12.75" x14ac:dyDescent="0.2">
      <c r="A504" s="54">
        <v>733001170310</v>
      </c>
      <c r="B504" s="8" t="s">
        <v>611</v>
      </c>
      <c r="C504" s="8" t="s">
        <v>19</v>
      </c>
      <c r="D504" s="20">
        <v>1</v>
      </c>
      <c r="E504" s="12">
        <v>109.5</v>
      </c>
      <c r="F504" s="12">
        <f t="shared" si="142"/>
        <v>109.5</v>
      </c>
      <c r="G504" s="77">
        <f t="shared" si="143"/>
        <v>36.5</v>
      </c>
      <c r="H504" s="21" t="s">
        <v>150</v>
      </c>
    </row>
    <row r="505" spans="1:8" ht="12.75" x14ac:dyDescent="0.2">
      <c r="A505" s="54">
        <v>736713718573</v>
      </c>
      <c r="B505" s="8" t="s">
        <v>612</v>
      </c>
      <c r="C505" s="8" t="s">
        <v>19</v>
      </c>
      <c r="D505" s="20">
        <v>1</v>
      </c>
      <c r="E505" s="12">
        <v>79</v>
      </c>
      <c r="F505" s="12">
        <f t="shared" si="142"/>
        <v>79</v>
      </c>
      <c r="G505" s="77">
        <f t="shared" si="143"/>
        <v>26.333333333333332</v>
      </c>
      <c r="H505" s="8" t="s">
        <v>200</v>
      </c>
    </row>
    <row r="506" spans="1:8" ht="12.75" x14ac:dyDescent="0.2">
      <c r="A506" s="54">
        <v>785717841886</v>
      </c>
      <c r="B506" s="8" t="s">
        <v>613</v>
      </c>
      <c r="C506" s="8" t="s">
        <v>19</v>
      </c>
      <c r="D506" s="20">
        <v>1</v>
      </c>
      <c r="E506" s="12">
        <v>79.989999999999995</v>
      </c>
      <c r="F506" s="12">
        <f t="shared" si="142"/>
        <v>79.989999999999995</v>
      </c>
      <c r="G506" s="77">
        <f t="shared" si="143"/>
        <v>26.66333333333333</v>
      </c>
      <c r="H506" s="8" t="s">
        <v>131</v>
      </c>
    </row>
    <row r="507" spans="1:8" ht="12.75" x14ac:dyDescent="0.2">
      <c r="A507" s="34"/>
      <c r="B507" s="38" t="s">
        <v>614</v>
      </c>
      <c r="C507" s="7"/>
      <c r="D507" s="39"/>
      <c r="E507" s="40"/>
      <c r="F507" s="41"/>
      <c r="G507" s="78"/>
      <c r="H507" s="42"/>
    </row>
    <row r="508" spans="1:8" ht="12.75" x14ac:dyDescent="0.2">
      <c r="A508" s="54">
        <v>732998298212</v>
      </c>
      <c r="B508" s="8" t="s">
        <v>615</v>
      </c>
      <c r="C508" s="8" t="s">
        <v>19</v>
      </c>
      <c r="D508" s="20">
        <v>1</v>
      </c>
      <c r="E508" s="12">
        <v>99.5</v>
      </c>
      <c r="F508" s="12">
        <f>E508*D508</f>
        <v>99.5</v>
      </c>
      <c r="G508" s="77">
        <f>F508/3</f>
        <v>33.166666666666664</v>
      </c>
      <c r="H508" s="8" t="s">
        <v>265</v>
      </c>
    </row>
    <row r="509" spans="1:8" ht="12.75" x14ac:dyDescent="0.2">
      <c r="A509" s="22"/>
      <c r="B509" s="23" t="s">
        <v>616</v>
      </c>
      <c r="C509" s="24"/>
      <c r="D509" s="25"/>
      <c r="E509" s="26"/>
      <c r="F509" s="27"/>
      <c r="G509" s="75"/>
      <c r="H509" s="43">
        <v>44727</v>
      </c>
    </row>
    <row r="510" spans="1:8" ht="12.75" x14ac:dyDescent="0.2">
      <c r="A510" s="29">
        <v>608381300889</v>
      </c>
      <c r="B510" s="8" t="s">
        <v>617</v>
      </c>
      <c r="C510" s="8" t="s">
        <v>19</v>
      </c>
      <c r="D510" s="20">
        <v>1</v>
      </c>
      <c r="E510" s="12">
        <v>49.99</v>
      </c>
      <c r="F510" s="12">
        <f t="shared" ref="F510:F517" si="144">E510*D510</f>
        <v>49.99</v>
      </c>
      <c r="G510" s="77">
        <f t="shared" ref="G510:G517" si="145">F510/3</f>
        <v>16.663333333333334</v>
      </c>
      <c r="H510" s="8" t="s">
        <v>69</v>
      </c>
    </row>
    <row r="511" spans="1:8" ht="12.75" x14ac:dyDescent="0.2">
      <c r="A511" s="19">
        <v>732995249767</v>
      </c>
      <c r="B511" s="8" t="s">
        <v>618</v>
      </c>
      <c r="C511" s="8" t="s">
        <v>19</v>
      </c>
      <c r="D511" s="20">
        <v>1</v>
      </c>
      <c r="E511" s="12">
        <v>79.5</v>
      </c>
      <c r="F511" s="12">
        <f t="shared" si="144"/>
        <v>79.5</v>
      </c>
      <c r="G511" s="77">
        <f t="shared" si="145"/>
        <v>26.5</v>
      </c>
      <c r="H511" s="8" t="s">
        <v>224</v>
      </c>
    </row>
    <row r="512" spans="1:8" ht="12.75" x14ac:dyDescent="0.2">
      <c r="A512" s="19">
        <v>732997956182</v>
      </c>
      <c r="B512" s="8" t="s">
        <v>619</v>
      </c>
      <c r="C512" s="8" t="s">
        <v>19</v>
      </c>
      <c r="D512" s="20">
        <v>1</v>
      </c>
      <c r="E512" s="12">
        <v>89.5</v>
      </c>
      <c r="F512" s="12">
        <f t="shared" si="144"/>
        <v>89.5</v>
      </c>
      <c r="G512" s="77">
        <f t="shared" si="145"/>
        <v>29.833333333333332</v>
      </c>
      <c r="H512" s="8" t="s">
        <v>242</v>
      </c>
    </row>
    <row r="513" spans="1:8" ht="12.75" x14ac:dyDescent="0.2">
      <c r="A513" s="19">
        <v>732997956199</v>
      </c>
      <c r="B513" s="8" t="s">
        <v>620</v>
      </c>
      <c r="C513" s="8" t="s">
        <v>19</v>
      </c>
      <c r="D513" s="20">
        <v>1</v>
      </c>
      <c r="E513" s="12">
        <v>89.5</v>
      </c>
      <c r="F513" s="12">
        <f t="shared" si="144"/>
        <v>89.5</v>
      </c>
      <c r="G513" s="77">
        <f t="shared" si="145"/>
        <v>29.833333333333332</v>
      </c>
      <c r="H513" s="8" t="s">
        <v>242</v>
      </c>
    </row>
    <row r="514" spans="1:8" ht="12.75" x14ac:dyDescent="0.2">
      <c r="A514" s="19">
        <v>732997956540</v>
      </c>
      <c r="B514" s="8" t="s">
        <v>621</v>
      </c>
      <c r="C514" s="8" t="s">
        <v>19</v>
      </c>
      <c r="D514" s="20">
        <v>1</v>
      </c>
      <c r="E514" s="12">
        <v>89.5</v>
      </c>
      <c r="F514" s="12">
        <f t="shared" si="144"/>
        <v>89.5</v>
      </c>
      <c r="G514" s="77">
        <f t="shared" si="145"/>
        <v>29.833333333333332</v>
      </c>
      <c r="H514" s="8" t="s">
        <v>242</v>
      </c>
    </row>
    <row r="515" spans="1:8" ht="12.75" x14ac:dyDescent="0.2">
      <c r="A515" s="19">
        <v>732998044529</v>
      </c>
      <c r="B515" s="8" t="s">
        <v>622</v>
      </c>
      <c r="C515" s="8" t="s">
        <v>19</v>
      </c>
      <c r="D515" s="20">
        <v>1</v>
      </c>
      <c r="E515" s="12">
        <v>89.5</v>
      </c>
      <c r="F515" s="12">
        <f t="shared" si="144"/>
        <v>89.5</v>
      </c>
      <c r="G515" s="77">
        <f t="shared" si="145"/>
        <v>29.833333333333332</v>
      </c>
      <c r="H515" s="8" t="s">
        <v>69</v>
      </c>
    </row>
    <row r="516" spans="1:8" ht="12.75" x14ac:dyDescent="0.2">
      <c r="A516" s="19">
        <v>736713930395</v>
      </c>
      <c r="B516" s="8" t="s">
        <v>623</v>
      </c>
      <c r="C516" s="8" t="s">
        <v>19</v>
      </c>
      <c r="D516" s="20">
        <v>1</v>
      </c>
      <c r="E516" s="12">
        <v>80</v>
      </c>
      <c r="F516" s="12">
        <f t="shared" si="144"/>
        <v>80</v>
      </c>
      <c r="G516" s="77">
        <f t="shared" si="145"/>
        <v>26.666666666666668</v>
      </c>
      <c r="H516" s="8" t="s">
        <v>121</v>
      </c>
    </row>
    <row r="517" spans="1:8" ht="12.75" x14ac:dyDescent="0.2">
      <c r="A517" s="19">
        <v>736715627323</v>
      </c>
      <c r="B517" s="8" t="s">
        <v>624</v>
      </c>
      <c r="C517" s="8" t="s">
        <v>19</v>
      </c>
      <c r="D517" s="20">
        <v>1</v>
      </c>
      <c r="E517" s="12">
        <v>170</v>
      </c>
      <c r="F517" s="12">
        <f t="shared" si="144"/>
        <v>170</v>
      </c>
      <c r="G517" s="77">
        <f t="shared" si="145"/>
        <v>56.666666666666664</v>
      </c>
      <c r="H517" s="8" t="s">
        <v>402</v>
      </c>
    </row>
    <row r="518" spans="1:8" ht="12.75" x14ac:dyDescent="0.2">
      <c r="A518" s="33"/>
      <c r="B518" s="44" t="s">
        <v>625</v>
      </c>
      <c r="C518" s="8"/>
      <c r="D518" s="20"/>
      <c r="E518" s="12"/>
      <c r="F518" s="12"/>
      <c r="G518" s="77"/>
      <c r="H518" s="8"/>
    </row>
    <row r="519" spans="1:8" ht="12.75" x14ac:dyDescent="0.2">
      <c r="A519" s="19">
        <v>194072203695</v>
      </c>
      <c r="B519" s="8" t="s">
        <v>626</v>
      </c>
      <c r="C519" s="8" t="s">
        <v>19</v>
      </c>
      <c r="D519" s="20">
        <v>1</v>
      </c>
      <c r="E519" s="12">
        <v>79</v>
      </c>
      <c r="F519" s="12">
        <f t="shared" ref="F519:F523" si="146">E519*D519</f>
        <v>79</v>
      </c>
      <c r="G519" s="77">
        <f t="shared" ref="G519:G523" si="147">F519/3</f>
        <v>26.333333333333332</v>
      </c>
      <c r="H519" s="8" t="s">
        <v>56</v>
      </c>
    </row>
    <row r="520" spans="1:8" ht="12.75" x14ac:dyDescent="0.2">
      <c r="A520" s="19">
        <v>732997701638</v>
      </c>
      <c r="B520" s="8" t="s">
        <v>627</v>
      </c>
      <c r="C520" s="8" t="s">
        <v>19</v>
      </c>
      <c r="D520" s="20">
        <v>1</v>
      </c>
      <c r="E520" s="12">
        <v>179.5</v>
      </c>
      <c r="F520" s="12">
        <f t="shared" si="146"/>
        <v>179.5</v>
      </c>
      <c r="G520" s="77">
        <f t="shared" si="147"/>
        <v>59.833333333333336</v>
      </c>
      <c r="H520" s="8" t="s">
        <v>579</v>
      </c>
    </row>
    <row r="521" spans="1:8" ht="12.75" x14ac:dyDescent="0.2">
      <c r="A521" s="19">
        <v>732997956199</v>
      </c>
      <c r="B521" s="8" t="s">
        <v>620</v>
      </c>
      <c r="C521" s="8" t="s">
        <v>19</v>
      </c>
      <c r="D521" s="20">
        <v>1</v>
      </c>
      <c r="E521" s="12">
        <v>89.5</v>
      </c>
      <c r="F521" s="12">
        <f t="shared" si="146"/>
        <v>89.5</v>
      </c>
      <c r="G521" s="77">
        <f t="shared" si="147"/>
        <v>29.833333333333332</v>
      </c>
      <c r="H521" s="8" t="s">
        <v>242</v>
      </c>
    </row>
    <row r="522" spans="1:8" ht="12.75" x14ac:dyDescent="0.2">
      <c r="A522" s="19">
        <v>800554864550</v>
      </c>
      <c r="B522" s="8" t="s">
        <v>628</v>
      </c>
      <c r="C522" s="8" t="s">
        <v>19</v>
      </c>
      <c r="D522" s="20">
        <v>1</v>
      </c>
      <c r="E522" s="12">
        <v>89</v>
      </c>
      <c r="F522" s="12">
        <f t="shared" si="146"/>
        <v>89</v>
      </c>
      <c r="G522" s="77">
        <f t="shared" si="147"/>
        <v>29.666666666666668</v>
      </c>
      <c r="H522" s="8" t="s">
        <v>315</v>
      </c>
    </row>
    <row r="523" spans="1:8" ht="12.75" x14ac:dyDescent="0.2">
      <c r="A523" s="19">
        <v>800554870261</v>
      </c>
      <c r="B523" s="8" t="s">
        <v>629</v>
      </c>
      <c r="C523" s="8" t="s">
        <v>19</v>
      </c>
      <c r="D523" s="20">
        <v>1</v>
      </c>
      <c r="E523" s="12">
        <v>89</v>
      </c>
      <c r="F523" s="12">
        <f t="shared" si="146"/>
        <v>89</v>
      </c>
      <c r="G523" s="77">
        <f t="shared" si="147"/>
        <v>29.666666666666668</v>
      </c>
      <c r="H523" s="8" t="s">
        <v>315</v>
      </c>
    </row>
    <row r="524" spans="1:8" ht="12.75" x14ac:dyDescent="0.2">
      <c r="A524" s="33"/>
      <c r="B524" s="44" t="s">
        <v>630</v>
      </c>
      <c r="C524" s="8"/>
      <c r="D524" s="20"/>
      <c r="E524" s="12"/>
      <c r="F524" s="12"/>
      <c r="G524" s="77"/>
      <c r="H524" s="8"/>
    </row>
    <row r="525" spans="1:8" ht="12.75" x14ac:dyDescent="0.2">
      <c r="A525" s="19">
        <v>194072016646</v>
      </c>
      <c r="B525" s="8" t="s">
        <v>631</v>
      </c>
      <c r="C525" s="8" t="s">
        <v>19</v>
      </c>
      <c r="D525" s="20">
        <v>1</v>
      </c>
      <c r="E525" s="12">
        <v>109</v>
      </c>
      <c r="F525" s="12">
        <f t="shared" ref="F525:F527" si="148">E525*D525</f>
        <v>109</v>
      </c>
      <c r="G525" s="77">
        <f t="shared" ref="G525:G527" si="149">F525/3</f>
        <v>36.333333333333336</v>
      </c>
      <c r="H525" s="8" t="s">
        <v>56</v>
      </c>
    </row>
    <row r="526" spans="1:8" ht="12.75" x14ac:dyDescent="0.2">
      <c r="A526" s="19">
        <v>732997956229</v>
      </c>
      <c r="B526" s="8" t="s">
        <v>632</v>
      </c>
      <c r="C526" s="8" t="s">
        <v>19</v>
      </c>
      <c r="D526" s="20">
        <v>1</v>
      </c>
      <c r="E526" s="12">
        <v>89.5</v>
      </c>
      <c r="F526" s="12">
        <f t="shared" si="148"/>
        <v>89.5</v>
      </c>
      <c r="G526" s="77">
        <f t="shared" si="149"/>
        <v>29.833333333333332</v>
      </c>
      <c r="H526" s="21" t="s">
        <v>242</v>
      </c>
    </row>
    <row r="527" spans="1:8" ht="12.75" x14ac:dyDescent="0.2">
      <c r="A527" s="19">
        <v>732998044475</v>
      </c>
      <c r="B527" s="8" t="s">
        <v>633</v>
      </c>
      <c r="C527" s="8" t="s">
        <v>19</v>
      </c>
      <c r="D527" s="20">
        <v>1</v>
      </c>
      <c r="E527" s="12">
        <v>89.5</v>
      </c>
      <c r="F527" s="12">
        <f t="shared" si="148"/>
        <v>89.5</v>
      </c>
      <c r="G527" s="77">
        <f t="shared" si="149"/>
        <v>29.833333333333332</v>
      </c>
      <c r="H527" s="21" t="s">
        <v>69</v>
      </c>
    </row>
    <row r="528" spans="1:8" ht="12.75" x14ac:dyDescent="0.2">
      <c r="A528" s="22"/>
      <c r="B528" s="22" t="s">
        <v>634</v>
      </c>
      <c r="C528" s="30"/>
      <c r="D528" s="31"/>
      <c r="E528" s="32"/>
      <c r="F528" s="32"/>
      <c r="G528" s="76"/>
      <c r="H528" s="28">
        <v>44727</v>
      </c>
    </row>
    <row r="529" spans="1:8" ht="12.75" x14ac:dyDescent="0.2">
      <c r="A529" s="29">
        <v>17121305259</v>
      </c>
      <c r="B529" s="4" t="s">
        <v>635</v>
      </c>
      <c r="C529" s="8" t="s">
        <v>19</v>
      </c>
      <c r="D529" s="20">
        <v>1</v>
      </c>
      <c r="E529" s="12">
        <v>150</v>
      </c>
      <c r="F529" s="12">
        <f t="shared" ref="F529:F538" si="150">E529*D529</f>
        <v>150</v>
      </c>
      <c r="G529" s="77">
        <f t="shared" ref="G529:G538" si="151">F529/3</f>
        <v>50</v>
      </c>
      <c r="H529" s="8" t="s">
        <v>402</v>
      </c>
    </row>
    <row r="530" spans="1:8" ht="12.75" x14ac:dyDescent="0.2">
      <c r="A530" s="19">
        <v>190748627215</v>
      </c>
      <c r="B530" s="4" t="s">
        <v>636</v>
      </c>
      <c r="C530" s="8" t="s">
        <v>19</v>
      </c>
      <c r="D530" s="20">
        <v>1</v>
      </c>
      <c r="E530" s="12">
        <v>99</v>
      </c>
      <c r="F530" s="12">
        <f t="shared" si="150"/>
        <v>99</v>
      </c>
      <c r="G530" s="77">
        <f t="shared" si="151"/>
        <v>33</v>
      </c>
      <c r="H530" s="21" t="s">
        <v>79</v>
      </c>
    </row>
    <row r="531" spans="1:8" ht="12.75" x14ac:dyDescent="0.2">
      <c r="A531" s="19">
        <v>190748641594</v>
      </c>
      <c r="B531" s="4" t="s">
        <v>637</v>
      </c>
      <c r="C531" s="8" t="s">
        <v>19</v>
      </c>
      <c r="D531" s="20">
        <v>1</v>
      </c>
      <c r="E531" s="12">
        <v>89</v>
      </c>
      <c r="F531" s="12">
        <f t="shared" si="150"/>
        <v>89</v>
      </c>
      <c r="G531" s="77">
        <f t="shared" si="151"/>
        <v>29.666666666666668</v>
      </c>
      <c r="H531" s="8" t="s">
        <v>45</v>
      </c>
    </row>
    <row r="532" spans="1:8" ht="12.75" x14ac:dyDescent="0.2">
      <c r="A532" s="19">
        <v>193073232666</v>
      </c>
      <c r="B532" s="4" t="s">
        <v>638</v>
      </c>
      <c r="C532" s="8" t="s">
        <v>19</v>
      </c>
      <c r="D532" s="20">
        <v>1</v>
      </c>
      <c r="E532" s="12">
        <v>120</v>
      </c>
      <c r="F532" s="12">
        <f t="shared" si="150"/>
        <v>120</v>
      </c>
      <c r="G532" s="77">
        <f t="shared" si="151"/>
        <v>40</v>
      </c>
      <c r="H532" s="8" t="s">
        <v>29</v>
      </c>
    </row>
    <row r="533" spans="1:8" ht="12.75" x14ac:dyDescent="0.2">
      <c r="A533" s="19">
        <v>193073571147</v>
      </c>
      <c r="B533" s="4" t="s">
        <v>639</v>
      </c>
      <c r="C533" s="8" t="s">
        <v>19</v>
      </c>
      <c r="D533" s="20">
        <v>1</v>
      </c>
      <c r="E533" s="12">
        <v>110</v>
      </c>
      <c r="F533" s="12">
        <f t="shared" si="150"/>
        <v>110</v>
      </c>
      <c r="G533" s="77">
        <f t="shared" si="151"/>
        <v>36.666666666666664</v>
      </c>
      <c r="H533" s="21" t="s">
        <v>29</v>
      </c>
    </row>
    <row r="534" spans="1:8" ht="12.75" x14ac:dyDescent="0.2">
      <c r="A534" s="19">
        <v>194072203732</v>
      </c>
      <c r="B534" s="4" t="s">
        <v>640</v>
      </c>
      <c r="C534" s="8" t="s">
        <v>19</v>
      </c>
      <c r="D534" s="20">
        <v>1</v>
      </c>
      <c r="E534" s="12">
        <v>79</v>
      </c>
      <c r="F534" s="12">
        <f t="shared" si="150"/>
        <v>79</v>
      </c>
      <c r="G534" s="77">
        <f t="shared" si="151"/>
        <v>26.333333333333332</v>
      </c>
      <c r="H534" s="8" t="s">
        <v>56</v>
      </c>
    </row>
    <row r="535" spans="1:8" ht="12.75" x14ac:dyDescent="0.2">
      <c r="A535" s="19">
        <v>194764716083</v>
      </c>
      <c r="B535" s="4" t="s">
        <v>641</v>
      </c>
      <c r="C535" s="8" t="s">
        <v>19</v>
      </c>
      <c r="D535" s="20">
        <v>1</v>
      </c>
      <c r="E535" s="12">
        <v>199</v>
      </c>
      <c r="F535" s="12">
        <f t="shared" si="150"/>
        <v>199</v>
      </c>
      <c r="G535" s="77">
        <f t="shared" si="151"/>
        <v>66.333333333333329</v>
      </c>
      <c r="H535" s="8" t="s">
        <v>236</v>
      </c>
    </row>
    <row r="536" spans="1:8" ht="12.75" x14ac:dyDescent="0.2">
      <c r="A536" s="19">
        <v>636193623964</v>
      </c>
      <c r="B536" s="4" t="s">
        <v>642</v>
      </c>
      <c r="C536" s="8" t="s">
        <v>19</v>
      </c>
      <c r="D536" s="20">
        <v>1</v>
      </c>
      <c r="E536" s="12">
        <v>49.99</v>
      </c>
      <c r="F536" s="12">
        <f t="shared" si="150"/>
        <v>49.99</v>
      </c>
      <c r="G536" s="77">
        <f t="shared" si="151"/>
        <v>16.663333333333334</v>
      </c>
      <c r="H536" s="21" t="s">
        <v>69</v>
      </c>
    </row>
    <row r="537" spans="1:8" ht="12.75" x14ac:dyDescent="0.2">
      <c r="A537" s="19">
        <v>733001170198</v>
      </c>
      <c r="B537" s="4" t="s">
        <v>643</v>
      </c>
      <c r="C537" s="8" t="s">
        <v>19</v>
      </c>
      <c r="D537" s="20">
        <v>1</v>
      </c>
      <c r="E537" s="12">
        <v>109.5</v>
      </c>
      <c r="F537" s="12">
        <f t="shared" si="150"/>
        <v>109.5</v>
      </c>
      <c r="G537" s="77">
        <f t="shared" si="151"/>
        <v>36.5</v>
      </c>
      <c r="H537" s="8" t="s">
        <v>150</v>
      </c>
    </row>
    <row r="538" spans="1:8" ht="12.75" x14ac:dyDescent="0.2">
      <c r="A538" s="19">
        <v>733001170303</v>
      </c>
      <c r="B538" s="4" t="s">
        <v>598</v>
      </c>
      <c r="C538" s="8" t="s">
        <v>19</v>
      </c>
      <c r="D538" s="20">
        <v>1</v>
      </c>
      <c r="E538" s="12">
        <v>109.5</v>
      </c>
      <c r="F538" s="12">
        <f t="shared" si="150"/>
        <v>109.5</v>
      </c>
      <c r="G538" s="77">
        <f t="shared" si="151"/>
        <v>36.5</v>
      </c>
      <c r="H538" s="21" t="s">
        <v>150</v>
      </c>
    </row>
    <row r="539" spans="1:8" ht="12.75" x14ac:dyDescent="0.2">
      <c r="A539" s="33"/>
      <c r="B539" s="34" t="s">
        <v>644</v>
      </c>
      <c r="C539" s="7"/>
      <c r="D539" s="47"/>
      <c r="E539" s="40"/>
      <c r="F539" s="40"/>
      <c r="G539" s="78"/>
      <c r="H539" s="42"/>
    </row>
    <row r="540" spans="1:8" ht="12.75" x14ac:dyDescent="0.2">
      <c r="A540" s="19">
        <v>733001764311</v>
      </c>
      <c r="B540" s="45" t="s">
        <v>645</v>
      </c>
      <c r="C540" s="8" t="s">
        <v>19</v>
      </c>
      <c r="D540" s="20">
        <v>1</v>
      </c>
      <c r="E540" s="12">
        <v>99.5</v>
      </c>
      <c r="F540" s="12">
        <f t="shared" ref="F540:F541" si="152">E540*D540</f>
        <v>99.5</v>
      </c>
      <c r="G540" s="77">
        <f t="shared" ref="G540:G541" si="153">F540/3</f>
        <v>33.166666666666664</v>
      </c>
      <c r="H540" s="8" t="s">
        <v>69</v>
      </c>
    </row>
    <row r="541" spans="1:8" ht="12.75" x14ac:dyDescent="0.2">
      <c r="A541" s="19">
        <v>733001164852</v>
      </c>
      <c r="B541" s="4" t="s">
        <v>646</v>
      </c>
      <c r="C541" s="8" t="s">
        <v>19</v>
      </c>
      <c r="D541" s="20">
        <v>1</v>
      </c>
      <c r="E541" s="12">
        <v>79.5</v>
      </c>
      <c r="F541" s="12">
        <f t="shared" si="152"/>
        <v>79.5</v>
      </c>
      <c r="G541" s="77">
        <f t="shared" si="153"/>
        <v>26.5</v>
      </c>
      <c r="H541" s="8" t="s">
        <v>69</v>
      </c>
    </row>
    <row r="542" spans="1:8" ht="12.75" x14ac:dyDescent="0.2">
      <c r="A542" s="22"/>
      <c r="B542" s="22" t="s">
        <v>647</v>
      </c>
      <c r="C542" s="24"/>
      <c r="D542" s="46"/>
      <c r="E542" s="26"/>
      <c r="F542" s="26"/>
      <c r="G542" s="75"/>
      <c r="H542" s="43">
        <v>44727</v>
      </c>
    </row>
    <row r="543" spans="1:8" ht="12.75" x14ac:dyDescent="0.2">
      <c r="A543" s="48">
        <v>193605142777</v>
      </c>
      <c r="B543" s="8" t="s">
        <v>648</v>
      </c>
      <c r="C543" s="8" t="s">
        <v>19</v>
      </c>
      <c r="D543" s="20">
        <v>1</v>
      </c>
      <c r="E543" s="12">
        <v>60</v>
      </c>
      <c r="F543" s="12">
        <f t="shared" ref="F543:F557" si="154">E543*D543</f>
        <v>60</v>
      </c>
      <c r="G543" s="77">
        <f t="shared" ref="G543:G557" si="155">F543/3</f>
        <v>20</v>
      </c>
      <c r="H543" s="8" t="s">
        <v>81</v>
      </c>
    </row>
    <row r="544" spans="1:8" ht="12.75" x14ac:dyDescent="0.2">
      <c r="A544" s="4">
        <v>706258627029</v>
      </c>
      <c r="B544" s="8" t="s">
        <v>649</v>
      </c>
      <c r="C544" s="8" t="s">
        <v>19</v>
      </c>
      <c r="D544" s="20">
        <v>1</v>
      </c>
      <c r="E544" s="12">
        <v>79.5</v>
      </c>
      <c r="F544" s="12">
        <f t="shared" si="154"/>
        <v>79.5</v>
      </c>
      <c r="G544" s="77">
        <f t="shared" si="155"/>
        <v>26.5</v>
      </c>
      <c r="H544" s="8" t="s">
        <v>69</v>
      </c>
    </row>
    <row r="545" spans="1:8" ht="12.75" x14ac:dyDescent="0.2">
      <c r="A545" s="4">
        <v>727688108674</v>
      </c>
      <c r="B545" s="8" t="s">
        <v>650</v>
      </c>
      <c r="C545" s="8" t="s">
        <v>19</v>
      </c>
      <c r="D545" s="20">
        <v>1</v>
      </c>
      <c r="E545" s="12">
        <v>60</v>
      </c>
      <c r="F545" s="12">
        <f t="shared" si="154"/>
        <v>60</v>
      </c>
      <c r="G545" s="77">
        <f t="shared" si="155"/>
        <v>20</v>
      </c>
      <c r="H545" s="8" t="s">
        <v>121</v>
      </c>
    </row>
    <row r="546" spans="1:8" ht="12.75" x14ac:dyDescent="0.2">
      <c r="A546" s="4">
        <v>732997205877</v>
      </c>
      <c r="B546" s="8" t="s">
        <v>651</v>
      </c>
      <c r="C546" s="8" t="s">
        <v>19</v>
      </c>
      <c r="D546" s="20">
        <v>1</v>
      </c>
      <c r="E546" s="12">
        <v>69.5</v>
      </c>
      <c r="F546" s="12">
        <f t="shared" si="154"/>
        <v>69.5</v>
      </c>
      <c r="G546" s="77">
        <f t="shared" si="155"/>
        <v>23.166666666666668</v>
      </c>
      <c r="H546" s="8" t="s">
        <v>32</v>
      </c>
    </row>
    <row r="547" spans="1:8" ht="12.75" x14ac:dyDescent="0.2">
      <c r="A547" s="4">
        <v>732997908181</v>
      </c>
      <c r="B547" s="8" t="s">
        <v>652</v>
      </c>
      <c r="C547" s="8" t="s">
        <v>19</v>
      </c>
      <c r="D547" s="20">
        <v>1</v>
      </c>
      <c r="E547" s="12">
        <v>89.5</v>
      </c>
      <c r="F547" s="12">
        <f t="shared" si="154"/>
        <v>89.5</v>
      </c>
      <c r="G547" s="77">
        <f t="shared" si="155"/>
        <v>29.833333333333332</v>
      </c>
      <c r="H547" s="8" t="s">
        <v>69</v>
      </c>
    </row>
    <row r="548" spans="1:8" ht="12.75" x14ac:dyDescent="0.2">
      <c r="A548" s="4">
        <v>736712868705</v>
      </c>
      <c r="B548" s="8" t="s">
        <v>653</v>
      </c>
      <c r="C548" s="8" t="s">
        <v>19</v>
      </c>
      <c r="D548" s="20">
        <v>1</v>
      </c>
      <c r="E548" s="12">
        <v>70</v>
      </c>
      <c r="F548" s="12">
        <f t="shared" si="154"/>
        <v>70</v>
      </c>
      <c r="G548" s="77">
        <f t="shared" si="155"/>
        <v>23.333333333333332</v>
      </c>
      <c r="H548" s="8" t="s">
        <v>121</v>
      </c>
    </row>
    <row r="549" spans="1:8" ht="12.75" x14ac:dyDescent="0.2">
      <c r="A549" s="4">
        <v>736713658022</v>
      </c>
      <c r="B549" s="8" t="s">
        <v>654</v>
      </c>
      <c r="C549" s="8" t="s">
        <v>19</v>
      </c>
      <c r="D549" s="20">
        <v>1</v>
      </c>
      <c r="E549" s="12">
        <v>60</v>
      </c>
      <c r="F549" s="12">
        <f t="shared" si="154"/>
        <v>60</v>
      </c>
      <c r="G549" s="77">
        <f t="shared" si="155"/>
        <v>20</v>
      </c>
      <c r="H549" s="8" t="s">
        <v>121</v>
      </c>
    </row>
    <row r="550" spans="1:8" ht="12.75" x14ac:dyDescent="0.2">
      <c r="A550" s="4">
        <v>736715502750</v>
      </c>
      <c r="B550" s="8" t="s">
        <v>655</v>
      </c>
      <c r="C550" s="8" t="s">
        <v>19</v>
      </c>
      <c r="D550" s="20">
        <v>1</v>
      </c>
      <c r="E550" s="12">
        <v>69.95</v>
      </c>
      <c r="F550" s="12">
        <f t="shared" si="154"/>
        <v>69.95</v>
      </c>
      <c r="G550" s="77">
        <f t="shared" si="155"/>
        <v>23.316666666666666</v>
      </c>
      <c r="H550" s="8" t="s">
        <v>404</v>
      </c>
    </row>
    <row r="551" spans="1:8" ht="12.75" x14ac:dyDescent="0.2">
      <c r="A551" s="4">
        <v>737182591469</v>
      </c>
      <c r="B551" s="8" t="s">
        <v>656</v>
      </c>
      <c r="C551" s="8" t="s">
        <v>19</v>
      </c>
      <c r="D551" s="20">
        <v>1</v>
      </c>
      <c r="E551" s="12">
        <v>40</v>
      </c>
      <c r="F551" s="12">
        <f t="shared" si="154"/>
        <v>40</v>
      </c>
      <c r="G551" s="77">
        <f t="shared" si="155"/>
        <v>13.333333333333334</v>
      </c>
      <c r="H551" s="8" t="s">
        <v>350</v>
      </c>
    </row>
    <row r="552" spans="1:8" ht="12.75" x14ac:dyDescent="0.2">
      <c r="A552" s="4">
        <v>742976902284</v>
      </c>
      <c r="B552" s="8" t="s">
        <v>657</v>
      </c>
      <c r="C552" s="8" t="s">
        <v>19</v>
      </c>
      <c r="D552" s="20">
        <v>1</v>
      </c>
      <c r="E552" s="12">
        <v>100</v>
      </c>
      <c r="F552" s="12">
        <f t="shared" si="154"/>
        <v>100</v>
      </c>
      <c r="G552" s="77">
        <f t="shared" si="155"/>
        <v>33.333333333333336</v>
      </c>
      <c r="H552" s="8" t="s">
        <v>121</v>
      </c>
    </row>
    <row r="553" spans="1:8" ht="12.75" x14ac:dyDescent="0.2">
      <c r="A553" s="4">
        <v>825073526314</v>
      </c>
      <c r="B553" s="8" t="s">
        <v>658</v>
      </c>
      <c r="C553" s="8" t="s">
        <v>19</v>
      </c>
      <c r="D553" s="20">
        <v>1</v>
      </c>
      <c r="E553" s="12">
        <v>129</v>
      </c>
      <c r="F553" s="12">
        <f t="shared" si="154"/>
        <v>129</v>
      </c>
      <c r="G553" s="77">
        <f t="shared" si="155"/>
        <v>43</v>
      </c>
      <c r="H553" s="8" t="s">
        <v>208</v>
      </c>
    </row>
    <row r="554" spans="1:8" ht="12.75" x14ac:dyDescent="0.2">
      <c r="A554" s="4">
        <v>825443866606</v>
      </c>
      <c r="B554" s="8" t="s">
        <v>659</v>
      </c>
      <c r="C554" s="8" t="s">
        <v>19</v>
      </c>
      <c r="D554" s="20">
        <v>1</v>
      </c>
      <c r="E554" s="12">
        <v>79</v>
      </c>
      <c r="F554" s="12">
        <f t="shared" si="154"/>
        <v>79</v>
      </c>
      <c r="G554" s="77">
        <f t="shared" si="155"/>
        <v>26.333333333333332</v>
      </c>
      <c r="H554" s="8" t="s">
        <v>56</v>
      </c>
    </row>
    <row r="555" spans="1:8" ht="12.75" x14ac:dyDescent="0.2">
      <c r="A555" s="4">
        <v>825443866644</v>
      </c>
      <c r="B555" s="8" t="s">
        <v>660</v>
      </c>
      <c r="C555" s="8" t="s">
        <v>19</v>
      </c>
      <c r="D555" s="20">
        <v>1</v>
      </c>
      <c r="E555" s="12">
        <v>79</v>
      </c>
      <c r="F555" s="12">
        <f t="shared" si="154"/>
        <v>79</v>
      </c>
      <c r="G555" s="77">
        <f t="shared" si="155"/>
        <v>26.333333333333332</v>
      </c>
      <c r="H555" s="8" t="s">
        <v>56</v>
      </c>
    </row>
    <row r="556" spans="1:8" ht="12.75" x14ac:dyDescent="0.2">
      <c r="A556" s="4">
        <v>883139206815</v>
      </c>
      <c r="B556" s="8" t="s">
        <v>661</v>
      </c>
      <c r="C556" s="8" t="s">
        <v>19</v>
      </c>
      <c r="D556" s="20">
        <v>1</v>
      </c>
      <c r="E556" s="12">
        <v>100</v>
      </c>
      <c r="F556" s="12">
        <f t="shared" si="154"/>
        <v>100</v>
      </c>
      <c r="G556" s="77">
        <f t="shared" si="155"/>
        <v>33.333333333333336</v>
      </c>
      <c r="H556" s="8" t="s">
        <v>529</v>
      </c>
    </row>
    <row r="557" spans="1:8" ht="12.75" x14ac:dyDescent="0.2">
      <c r="A557" s="4">
        <v>886063206517</v>
      </c>
      <c r="B557" s="8" t="s">
        <v>662</v>
      </c>
      <c r="C557" s="8" t="s">
        <v>19</v>
      </c>
      <c r="D557" s="20">
        <v>1</v>
      </c>
      <c r="E557" s="12">
        <v>99</v>
      </c>
      <c r="F557" s="12">
        <f t="shared" si="154"/>
        <v>99</v>
      </c>
      <c r="G557" s="77">
        <f t="shared" si="155"/>
        <v>33</v>
      </c>
      <c r="H557" s="8" t="s">
        <v>663</v>
      </c>
    </row>
    <row r="558" spans="1:8" ht="12.75" x14ac:dyDescent="0.2">
      <c r="A558" s="34"/>
      <c r="B558" s="34" t="s">
        <v>664</v>
      </c>
      <c r="C558" s="6"/>
      <c r="D558" s="49"/>
      <c r="E558" s="50"/>
      <c r="F558" s="50"/>
      <c r="G558" s="79"/>
      <c r="H558" s="6"/>
    </row>
    <row r="559" spans="1:8" ht="12.75" x14ac:dyDescent="0.2">
      <c r="A559" s="4">
        <v>191609366830</v>
      </c>
      <c r="B559" s="8" t="s">
        <v>665</v>
      </c>
      <c r="C559" s="8" t="s">
        <v>19</v>
      </c>
      <c r="D559" s="20">
        <v>1</v>
      </c>
      <c r="E559" s="12">
        <v>69</v>
      </c>
      <c r="F559" s="12">
        <f>E559*D559</f>
        <v>69</v>
      </c>
      <c r="G559" s="77">
        <f>F559/3</f>
        <v>23</v>
      </c>
      <c r="H559" s="8" t="s">
        <v>248</v>
      </c>
    </row>
    <row r="560" spans="1:8" ht="12.75" x14ac:dyDescent="0.2">
      <c r="A560" s="22"/>
      <c r="B560" s="22" t="s">
        <v>666</v>
      </c>
      <c r="C560" s="24"/>
      <c r="D560" s="46"/>
      <c r="E560" s="26"/>
      <c r="F560" s="26"/>
      <c r="G560" s="75"/>
      <c r="H560" s="43">
        <v>44728</v>
      </c>
    </row>
    <row r="561" spans="1:8" ht="12.75" x14ac:dyDescent="0.2">
      <c r="A561" s="36">
        <v>192151780884</v>
      </c>
      <c r="B561" s="8" t="s">
        <v>667</v>
      </c>
      <c r="C561" s="8" t="s">
        <v>19</v>
      </c>
      <c r="D561" s="20">
        <v>1</v>
      </c>
      <c r="E561" s="12">
        <v>129</v>
      </c>
      <c r="F561" s="12">
        <f t="shared" ref="F561:F564" si="156">E561*D561</f>
        <v>129</v>
      </c>
      <c r="G561" s="77">
        <f t="shared" ref="G561:G564" si="157">F561/3</f>
        <v>43</v>
      </c>
      <c r="H561" s="8" t="s">
        <v>139</v>
      </c>
    </row>
    <row r="562" spans="1:8" ht="12.75" x14ac:dyDescent="0.2">
      <c r="A562" s="37">
        <v>192466030209</v>
      </c>
      <c r="B562" s="8" t="s">
        <v>668</v>
      </c>
      <c r="C562" s="8" t="s">
        <v>19</v>
      </c>
      <c r="D562" s="20">
        <v>1</v>
      </c>
      <c r="E562" s="12">
        <v>145</v>
      </c>
      <c r="F562" s="12">
        <f t="shared" si="156"/>
        <v>145</v>
      </c>
      <c r="G562" s="77">
        <f t="shared" si="157"/>
        <v>48.333333333333336</v>
      </c>
      <c r="H562" s="8" t="s">
        <v>280</v>
      </c>
    </row>
    <row r="563" spans="1:8" ht="12.75" x14ac:dyDescent="0.2">
      <c r="A563" s="37">
        <v>732994352826</v>
      </c>
      <c r="B563" s="8" t="s">
        <v>669</v>
      </c>
      <c r="C563" s="8" t="s">
        <v>19</v>
      </c>
      <c r="D563" s="20">
        <v>1</v>
      </c>
      <c r="E563" s="12">
        <v>69.5</v>
      </c>
      <c r="F563" s="12">
        <f t="shared" si="156"/>
        <v>69.5</v>
      </c>
      <c r="G563" s="77">
        <f t="shared" si="157"/>
        <v>23.166666666666668</v>
      </c>
      <c r="H563" s="8" t="s">
        <v>69</v>
      </c>
    </row>
    <row r="564" spans="1:8" ht="12.75" x14ac:dyDescent="0.2">
      <c r="A564" s="37">
        <v>736713708253</v>
      </c>
      <c r="B564" s="8" t="s">
        <v>670</v>
      </c>
      <c r="C564" s="8" t="s">
        <v>19</v>
      </c>
      <c r="D564" s="20">
        <v>1</v>
      </c>
      <c r="E564" s="12">
        <v>99</v>
      </c>
      <c r="F564" s="12">
        <f t="shared" si="156"/>
        <v>99</v>
      </c>
      <c r="G564" s="77">
        <f t="shared" si="157"/>
        <v>33</v>
      </c>
      <c r="H564" s="8" t="s">
        <v>198</v>
      </c>
    </row>
    <row r="565" spans="1:8" ht="12.75" x14ac:dyDescent="0.2">
      <c r="A565" s="33"/>
      <c r="B565" s="38" t="s">
        <v>671</v>
      </c>
      <c r="C565" s="7"/>
      <c r="D565" s="39"/>
      <c r="E565" s="40"/>
      <c r="F565" s="41"/>
      <c r="G565" s="78"/>
      <c r="H565" s="42"/>
    </row>
    <row r="566" spans="1:8" ht="12.75" x14ac:dyDescent="0.2">
      <c r="A566" s="37">
        <v>715924089030</v>
      </c>
      <c r="B566" s="8" t="s">
        <v>672</v>
      </c>
      <c r="C566" s="8" t="s">
        <v>19</v>
      </c>
      <c r="D566" s="20">
        <v>1</v>
      </c>
      <c r="E566" s="12">
        <v>69.989999999999995</v>
      </c>
      <c r="F566" s="12">
        <f t="shared" ref="F566:F569" si="158">E566*D566</f>
        <v>69.989999999999995</v>
      </c>
      <c r="G566" s="77">
        <f t="shared" ref="G566:G569" si="159">F566/3</f>
        <v>23.33</v>
      </c>
      <c r="H566" s="8" t="s">
        <v>673</v>
      </c>
    </row>
    <row r="567" spans="1:8" ht="12.75" x14ac:dyDescent="0.2">
      <c r="A567" s="37">
        <v>727685562462</v>
      </c>
      <c r="B567" s="8" t="s">
        <v>674</v>
      </c>
      <c r="C567" s="8" t="s">
        <v>19</v>
      </c>
      <c r="D567" s="20">
        <v>1</v>
      </c>
      <c r="E567" s="12">
        <v>21.7</v>
      </c>
      <c r="F567" s="12">
        <f t="shared" si="158"/>
        <v>21.7</v>
      </c>
      <c r="G567" s="77">
        <f t="shared" si="159"/>
        <v>7.2333333333333334</v>
      </c>
      <c r="H567" s="8" t="s">
        <v>121</v>
      </c>
    </row>
    <row r="568" spans="1:8" ht="12.75" x14ac:dyDescent="0.2">
      <c r="A568" s="37">
        <v>736716043962</v>
      </c>
      <c r="B568" s="8" t="s">
        <v>675</v>
      </c>
      <c r="C568" s="8" t="s">
        <v>19</v>
      </c>
      <c r="D568" s="20">
        <v>1</v>
      </c>
      <c r="E568" s="12">
        <v>69</v>
      </c>
      <c r="F568" s="12">
        <f t="shared" si="158"/>
        <v>69</v>
      </c>
      <c r="G568" s="77">
        <f t="shared" si="159"/>
        <v>23</v>
      </c>
      <c r="H568" s="8" t="s">
        <v>198</v>
      </c>
    </row>
    <row r="569" spans="1:8" ht="12.75" x14ac:dyDescent="0.2">
      <c r="A569" s="37">
        <v>886065770191</v>
      </c>
      <c r="B569" s="8" t="s">
        <v>676</v>
      </c>
      <c r="C569" s="8" t="s">
        <v>19</v>
      </c>
      <c r="D569" s="20">
        <v>1</v>
      </c>
      <c r="E569" s="12">
        <v>80</v>
      </c>
      <c r="F569" s="12">
        <f t="shared" si="158"/>
        <v>80</v>
      </c>
      <c r="G569" s="77">
        <f t="shared" si="159"/>
        <v>26.666666666666668</v>
      </c>
      <c r="H569" s="8" t="s">
        <v>29</v>
      </c>
    </row>
    <row r="570" spans="1:8" ht="12.75" x14ac:dyDescent="0.2">
      <c r="A570" s="22"/>
      <c r="B570" s="23" t="s">
        <v>677</v>
      </c>
      <c r="C570" s="24"/>
      <c r="D570" s="25"/>
      <c r="E570" s="26"/>
      <c r="F570" s="27"/>
      <c r="G570" s="75"/>
      <c r="H570" s="43">
        <v>44729</v>
      </c>
    </row>
    <row r="571" spans="1:8" ht="12.75" x14ac:dyDescent="0.2">
      <c r="A571" s="36">
        <v>93638710977</v>
      </c>
      <c r="B571" s="8" t="s">
        <v>678</v>
      </c>
      <c r="C571" s="8" t="s">
        <v>19</v>
      </c>
      <c r="D571" s="20">
        <v>1</v>
      </c>
      <c r="E571" s="12">
        <v>79.989999999999995</v>
      </c>
      <c r="F571" s="12">
        <f t="shared" ref="F571:F579" si="160">E571*D571</f>
        <v>79.989999999999995</v>
      </c>
      <c r="G571" s="77">
        <f t="shared" ref="G571:G579" si="161">F571/3</f>
        <v>26.66333333333333</v>
      </c>
      <c r="H571" s="8" t="s">
        <v>20</v>
      </c>
    </row>
    <row r="572" spans="1:8" ht="12.75" x14ac:dyDescent="0.2">
      <c r="A572" s="37">
        <v>190748099944</v>
      </c>
      <c r="B572" s="8" t="s">
        <v>679</v>
      </c>
      <c r="C572" s="8" t="s">
        <v>19</v>
      </c>
      <c r="D572" s="20">
        <v>1</v>
      </c>
      <c r="E572" s="12">
        <v>79</v>
      </c>
      <c r="F572" s="12">
        <f t="shared" si="160"/>
        <v>79</v>
      </c>
      <c r="G572" s="77">
        <f t="shared" si="161"/>
        <v>26.333333333333332</v>
      </c>
      <c r="H572" s="8" t="s">
        <v>310</v>
      </c>
    </row>
    <row r="573" spans="1:8" ht="12.75" x14ac:dyDescent="0.2">
      <c r="A573" s="37">
        <v>716142023257</v>
      </c>
      <c r="B573" s="8" t="s">
        <v>680</v>
      </c>
      <c r="C573" s="8" t="s">
        <v>19</v>
      </c>
      <c r="D573" s="20">
        <v>1</v>
      </c>
      <c r="E573" s="12">
        <v>88.95</v>
      </c>
      <c r="F573" s="12">
        <f t="shared" si="160"/>
        <v>88.95</v>
      </c>
      <c r="G573" s="77">
        <f t="shared" si="161"/>
        <v>29.650000000000002</v>
      </c>
      <c r="H573" s="8" t="s">
        <v>681</v>
      </c>
    </row>
    <row r="574" spans="1:8" ht="12.75" x14ac:dyDescent="0.2">
      <c r="A574" s="37">
        <v>732999059485</v>
      </c>
      <c r="B574" s="8" t="s">
        <v>682</v>
      </c>
      <c r="C574" s="8" t="s">
        <v>19</v>
      </c>
      <c r="D574" s="20">
        <v>1</v>
      </c>
      <c r="E574" s="12">
        <v>59.5</v>
      </c>
      <c r="F574" s="12">
        <f t="shared" si="160"/>
        <v>59.5</v>
      </c>
      <c r="G574" s="77">
        <f t="shared" si="161"/>
        <v>19.833333333333332</v>
      </c>
      <c r="H574" s="8" t="s">
        <v>150</v>
      </c>
    </row>
    <row r="575" spans="1:8" ht="12.75" x14ac:dyDescent="0.2">
      <c r="A575" s="37">
        <v>736713552153</v>
      </c>
      <c r="B575" s="8" t="s">
        <v>683</v>
      </c>
      <c r="C575" s="8" t="s">
        <v>19</v>
      </c>
      <c r="D575" s="20">
        <v>1</v>
      </c>
      <c r="E575" s="12">
        <v>99</v>
      </c>
      <c r="F575" s="12">
        <f t="shared" si="160"/>
        <v>99</v>
      </c>
      <c r="G575" s="77">
        <f t="shared" si="161"/>
        <v>33</v>
      </c>
      <c r="H575" s="8" t="s">
        <v>198</v>
      </c>
    </row>
    <row r="576" spans="1:8" ht="12.75" x14ac:dyDescent="0.2">
      <c r="A576" s="37">
        <v>800554900869</v>
      </c>
      <c r="B576" s="8" t="s">
        <v>684</v>
      </c>
      <c r="C576" s="8" t="s">
        <v>19</v>
      </c>
      <c r="D576" s="20">
        <v>1</v>
      </c>
      <c r="E576" s="12">
        <v>109</v>
      </c>
      <c r="F576" s="12">
        <f t="shared" si="160"/>
        <v>109</v>
      </c>
      <c r="G576" s="77">
        <f t="shared" si="161"/>
        <v>36.333333333333336</v>
      </c>
      <c r="H576" s="8" t="s">
        <v>315</v>
      </c>
    </row>
    <row r="577" spans="1:8" ht="12.75" x14ac:dyDescent="0.2">
      <c r="A577" s="37">
        <v>800554968005</v>
      </c>
      <c r="B577" s="8" t="s">
        <v>685</v>
      </c>
      <c r="C577" s="8" t="s">
        <v>19</v>
      </c>
      <c r="D577" s="20">
        <v>1</v>
      </c>
      <c r="E577" s="12">
        <v>79</v>
      </c>
      <c r="F577" s="12">
        <f t="shared" si="160"/>
        <v>79</v>
      </c>
      <c r="G577" s="77">
        <f t="shared" si="161"/>
        <v>26.333333333333332</v>
      </c>
      <c r="H577" s="8" t="s">
        <v>686</v>
      </c>
    </row>
    <row r="578" spans="1:8" ht="12.75" x14ac:dyDescent="0.2">
      <c r="A578" s="37">
        <v>887449102461</v>
      </c>
      <c r="B578" s="8" t="s">
        <v>687</v>
      </c>
      <c r="C578" s="8" t="s">
        <v>19</v>
      </c>
      <c r="D578" s="20">
        <v>1</v>
      </c>
      <c r="E578" s="12">
        <v>59.95</v>
      </c>
      <c r="F578" s="12">
        <f t="shared" si="160"/>
        <v>59.95</v>
      </c>
      <c r="G578" s="77">
        <f t="shared" si="161"/>
        <v>19.983333333333334</v>
      </c>
      <c r="H578" s="8" t="s">
        <v>169</v>
      </c>
    </row>
    <row r="579" spans="1:8" ht="12.75" x14ac:dyDescent="0.2">
      <c r="A579" s="37">
        <v>889885998912</v>
      </c>
      <c r="B579" s="8" t="s">
        <v>688</v>
      </c>
      <c r="C579" s="8" t="s">
        <v>19</v>
      </c>
      <c r="D579" s="20">
        <v>1</v>
      </c>
      <c r="E579" s="12">
        <v>100</v>
      </c>
      <c r="F579" s="12">
        <f t="shared" si="160"/>
        <v>100</v>
      </c>
      <c r="G579" s="77">
        <f t="shared" si="161"/>
        <v>33.333333333333336</v>
      </c>
      <c r="H579" s="8" t="s">
        <v>29</v>
      </c>
    </row>
    <row r="580" spans="1:8" ht="12.75" x14ac:dyDescent="0.2">
      <c r="A580" s="33"/>
      <c r="B580" s="38" t="s">
        <v>689</v>
      </c>
      <c r="C580" s="7"/>
      <c r="D580" s="39"/>
      <c r="E580" s="40"/>
      <c r="F580" s="41"/>
      <c r="G580" s="78"/>
      <c r="H580" s="42"/>
    </row>
    <row r="581" spans="1:8" ht="12.75" x14ac:dyDescent="0.2">
      <c r="A581" s="37">
        <v>732994695947</v>
      </c>
      <c r="B581" s="8" t="s">
        <v>690</v>
      </c>
      <c r="C581" s="8" t="s">
        <v>19</v>
      </c>
      <c r="D581" s="20">
        <v>1</v>
      </c>
      <c r="E581" s="12">
        <v>69.5</v>
      </c>
      <c r="F581" s="12">
        <f>E581*D581</f>
        <v>69.5</v>
      </c>
      <c r="G581" s="77">
        <f>F581/3</f>
        <v>23.166666666666668</v>
      </c>
      <c r="H581" s="8" t="s">
        <v>69</v>
      </c>
    </row>
    <row r="582" spans="1:8" ht="12.75" x14ac:dyDescent="0.2">
      <c r="A582" s="22"/>
      <c r="B582" s="23" t="s">
        <v>691</v>
      </c>
      <c r="C582" s="24"/>
      <c r="D582" s="25"/>
      <c r="E582" s="26"/>
      <c r="F582" s="27"/>
      <c r="G582" s="75"/>
      <c r="H582" s="43">
        <v>44729</v>
      </c>
    </row>
    <row r="583" spans="1:8" ht="12.75" x14ac:dyDescent="0.2">
      <c r="A583" s="36">
        <v>736713103706</v>
      </c>
      <c r="B583" s="8" t="s">
        <v>692</v>
      </c>
      <c r="C583" s="8" t="s">
        <v>19</v>
      </c>
      <c r="D583" s="20">
        <v>1</v>
      </c>
      <c r="E583" s="12">
        <v>75</v>
      </c>
      <c r="F583" s="12">
        <f t="shared" ref="F583:F586" si="162">E583*D583</f>
        <v>75</v>
      </c>
      <c r="G583" s="77">
        <f t="shared" ref="G583:G586" si="163">F583/3</f>
        <v>25</v>
      </c>
      <c r="H583" s="8" t="s">
        <v>20</v>
      </c>
    </row>
    <row r="584" spans="1:8" ht="12.75" x14ac:dyDescent="0.2">
      <c r="A584" s="37">
        <v>748149231953</v>
      </c>
      <c r="B584" s="8" t="s">
        <v>693</v>
      </c>
      <c r="C584" s="8" t="s">
        <v>19</v>
      </c>
      <c r="D584" s="20">
        <v>1</v>
      </c>
      <c r="E584" s="12">
        <v>79</v>
      </c>
      <c r="F584" s="12">
        <f t="shared" si="162"/>
        <v>79</v>
      </c>
      <c r="G584" s="77">
        <f t="shared" si="163"/>
        <v>26.333333333333332</v>
      </c>
      <c r="H584" s="8" t="s">
        <v>59</v>
      </c>
    </row>
    <row r="585" spans="1:8" ht="12.75" x14ac:dyDescent="0.2">
      <c r="A585" s="37">
        <v>800554974730</v>
      </c>
      <c r="B585" s="8" t="s">
        <v>694</v>
      </c>
      <c r="C585" s="8" t="s">
        <v>19</v>
      </c>
      <c r="D585" s="20">
        <v>1</v>
      </c>
      <c r="E585" s="12">
        <v>99</v>
      </c>
      <c r="F585" s="12">
        <f t="shared" si="162"/>
        <v>99</v>
      </c>
      <c r="G585" s="77">
        <f t="shared" si="163"/>
        <v>33</v>
      </c>
      <c r="H585" s="8" t="s">
        <v>315</v>
      </c>
    </row>
    <row r="586" spans="1:8" ht="12.75" x14ac:dyDescent="0.2">
      <c r="A586" s="37">
        <v>887449341327</v>
      </c>
      <c r="B586" s="8" t="s">
        <v>695</v>
      </c>
      <c r="C586" s="8" t="s">
        <v>19</v>
      </c>
      <c r="D586" s="20">
        <v>1</v>
      </c>
      <c r="E586" s="12">
        <v>54.95</v>
      </c>
      <c r="F586" s="12">
        <f t="shared" si="162"/>
        <v>54.95</v>
      </c>
      <c r="G586" s="77">
        <f t="shared" si="163"/>
        <v>18.316666666666666</v>
      </c>
      <c r="H586" s="8" t="s">
        <v>169</v>
      </c>
    </row>
    <row r="587" spans="1:8" ht="12.75" x14ac:dyDescent="0.2">
      <c r="A587" s="33"/>
      <c r="B587" s="38" t="s">
        <v>696</v>
      </c>
      <c r="C587" s="7"/>
      <c r="D587" s="39"/>
      <c r="E587" s="40"/>
      <c r="F587" s="41"/>
      <c r="G587" s="78"/>
      <c r="H587" s="42"/>
    </row>
    <row r="588" spans="1:8" ht="12.75" x14ac:dyDescent="0.2">
      <c r="A588" s="37">
        <v>194072136016</v>
      </c>
      <c r="B588" s="8" t="s">
        <v>697</v>
      </c>
      <c r="C588" s="8" t="s">
        <v>19</v>
      </c>
      <c r="D588" s="20">
        <v>1</v>
      </c>
      <c r="E588" s="12">
        <v>59</v>
      </c>
      <c r="F588" s="12">
        <f t="shared" ref="F588:F590" si="164">E588*D588</f>
        <v>59</v>
      </c>
      <c r="G588" s="77">
        <f t="shared" ref="G588:G590" si="165">F588/3</f>
        <v>19.666666666666668</v>
      </c>
      <c r="H588" s="8" t="s">
        <v>56</v>
      </c>
    </row>
    <row r="589" spans="1:8" ht="12.75" x14ac:dyDescent="0.2">
      <c r="A589" s="37">
        <v>733001354116</v>
      </c>
      <c r="B589" s="8" t="s">
        <v>698</v>
      </c>
      <c r="C589" s="8" t="s">
        <v>19</v>
      </c>
      <c r="D589" s="20">
        <v>1</v>
      </c>
      <c r="E589" s="12">
        <v>99.5</v>
      </c>
      <c r="F589" s="12">
        <f t="shared" si="164"/>
        <v>99.5</v>
      </c>
      <c r="G589" s="77">
        <f t="shared" si="165"/>
        <v>33.166666666666664</v>
      </c>
      <c r="H589" s="8" t="s">
        <v>150</v>
      </c>
    </row>
    <row r="590" spans="1:8" ht="12.75" x14ac:dyDescent="0.2">
      <c r="A590" s="37">
        <v>733001722779</v>
      </c>
      <c r="B590" s="8" t="s">
        <v>699</v>
      </c>
      <c r="C590" s="8" t="s">
        <v>19</v>
      </c>
      <c r="D590" s="20">
        <v>1</v>
      </c>
      <c r="E590" s="12">
        <v>119.5</v>
      </c>
      <c r="F590" s="12">
        <f t="shared" si="164"/>
        <v>119.5</v>
      </c>
      <c r="G590" s="77">
        <f t="shared" si="165"/>
        <v>39.833333333333336</v>
      </c>
      <c r="H590" s="8" t="s">
        <v>150</v>
      </c>
    </row>
    <row r="591" spans="1:8" ht="12.75" x14ac:dyDescent="0.2">
      <c r="A591" s="22"/>
      <c r="B591" s="23" t="s">
        <v>700</v>
      </c>
      <c r="C591" s="24"/>
      <c r="D591" s="25"/>
      <c r="E591" s="26"/>
      <c r="F591" s="27"/>
      <c r="G591" s="75"/>
      <c r="H591" s="43">
        <v>44729</v>
      </c>
    </row>
    <row r="592" spans="1:8" ht="12.75" x14ac:dyDescent="0.2">
      <c r="A592" s="36">
        <v>190748398849</v>
      </c>
      <c r="B592" s="8" t="s">
        <v>701</v>
      </c>
      <c r="C592" s="8" t="s">
        <v>19</v>
      </c>
      <c r="D592" s="20">
        <v>1</v>
      </c>
      <c r="E592" s="12">
        <v>89</v>
      </c>
      <c r="F592" s="12">
        <f t="shared" ref="F592:F594" si="166">E592*D592</f>
        <v>89</v>
      </c>
      <c r="G592" s="77">
        <f t="shared" ref="G592:G594" si="167">F592/3</f>
        <v>29.666666666666668</v>
      </c>
      <c r="H592" s="8" t="s">
        <v>45</v>
      </c>
    </row>
    <row r="593" spans="1:8" ht="12.75" x14ac:dyDescent="0.2">
      <c r="A593" s="37">
        <v>191045165158</v>
      </c>
      <c r="B593" s="8" t="s">
        <v>702</v>
      </c>
      <c r="C593" s="8" t="s">
        <v>19</v>
      </c>
      <c r="D593" s="20">
        <v>1</v>
      </c>
      <c r="E593" s="12">
        <v>55.99</v>
      </c>
      <c r="F593" s="12">
        <f t="shared" si="166"/>
        <v>55.99</v>
      </c>
      <c r="G593" s="77">
        <f t="shared" si="167"/>
        <v>18.663333333333334</v>
      </c>
      <c r="H593" s="8" t="s">
        <v>81</v>
      </c>
    </row>
    <row r="594" spans="1:8" ht="12.75" x14ac:dyDescent="0.2">
      <c r="A594" s="37">
        <v>191609363792</v>
      </c>
      <c r="B594" s="8" t="s">
        <v>703</v>
      </c>
      <c r="C594" s="8" t="s">
        <v>19</v>
      </c>
      <c r="D594" s="20">
        <v>1</v>
      </c>
      <c r="E594" s="12">
        <v>69</v>
      </c>
      <c r="F594" s="12">
        <f t="shared" si="166"/>
        <v>69</v>
      </c>
      <c r="G594" s="77">
        <f t="shared" si="167"/>
        <v>23</v>
      </c>
      <c r="H594" s="8" t="s">
        <v>248</v>
      </c>
    </row>
    <row r="595" spans="1:8" ht="12.75" x14ac:dyDescent="0.2">
      <c r="A595" s="33"/>
      <c r="B595" s="38" t="s">
        <v>704</v>
      </c>
      <c r="C595" s="7"/>
      <c r="D595" s="39"/>
      <c r="E595" s="40"/>
      <c r="F595" s="41"/>
      <c r="G595" s="78"/>
      <c r="H595" s="7"/>
    </row>
    <row r="596" spans="1:8" ht="12.75" x14ac:dyDescent="0.2">
      <c r="A596" s="37">
        <v>888833712211</v>
      </c>
      <c r="B596" s="8" t="s">
        <v>705</v>
      </c>
      <c r="C596" s="8" t="s">
        <v>19</v>
      </c>
      <c r="D596" s="20">
        <v>1</v>
      </c>
      <c r="E596" s="12">
        <v>60</v>
      </c>
      <c r="F596" s="12">
        <f>E596*D596</f>
        <v>60</v>
      </c>
      <c r="G596" s="77">
        <f>F596/3</f>
        <v>20</v>
      </c>
      <c r="H596" s="8" t="s">
        <v>81</v>
      </c>
    </row>
    <row r="597" spans="1:8" ht="12.75" x14ac:dyDescent="0.2">
      <c r="A597" s="22"/>
      <c r="B597" s="23" t="s">
        <v>706</v>
      </c>
      <c r="C597" s="24"/>
      <c r="D597" s="25"/>
      <c r="E597" s="26"/>
      <c r="F597" s="27"/>
      <c r="G597" s="75"/>
      <c r="H597" s="43">
        <v>44729</v>
      </c>
    </row>
    <row r="598" spans="1:8" ht="12.75" x14ac:dyDescent="0.2">
      <c r="A598" s="36">
        <v>93636297142</v>
      </c>
      <c r="B598" s="8" t="s">
        <v>707</v>
      </c>
      <c r="C598" s="8" t="s">
        <v>19</v>
      </c>
      <c r="D598" s="20">
        <v>1</v>
      </c>
      <c r="E598" s="12">
        <v>65</v>
      </c>
      <c r="F598" s="12">
        <f t="shared" ref="F598:F603" si="168">E598*D598</f>
        <v>65</v>
      </c>
      <c r="G598" s="77">
        <f t="shared" ref="G598:G603" si="169">F598/3</f>
        <v>21.666666666666668</v>
      </c>
      <c r="H598" s="8" t="s">
        <v>20</v>
      </c>
    </row>
    <row r="599" spans="1:8" ht="12.75" x14ac:dyDescent="0.2">
      <c r="A599" s="37">
        <v>93639991306</v>
      </c>
      <c r="B599" s="8" t="s">
        <v>708</v>
      </c>
      <c r="C599" s="8" t="s">
        <v>19</v>
      </c>
      <c r="D599" s="20">
        <v>1</v>
      </c>
      <c r="E599" s="12">
        <v>60</v>
      </c>
      <c r="F599" s="12">
        <f t="shared" si="168"/>
        <v>60</v>
      </c>
      <c r="G599" s="77">
        <f t="shared" si="169"/>
        <v>20</v>
      </c>
      <c r="H599" s="8" t="s">
        <v>121</v>
      </c>
    </row>
    <row r="600" spans="1:8" ht="12.75" x14ac:dyDescent="0.2">
      <c r="A600" s="37">
        <v>193625035875</v>
      </c>
      <c r="B600" s="8" t="s">
        <v>709</v>
      </c>
      <c r="C600" s="8" t="s">
        <v>19</v>
      </c>
      <c r="D600" s="20">
        <v>1</v>
      </c>
      <c r="E600" s="12">
        <v>59</v>
      </c>
      <c r="F600" s="12">
        <f t="shared" si="168"/>
        <v>59</v>
      </c>
      <c r="G600" s="77">
        <f t="shared" si="169"/>
        <v>19.666666666666668</v>
      </c>
      <c r="H600" s="8" t="s">
        <v>346</v>
      </c>
    </row>
    <row r="601" spans="1:8" ht="12.75" x14ac:dyDescent="0.2">
      <c r="A601" s="37">
        <v>194068672030</v>
      </c>
      <c r="B601" s="8" t="s">
        <v>710</v>
      </c>
      <c r="C601" s="8" t="s">
        <v>19</v>
      </c>
      <c r="D601" s="20">
        <v>1</v>
      </c>
      <c r="E601" s="12">
        <v>79</v>
      </c>
      <c r="F601" s="12">
        <f t="shared" si="168"/>
        <v>79</v>
      </c>
      <c r="G601" s="77">
        <f t="shared" si="169"/>
        <v>26.333333333333332</v>
      </c>
      <c r="H601" s="8" t="s">
        <v>673</v>
      </c>
    </row>
    <row r="602" spans="1:8" ht="12.75" x14ac:dyDescent="0.2">
      <c r="A602" s="37">
        <v>886065769560</v>
      </c>
      <c r="B602" s="8" t="s">
        <v>711</v>
      </c>
      <c r="C602" s="8" t="s">
        <v>19</v>
      </c>
      <c r="D602" s="20">
        <v>1</v>
      </c>
      <c r="E602" s="12">
        <v>80</v>
      </c>
      <c r="F602" s="12">
        <f t="shared" si="168"/>
        <v>80</v>
      </c>
      <c r="G602" s="77">
        <f t="shared" si="169"/>
        <v>26.666666666666668</v>
      </c>
      <c r="H602" s="8" t="s">
        <v>29</v>
      </c>
    </row>
    <row r="603" spans="1:8" ht="12.75" x14ac:dyDescent="0.2">
      <c r="A603" s="37">
        <v>888833712228</v>
      </c>
      <c r="B603" s="8" t="s">
        <v>712</v>
      </c>
      <c r="C603" s="8" t="s">
        <v>19</v>
      </c>
      <c r="D603" s="20">
        <v>1</v>
      </c>
      <c r="E603" s="12">
        <v>60</v>
      </c>
      <c r="F603" s="12">
        <f t="shared" si="168"/>
        <v>60</v>
      </c>
      <c r="G603" s="77">
        <f t="shared" si="169"/>
        <v>20</v>
      </c>
      <c r="H603" s="8" t="s">
        <v>81</v>
      </c>
    </row>
    <row r="604" spans="1:8" ht="12.75" x14ac:dyDescent="0.2">
      <c r="A604" s="33"/>
      <c r="B604" s="38" t="s">
        <v>713</v>
      </c>
      <c r="C604" s="7"/>
      <c r="D604" s="39"/>
      <c r="E604" s="40"/>
      <c r="F604" s="41"/>
      <c r="G604" s="78"/>
      <c r="H604" s="42"/>
    </row>
    <row r="605" spans="1:8" ht="12.75" x14ac:dyDescent="0.2">
      <c r="A605" s="37">
        <v>800554900814</v>
      </c>
      <c r="B605" s="8" t="s">
        <v>714</v>
      </c>
      <c r="C605" s="8" t="s">
        <v>19</v>
      </c>
      <c r="D605" s="20">
        <v>1</v>
      </c>
      <c r="E605" s="12">
        <v>109</v>
      </c>
      <c r="F605" s="12">
        <f t="shared" ref="F605:F608" si="170">E605*D605</f>
        <v>109</v>
      </c>
      <c r="G605" s="77">
        <f t="shared" ref="G605:G608" si="171">F605/3</f>
        <v>36.333333333333336</v>
      </c>
      <c r="H605" s="8" t="s">
        <v>315</v>
      </c>
    </row>
    <row r="606" spans="1:8" ht="12.75" x14ac:dyDescent="0.2">
      <c r="A606" s="37">
        <v>800554900821</v>
      </c>
      <c r="B606" s="8" t="s">
        <v>715</v>
      </c>
      <c r="C606" s="8" t="s">
        <v>19</v>
      </c>
      <c r="D606" s="20">
        <v>1</v>
      </c>
      <c r="E606" s="12">
        <v>109</v>
      </c>
      <c r="F606" s="12">
        <f t="shared" si="170"/>
        <v>109</v>
      </c>
      <c r="G606" s="77">
        <f t="shared" si="171"/>
        <v>36.333333333333336</v>
      </c>
      <c r="H606" s="8" t="s">
        <v>315</v>
      </c>
    </row>
    <row r="607" spans="1:8" ht="12.75" x14ac:dyDescent="0.2">
      <c r="A607" s="37">
        <v>886065769560</v>
      </c>
      <c r="B607" s="8" t="s">
        <v>711</v>
      </c>
      <c r="C607" s="8" t="s">
        <v>19</v>
      </c>
      <c r="D607" s="20">
        <v>1</v>
      </c>
      <c r="E607" s="12">
        <v>80</v>
      </c>
      <c r="F607" s="12">
        <f t="shared" si="170"/>
        <v>80</v>
      </c>
      <c r="G607" s="77">
        <f t="shared" si="171"/>
        <v>26.666666666666668</v>
      </c>
      <c r="H607" s="8" t="s">
        <v>29</v>
      </c>
    </row>
    <row r="608" spans="1:8" ht="12.75" x14ac:dyDescent="0.2">
      <c r="A608" s="37">
        <v>887039869187</v>
      </c>
      <c r="B608" s="8" t="s">
        <v>716</v>
      </c>
      <c r="C608" s="8" t="s">
        <v>19</v>
      </c>
      <c r="D608" s="20">
        <v>1</v>
      </c>
      <c r="E608" s="12">
        <v>110</v>
      </c>
      <c r="F608" s="12">
        <f t="shared" si="170"/>
        <v>110</v>
      </c>
      <c r="G608" s="77">
        <f t="shared" si="171"/>
        <v>36.666666666666664</v>
      </c>
      <c r="H608" s="8" t="s">
        <v>208</v>
      </c>
    </row>
    <row r="609" spans="1:8" ht="12.75" x14ac:dyDescent="0.2">
      <c r="A609" s="22"/>
      <c r="B609" s="23" t="s">
        <v>717</v>
      </c>
      <c r="C609" s="24"/>
      <c r="D609" s="25"/>
      <c r="E609" s="26"/>
      <c r="F609" s="27"/>
      <c r="G609" s="75"/>
      <c r="H609" s="43">
        <v>44729</v>
      </c>
    </row>
    <row r="610" spans="1:8" ht="12.75" x14ac:dyDescent="0.2">
      <c r="A610" s="36">
        <v>190047901535</v>
      </c>
      <c r="B610" s="8" t="s">
        <v>718</v>
      </c>
      <c r="C610" s="8" t="s">
        <v>19</v>
      </c>
      <c r="D610" s="20">
        <v>1</v>
      </c>
      <c r="E610" s="12">
        <v>89</v>
      </c>
      <c r="F610" s="12">
        <f t="shared" ref="F610:F613" si="172">E610*D610</f>
        <v>89</v>
      </c>
      <c r="G610" s="77">
        <f t="shared" ref="G610:G613" si="173">F610/3</f>
        <v>29.666666666666668</v>
      </c>
      <c r="H610" s="8" t="s">
        <v>263</v>
      </c>
    </row>
    <row r="611" spans="1:8" ht="12.75" x14ac:dyDescent="0.2">
      <c r="A611" s="37">
        <v>190047994797</v>
      </c>
      <c r="B611" s="8" t="s">
        <v>719</v>
      </c>
      <c r="C611" s="8" t="s">
        <v>19</v>
      </c>
      <c r="D611" s="20">
        <v>1</v>
      </c>
      <c r="E611" s="12">
        <v>89</v>
      </c>
      <c r="F611" s="12">
        <f t="shared" si="172"/>
        <v>89</v>
      </c>
      <c r="G611" s="77">
        <f t="shared" si="173"/>
        <v>29.666666666666668</v>
      </c>
      <c r="H611" s="8" t="s">
        <v>263</v>
      </c>
    </row>
    <row r="612" spans="1:8" ht="12.75" x14ac:dyDescent="0.2">
      <c r="A612" s="37">
        <v>194068965682</v>
      </c>
      <c r="B612" s="8" t="s">
        <v>720</v>
      </c>
      <c r="C612" s="8" t="s">
        <v>19</v>
      </c>
      <c r="D612" s="20">
        <v>1</v>
      </c>
      <c r="E612" s="12">
        <v>109</v>
      </c>
      <c r="F612" s="12">
        <f t="shared" si="172"/>
        <v>109</v>
      </c>
      <c r="G612" s="77">
        <f t="shared" si="173"/>
        <v>36.333333333333336</v>
      </c>
      <c r="H612" s="8" t="s">
        <v>673</v>
      </c>
    </row>
    <row r="613" spans="1:8" ht="12.75" x14ac:dyDescent="0.2">
      <c r="A613" s="37">
        <v>736709506931</v>
      </c>
      <c r="B613" s="8" t="s">
        <v>721</v>
      </c>
      <c r="C613" s="8" t="s">
        <v>19</v>
      </c>
      <c r="D613" s="20">
        <v>1</v>
      </c>
      <c r="E613" s="12">
        <v>60</v>
      </c>
      <c r="F613" s="12">
        <f t="shared" si="172"/>
        <v>60</v>
      </c>
      <c r="G613" s="77">
        <f t="shared" si="173"/>
        <v>20</v>
      </c>
      <c r="H613" s="8" t="s">
        <v>20</v>
      </c>
    </row>
    <row r="614" spans="1:8" ht="12.75" x14ac:dyDescent="0.2">
      <c r="A614" s="33"/>
      <c r="B614" s="38" t="s">
        <v>722</v>
      </c>
      <c r="C614" s="7"/>
      <c r="D614" s="39"/>
      <c r="E614" s="40"/>
      <c r="F614" s="41"/>
      <c r="G614" s="78"/>
      <c r="H614" s="42"/>
    </row>
    <row r="615" spans="1:8" ht="12.75" x14ac:dyDescent="0.2">
      <c r="A615" s="37">
        <v>191609275453</v>
      </c>
      <c r="B615" s="8" t="s">
        <v>723</v>
      </c>
      <c r="C615" s="8" t="s">
        <v>19</v>
      </c>
      <c r="D615" s="20">
        <v>1</v>
      </c>
      <c r="E615" s="12">
        <v>69</v>
      </c>
      <c r="F615" s="12">
        <f t="shared" ref="F615:F616" si="174">E615*D615</f>
        <v>69</v>
      </c>
      <c r="G615" s="77">
        <f t="shared" ref="G615:G616" si="175">F615/3</f>
        <v>23</v>
      </c>
      <c r="H615" s="8" t="s">
        <v>248</v>
      </c>
    </row>
    <row r="616" spans="1:8" ht="12.75" x14ac:dyDescent="0.2">
      <c r="A616" s="37">
        <v>884571720082</v>
      </c>
      <c r="B616" s="8" t="s">
        <v>724</v>
      </c>
      <c r="C616" s="8" t="s">
        <v>19</v>
      </c>
      <c r="D616" s="20">
        <v>1</v>
      </c>
      <c r="E616" s="12">
        <v>79</v>
      </c>
      <c r="F616" s="12">
        <f t="shared" si="174"/>
        <v>79</v>
      </c>
      <c r="G616" s="77">
        <f t="shared" si="175"/>
        <v>26.333333333333332</v>
      </c>
      <c r="H616" s="8" t="s">
        <v>236</v>
      </c>
    </row>
    <row r="617" spans="1:8" ht="12.75" x14ac:dyDescent="0.2">
      <c r="A617" s="22"/>
      <c r="B617" s="23" t="s">
        <v>725</v>
      </c>
      <c r="C617" s="24"/>
      <c r="D617" s="25"/>
      <c r="E617" s="26"/>
      <c r="F617" s="27"/>
      <c r="G617" s="75"/>
      <c r="H617" s="43">
        <v>44729</v>
      </c>
    </row>
    <row r="618" spans="1:8" ht="12.75" x14ac:dyDescent="0.2">
      <c r="A618" s="36">
        <v>190047609066</v>
      </c>
      <c r="B618" s="8" t="s">
        <v>726</v>
      </c>
      <c r="C618" s="8" t="s">
        <v>19</v>
      </c>
      <c r="D618" s="20">
        <v>1</v>
      </c>
      <c r="E618" s="12">
        <v>89</v>
      </c>
      <c r="F618" s="12">
        <f t="shared" ref="F618:F621" si="176">E618*D618</f>
        <v>89</v>
      </c>
      <c r="G618" s="77">
        <f t="shared" ref="G618:G621" si="177">F618/3</f>
        <v>29.666666666666668</v>
      </c>
      <c r="H618" s="8" t="s">
        <v>263</v>
      </c>
    </row>
    <row r="619" spans="1:8" ht="12.75" x14ac:dyDescent="0.2">
      <c r="A619" s="37">
        <v>732998631910</v>
      </c>
      <c r="B619" s="8" t="s">
        <v>727</v>
      </c>
      <c r="C619" s="8" t="s">
        <v>19</v>
      </c>
      <c r="D619" s="20">
        <v>1</v>
      </c>
      <c r="E619" s="12">
        <v>59.5</v>
      </c>
      <c r="F619" s="12">
        <f t="shared" si="176"/>
        <v>59.5</v>
      </c>
      <c r="G619" s="77">
        <f t="shared" si="177"/>
        <v>19.833333333333332</v>
      </c>
      <c r="H619" s="8" t="s">
        <v>150</v>
      </c>
    </row>
    <row r="620" spans="1:8" ht="12.75" x14ac:dyDescent="0.2">
      <c r="A620" s="37">
        <v>732999062935</v>
      </c>
      <c r="B620" s="8" t="s">
        <v>728</v>
      </c>
      <c r="C620" s="8" t="s">
        <v>19</v>
      </c>
      <c r="D620" s="20">
        <v>1</v>
      </c>
      <c r="E620" s="12">
        <v>79.5</v>
      </c>
      <c r="F620" s="12">
        <f t="shared" si="176"/>
        <v>79.5</v>
      </c>
      <c r="G620" s="77">
        <f t="shared" si="177"/>
        <v>26.5</v>
      </c>
      <c r="H620" s="8" t="s">
        <v>302</v>
      </c>
    </row>
    <row r="621" spans="1:8" ht="12.75" x14ac:dyDescent="0.2">
      <c r="A621" s="37">
        <v>889885072346</v>
      </c>
      <c r="B621" s="8" t="s">
        <v>729</v>
      </c>
      <c r="C621" s="8" t="s">
        <v>19</v>
      </c>
      <c r="D621" s="20">
        <v>1</v>
      </c>
      <c r="E621" s="12">
        <v>100</v>
      </c>
      <c r="F621" s="12">
        <f t="shared" si="176"/>
        <v>100</v>
      </c>
      <c r="G621" s="77">
        <f t="shared" si="177"/>
        <v>33.333333333333336</v>
      </c>
      <c r="H621" s="8" t="s">
        <v>29</v>
      </c>
    </row>
    <row r="622" spans="1:8" ht="12.75" x14ac:dyDescent="0.2">
      <c r="A622" s="33"/>
      <c r="B622" s="38" t="s">
        <v>730</v>
      </c>
      <c r="C622" s="7"/>
      <c r="D622" s="39"/>
      <c r="E622" s="40"/>
      <c r="F622" s="41"/>
      <c r="G622" s="78"/>
      <c r="H622" s="42"/>
    </row>
    <row r="623" spans="1:8" ht="12.75" x14ac:dyDescent="0.2">
      <c r="A623" s="37">
        <v>732999074044</v>
      </c>
      <c r="B623" s="8" t="s">
        <v>731</v>
      </c>
      <c r="C623" s="8" t="s">
        <v>19</v>
      </c>
      <c r="D623" s="20">
        <v>1</v>
      </c>
      <c r="E623" s="12">
        <v>69.5</v>
      </c>
      <c r="F623" s="12">
        <f t="shared" ref="F623:F626" si="178">E623*D623</f>
        <v>69.5</v>
      </c>
      <c r="G623" s="77">
        <f t="shared" ref="G623:G626" si="179">F623/3</f>
        <v>23.166666666666668</v>
      </c>
      <c r="H623" s="8" t="s">
        <v>265</v>
      </c>
    </row>
    <row r="624" spans="1:8" ht="12.75" x14ac:dyDescent="0.2">
      <c r="A624" s="37">
        <v>736705339533</v>
      </c>
      <c r="B624" s="8" t="s">
        <v>732</v>
      </c>
      <c r="C624" s="8" t="s">
        <v>19</v>
      </c>
      <c r="D624" s="20">
        <v>1</v>
      </c>
      <c r="E624" s="12">
        <v>70</v>
      </c>
      <c r="F624" s="12">
        <f t="shared" si="178"/>
        <v>70</v>
      </c>
      <c r="G624" s="77">
        <f t="shared" si="179"/>
        <v>23.333333333333332</v>
      </c>
      <c r="H624" s="8" t="s">
        <v>121</v>
      </c>
    </row>
    <row r="625" spans="1:8" ht="12.75" x14ac:dyDescent="0.2">
      <c r="A625" s="37">
        <v>800554957603</v>
      </c>
      <c r="B625" s="8" t="s">
        <v>733</v>
      </c>
      <c r="C625" s="8" t="s">
        <v>19</v>
      </c>
      <c r="D625" s="20">
        <v>1</v>
      </c>
      <c r="E625" s="12">
        <v>109</v>
      </c>
      <c r="F625" s="12">
        <f t="shared" si="178"/>
        <v>109</v>
      </c>
      <c r="G625" s="77">
        <f t="shared" si="179"/>
        <v>36.333333333333336</v>
      </c>
      <c r="H625" s="8" t="s">
        <v>315</v>
      </c>
    </row>
    <row r="626" spans="1:8" ht="12.75" x14ac:dyDescent="0.2">
      <c r="A626" s="37">
        <v>800554968159</v>
      </c>
      <c r="B626" s="8" t="s">
        <v>734</v>
      </c>
      <c r="C626" s="8" t="s">
        <v>19</v>
      </c>
      <c r="D626" s="20">
        <v>1</v>
      </c>
      <c r="E626" s="12">
        <v>79</v>
      </c>
      <c r="F626" s="12">
        <f t="shared" si="178"/>
        <v>79</v>
      </c>
      <c r="G626" s="77">
        <f t="shared" si="179"/>
        <v>26.333333333333332</v>
      </c>
      <c r="H626" s="8" t="s">
        <v>315</v>
      </c>
    </row>
    <row r="627" spans="1:8" ht="12.75" x14ac:dyDescent="0.2">
      <c r="A627" s="22"/>
      <c r="B627" s="23" t="s">
        <v>735</v>
      </c>
      <c r="C627" s="24"/>
      <c r="D627" s="25"/>
      <c r="E627" s="26"/>
      <c r="F627" s="27"/>
      <c r="G627" s="75"/>
      <c r="H627" s="43">
        <v>44729</v>
      </c>
    </row>
    <row r="628" spans="1:8" ht="12.75" x14ac:dyDescent="0.2">
      <c r="A628" s="36">
        <v>44211754185</v>
      </c>
      <c r="B628" s="8" t="s">
        <v>736</v>
      </c>
      <c r="C628" s="8" t="s">
        <v>19</v>
      </c>
      <c r="D628" s="20">
        <v>1</v>
      </c>
      <c r="E628" s="12">
        <v>185</v>
      </c>
      <c r="F628" s="12">
        <f t="shared" ref="F628:F631" si="180">E628*D628</f>
        <v>185</v>
      </c>
      <c r="G628" s="77">
        <f t="shared" ref="G628:G631" si="181">F628/3</f>
        <v>61.666666666666664</v>
      </c>
      <c r="H628" s="8" t="s">
        <v>737</v>
      </c>
    </row>
    <row r="629" spans="1:8" ht="12.75" x14ac:dyDescent="0.2">
      <c r="A629" s="37">
        <v>727685562707</v>
      </c>
      <c r="B629" s="8" t="s">
        <v>738</v>
      </c>
      <c r="C629" s="8" t="s">
        <v>19</v>
      </c>
      <c r="D629" s="20">
        <v>1</v>
      </c>
      <c r="E629" s="12">
        <v>70</v>
      </c>
      <c r="F629" s="12">
        <f t="shared" si="180"/>
        <v>70</v>
      </c>
      <c r="G629" s="77">
        <f t="shared" si="181"/>
        <v>23.333333333333332</v>
      </c>
      <c r="H629" s="8" t="s">
        <v>121</v>
      </c>
    </row>
    <row r="630" spans="1:8" ht="12.75" x14ac:dyDescent="0.2">
      <c r="A630" s="37">
        <v>733001363545</v>
      </c>
      <c r="B630" s="8" t="s">
        <v>739</v>
      </c>
      <c r="C630" s="8" t="s">
        <v>19</v>
      </c>
      <c r="D630" s="20">
        <v>1</v>
      </c>
      <c r="E630" s="12">
        <v>69.5</v>
      </c>
      <c r="F630" s="12">
        <f t="shared" si="180"/>
        <v>69.5</v>
      </c>
      <c r="G630" s="77">
        <f t="shared" si="181"/>
        <v>23.166666666666668</v>
      </c>
      <c r="H630" s="8" t="s">
        <v>150</v>
      </c>
    </row>
    <row r="631" spans="1:8" ht="12.75" x14ac:dyDescent="0.2">
      <c r="A631" s="37">
        <v>889796697317</v>
      </c>
      <c r="B631" s="8" t="s">
        <v>740</v>
      </c>
      <c r="C631" s="8" t="s">
        <v>19</v>
      </c>
      <c r="D631" s="20">
        <v>1</v>
      </c>
      <c r="E631" s="12">
        <v>139</v>
      </c>
      <c r="F631" s="12">
        <f t="shared" si="180"/>
        <v>139</v>
      </c>
      <c r="G631" s="77">
        <f t="shared" si="181"/>
        <v>46.333333333333336</v>
      </c>
      <c r="H631" s="8" t="s">
        <v>741</v>
      </c>
    </row>
    <row r="632" spans="1:8" ht="12.75" x14ac:dyDescent="0.2">
      <c r="A632" s="33"/>
      <c r="B632" s="38" t="s">
        <v>742</v>
      </c>
      <c r="C632" s="7"/>
      <c r="D632" s="39"/>
      <c r="E632" s="40"/>
      <c r="F632" s="41"/>
      <c r="G632" s="78"/>
      <c r="H632" s="42"/>
    </row>
    <row r="633" spans="1:8" ht="12.75" x14ac:dyDescent="0.2">
      <c r="A633" s="37">
        <v>191609367639</v>
      </c>
      <c r="B633" s="8" t="s">
        <v>743</v>
      </c>
      <c r="C633" s="8" t="s">
        <v>19</v>
      </c>
      <c r="D633" s="20">
        <v>1</v>
      </c>
      <c r="E633" s="12">
        <v>79</v>
      </c>
      <c r="F633" s="12">
        <f>E633*D633</f>
        <v>79</v>
      </c>
      <c r="G633" s="77">
        <f>F633/3</f>
        <v>26.333333333333332</v>
      </c>
      <c r="H633" s="8" t="s">
        <v>107</v>
      </c>
    </row>
    <row r="634" spans="1:8" ht="12.75" x14ac:dyDescent="0.2">
      <c r="A634" s="22"/>
      <c r="B634" s="23" t="s">
        <v>744</v>
      </c>
      <c r="C634" s="24"/>
      <c r="D634" s="25"/>
      <c r="E634" s="26"/>
      <c r="F634" s="27"/>
      <c r="G634" s="75"/>
      <c r="H634" s="43">
        <v>44729</v>
      </c>
    </row>
    <row r="635" spans="1:8" ht="12.75" x14ac:dyDescent="0.2">
      <c r="A635" s="29">
        <v>190047949964</v>
      </c>
      <c r="B635" s="8" t="s">
        <v>745</v>
      </c>
      <c r="C635" s="8" t="s">
        <v>19</v>
      </c>
      <c r="D635" s="20">
        <v>1</v>
      </c>
      <c r="E635" s="12">
        <v>89</v>
      </c>
      <c r="F635" s="12">
        <f t="shared" ref="F635:F639" si="182">E635*D635</f>
        <v>89</v>
      </c>
      <c r="G635" s="77">
        <f t="shared" ref="G635:G639" si="183">F635/3</f>
        <v>29.666666666666668</v>
      </c>
      <c r="H635" s="7" t="s">
        <v>263</v>
      </c>
    </row>
    <row r="636" spans="1:8" ht="12.75" x14ac:dyDescent="0.2">
      <c r="A636" s="19">
        <v>190662978851</v>
      </c>
      <c r="B636" s="8" t="s">
        <v>746</v>
      </c>
      <c r="C636" s="8" t="s">
        <v>19</v>
      </c>
      <c r="D636" s="20">
        <v>1</v>
      </c>
      <c r="E636" s="12">
        <v>169</v>
      </c>
      <c r="F636" s="12">
        <f t="shared" si="182"/>
        <v>169</v>
      </c>
      <c r="G636" s="77">
        <f t="shared" si="183"/>
        <v>56.333333333333336</v>
      </c>
      <c r="H636" s="7" t="s">
        <v>139</v>
      </c>
    </row>
    <row r="637" spans="1:8" ht="12.75" x14ac:dyDescent="0.2">
      <c r="A637" s="19">
        <v>800554922588</v>
      </c>
      <c r="B637" s="8" t="s">
        <v>747</v>
      </c>
      <c r="C637" s="8" t="s">
        <v>19</v>
      </c>
      <c r="D637" s="20">
        <v>1</v>
      </c>
      <c r="E637" s="12">
        <v>89</v>
      </c>
      <c r="F637" s="12">
        <f t="shared" si="182"/>
        <v>89</v>
      </c>
      <c r="G637" s="77">
        <f t="shared" si="183"/>
        <v>29.666666666666668</v>
      </c>
      <c r="H637" s="7" t="s">
        <v>686</v>
      </c>
    </row>
    <row r="638" spans="1:8" ht="12.75" x14ac:dyDescent="0.2">
      <c r="A638" s="19">
        <v>887039777482</v>
      </c>
      <c r="B638" s="8" t="s">
        <v>748</v>
      </c>
      <c r="C638" s="8" t="s">
        <v>19</v>
      </c>
      <c r="D638" s="20">
        <v>1</v>
      </c>
      <c r="E638" s="12">
        <v>165</v>
      </c>
      <c r="F638" s="12">
        <f t="shared" si="182"/>
        <v>165</v>
      </c>
      <c r="G638" s="77">
        <f t="shared" si="183"/>
        <v>55</v>
      </c>
      <c r="H638" s="7" t="s">
        <v>208</v>
      </c>
    </row>
    <row r="639" spans="1:8" ht="12.75" x14ac:dyDescent="0.2">
      <c r="A639" s="19">
        <v>889885868932</v>
      </c>
      <c r="B639" s="8" t="s">
        <v>749</v>
      </c>
      <c r="C639" s="8" t="s">
        <v>19</v>
      </c>
      <c r="D639" s="20">
        <v>1</v>
      </c>
      <c r="E639" s="12">
        <v>105</v>
      </c>
      <c r="F639" s="12">
        <f t="shared" si="182"/>
        <v>105</v>
      </c>
      <c r="G639" s="77">
        <f t="shared" si="183"/>
        <v>35</v>
      </c>
      <c r="H639" s="7" t="s">
        <v>29</v>
      </c>
    </row>
    <row r="640" spans="1:8" ht="12.75" x14ac:dyDescent="0.2">
      <c r="A640" s="33"/>
      <c r="B640" s="34" t="s">
        <v>750</v>
      </c>
      <c r="C640" s="8"/>
      <c r="D640" s="20"/>
      <c r="E640" s="12"/>
      <c r="F640" s="12"/>
      <c r="G640" s="77"/>
      <c r="H640" s="7"/>
    </row>
    <row r="641" spans="1:8" ht="12.75" x14ac:dyDescent="0.2">
      <c r="A641" s="19">
        <v>737182504322</v>
      </c>
      <c r="B641" s="8" t="s">
        <v>751</v>
      </c>
      <c r="C641" s="8" t="s">
        <v>19</v>
      </c>
      <c r="D641" s="20">
        <v>1</v>
      </c>
      <c r="E641" s="12">
        <v>75</v>
      </c>
      <c r="F641" s="12">
        <f t="shared" ref="F641:F643" si="184">E641*D641</f>
        <v>75</v>
      </c>
      <c r="G641" s="77">
        <f t="shared" ref="G641:G643" si="185">F641/3</f>
        <v>25</v>
      </c>
      <c r="H641" s="7" t="s">
        <v>350</v>
      </c>
    </row>
    <row r="642" spans="1:8" ht="12.75" x14ac:dyDescent="0.2">
      <c r="A642" s="19">
        <v>732999073498</v>
      </c>
      <c r="B642" s="8" t="s">
        <v>752</v>
      </c>
      <c r="C642" s="8" t="s">
        <v>19</v>
      </c>
      <c r="D642" s="20">
        <v>1</v>
      </c>
      <c r="E642" s="12">
        <v>69.5</v>
      </c>
      <c r="F642" s="12">
        <f t="shared" si="184"/>
        <v>69.5</v>
      </c>
      <c r="G642" s="77">
        <f t="shared" si="185"/>
        <v>23.166666666666668</v>
      </c>
      <c r="H642" s="7" t="s">
        <v>265</v>
      </c>
    </row>
    <row r="643" spans="1:8" ht="12.75" x14ac:dyDescent="0.2">
      <c r="A643" s="19">
        <v>94352556025</v>
      </c>
      <c r="B643" s="8" t="s">
        <v>753</v>
      </c>
      <c r="C643" s="8" t="s">
        <v>19</v>
      </c>
      <c r="D643" s="20">
        <v>1</v>
      </c>
      <c r="E643" s="12">
        <v>80</v>
      </c>
      <c r="F643" s="12">
        <f t="shared" si="184"/>
        <v>80</v>
      </c>
      <c r="G643" s="77">
        <f t="shared" si="185"/>
        <v>26.666666666666668</v>
      </c>
      <c r="H643" s="7" t="s">
        <v>278</v>
      </c>
    </row>
    <row r="644" spans="1:8" ht="12.75" x14ac:dyDescent="0.2">
      <c r="A644" s="22"/>
      <c r="B644" s="22" t="s">
        <v>754</v>
      </c>
      <c r="C644" s="30"/>
      <c r="D644" s="31"/>
      <c r="E644" s="32"/>
      <c r="F644" s="32"/>
      <c r="G644" s="76"/>
      <c r="H644" s="43">
        <v>44729</v>
      </c>
    </row>
    <row r="645" spans="1:8" ht="12.75" x14ac:dyDescent="0.2">
      <c r="A645" s="29">
        <v>17121306805</v>
      </c>
      <c r="B645" s="8" t="s">
        <v>755</v>
      </c>
      <c r="C645" s="8" t="s">
        <v>19</v>
      </c>
      <c r="D645" s="20">
        <v>1</v>
      </c>
      <c r="E645" s="12">
        <v>150</v>
      </c>
      <c r="F645" s="12">
        <f t="shared" ref="F645:F649" si="186">E645*D645</f>
        <v>150</v>
      </c>
      <c r="G645" s="77">
        <f t="shared" ref="G645:G649" si="187">F645/3</f>
        <v>50</v>
      </c>
      <c r="H645" s="8" t="s">
        <v>402</v>
      </c>
    </row>
    <row r="646" spans="1:8" ht="12.75" x14ac:dyDescent="0.2">
      <c r="A646" s="19">
        <v>191154717965</v>
      </c>
      <c r="B646" s="8" t="s">
        <v>756</v>
      </c>
      <c r="C646" s="8" t="s">
        <v>19</v>
      </c>
      <c r="D646" s="20">
        <v>1</v>
      </c>
      <c r="E646" s="12">
        <v>109</v>
      </c>
      <c r="F646" s="12">
        <f t="shared" si="186"/>
        <v>109</v>
      </c>
      <c r="G646" s="77">
        <f t="shared" si="187"/>
        <v>36.333333333333336</v>
      </c>
      <c r="H646" s="8" t="s">
        <v>757</v>
      </c>
    </row>
    <row r="647" spans="1:8" ht="12.75" x14ac:dyDescent="0.2">
      <c r="A647" s="19">
        <v>191609275484</v>
      </c>
      <c r="B647" s="8" t="s">
        <v>758</v>
      </c>
      <c r="C647" s="8" t="s">
        <v>19</v>
      </c>
      <c r="D647" s="20">
        <v>1</v>
      </c>
      <c r="E647" s="12">
        <v>69</v>
      </c>
      <c r="F647" s="12">
        <f t="shared" si="186"/>
        <v>69</v>
      </c>
      <c r="G647" s="77">
        <f t="shared" si="187"/>
        <v>23</v>
      </c>
      <c r="H647" s="8" t="s">
        <v>248</v>
      </c>
    </row>
    <row r="648" spans="1:8" ht="12.75" x14ac:dyDescent="0.2">
      <c r="A648" s="19">
        <v>716142086375</v>
      </c>
      <c r="B648" s="8" t="s">
        <v>759</v>
      </c>
      <c r="C648" s="8" t="s">
        <v>19</v>
      </c>
      <c r="D648" s="20">
        <v>1</v>
      </c>
      <c r="E648" s="12">
        <v>79</v>
      </c>
      <c r="F648" s="12">
        <f t="shared" si="186"/>
        <v>79</v>
      </c>
      <c r="G648" s="77">
        <f t="shared" si="187"/>
        <v>26.333333333333332</v>
      </c>
      <c r="H648" s="8" t="s">
        <v>382</v>
      </c>
    </row>
    <row r="649" spans="1:8" ht="12.75" x14ac:dyDescent="0.2">
      <c r="A649" s="19">
        <v>887039982947</v>
      </c>
      <c r="B649" s="8" t="s">
        <v>760</v>
      </c>
      <c r="C649" s="8" t="s">
        <v>19</v>
      </c>
      <c r="D649" s="20">
        <v>1</v>
      </c>
      <c r="E649" s="12">
        <v>89</v>
      </c>
      <c r="F649" s="12">
        <f t="shared" si="186"/>
        <v>89</v>
      </c>
      <c r="G649" s="77">
        <f t="shared" si="187"/>
        <v>29.666666666666668</v>
      </c>
      <c r="H649" s="8" t="s">
        <v>208</v>
      </c>
    </row>
    <row r="650" spans="1:8" ht="12.75" x14ac:dyDescent="0.2">
      <c r="A650" s="33"/>
      <c r="B650" s="34" t="s">
        <v>761</v>
      </c>
      <c r="C650" s="8"/>
      <c r="D650" s="20"/>
      <c r="E650" s="12"/>
      <c r="F650" s="12"/>
      <c r="G650" s="77"/>
      <c r="H650" s="8"/>
    </row>
    <row r="651" spans="1:8" ht="12.75" x14ac:dyDescent="0.2">
      <c r="A651" s="19">
        <v>887039796315</v>
      </c>
      <c r="B651" s="8" t="s">
        <v>762</v>
      </c>
      <c r="C651" s="8" t="s">
        <v>19</v>
      </c>
      <c r="D651" s="20">
        <v>1</v>
      </c>
      <c r="E651" s="12">
        <v>130</v>
      </c>
      <c r="F651" s="12">
        <f t="shared" ref="F651:F652" si="188">E651*D651</f>
        <v>130</v>
      </c>
      <c r="G651" s="77">
        <f t="shared" ref="G651:G652" si="189">F651/3</f>
        <v>43.333333333333336</v>
      </c>
      <c r="H651" s="8" t="s">
        <v>208</v>
      </c>
    </row>
    <row r="652" spans="1:8" ht="12.75" x14ac:dyDescent="0.2">
      <c r="A652" s="19">
        <v>727686141987</v>
      </c>
      <c r="B652" s="8" t="s">
        <v>763</v>
      </c>
      <c r="C652" s="8" t="s">
        <v>19</v>
      </c>
      <c r="D652" s="20">
        <v>1</v>
      </c>
      <c r="E652" s="12">
        <v>60</v>
      </c>
      <c r="F652" s="12">
        <f t="shared" si="188"/>
        <v>60</v>
      </c>
      <c r="G652" s="77">
        <f t="shared" si="189"/>
        <v>20</v>
      </c>
      <c r="H652" s="8" t="s">
        <v>23</v>
      </c>
    </row>
    <row r="653" spans="1:8" ht="12.75" x14ac:dyDescent="0.2">
      <c r="A653" s="22"/>
      <c r="B653" s="22" t="s">
        <v>764</v>
      </c>
      <c r="C653" s="30"/>
      <c r="D653" s="31"/>
      <c r="E653" s="32"/>
      <c r="F653" s="32"/>
      <c r="G653" s="76"/>
      <c r="H653" s="28">
        <v>44729</v>
      </c>
    </row>
    <row r="654" spans="1:8" ht="12.75" x14ac:dyDescent="0.2">
      <c r="A654" s="29">
        <v>94352457117</v>
      </c>
      <c r="B654" s="8" t="s">
        <v>765</v>
      </c>
      <c r="C654" s="8" t="s">
        <v>19</v>
      </c>
      <c r="D654" s="20">
        <v>1</v>
      </c>
      <c r="E654" s="12">
        <v>100</v>
      </c>
      <c r="F654" s="12">
        <f t="shared" ref="F654:F657" si="190">E654*D654</f>
        <v>100</v>
      </c>
      <c r="G654" s="77">
        <f t="shared" ref="G654:G657" si="191">F654/3</f>
        <v>33.333333333333336</v>
      </c>
      <c r="H654" s="8" t="s">
        <v>278</v>
      </c>
    </row>
    <row r="655" spans="1:8" ht="12.75" x14ac:dyDescent="0.2">
      <c r="A655" s="19">
        <v>190360178799</v>
      </c>
      <c r="B655" s="8" t="s">
        <v>766</v>
      </c>
      <c r="C655" s="8" t="s">
        <v>19</v>
      </c>
      <c r="D655" s="20">
        <v>1</v>
      </c>
      <c r="E655" s="12">
        <v>99</v>
      </c>
      <c r="F655" s="12">
        <f t="shared" si="190"/>
        <v>99</v>
      </c>
      <c r="G655" s="77">
        <f t="shared" si="191"/>
        <v>33</v>
      </c>
      <c r="H655" s="8" t="s">
        <v>406</v>
      </c>
    </row>
    <row r="656" spans="1:8" ht="12.75" x14ac:dyDescent="0.2">
      <c r="A656" s="19">
        <v>190748398788</v>
      </c>
      <c r="B656" s="8" t="s">
        <v>767</v>
      </c>
      <c r="C656" s="8" t="s">
        <v>19</v>
      </c>
      <c r="D656" s="20">
        <v>1</v>
      </c>
      <c r="E656" s="12">
        <v>89</v>
      </c>
      <c r="F656" s="12">
        <f t="shared" si="190"/>
        <v>89</v>
      </c>
      <c r="G656" s="77">
        <f t="shared" si="191"/>
        <v>29.666666666666668</v>
      </c>
      <c r="H656" s="8" t="s">
        <v>45</v>
      </c>
    </row>
    <row r="657" spans="1:8" ht="12.75" x14ac:dyDescent="0.2">
      <c r="A657" s="19">
        <v>190748398887</v>
      </c>
      <c r="B657" s="8" t="s">
        <v>768</v>
      </c>
      <c r="C657" s="8" t="s">
        <v>19</v>
      </c>
      <c r="D657" s="20">
        <v>1</v>
      </c>
      <c r="E657" s="12">
        <v>89</v>
      </c>
      <c r="F657" s="12">
        <f t="shared" si="190"/>
        <v>89</v>
      </c>
      <c r="G657" s="77">
        <f t="shared" si="191"/>
        <v>29.666666666666668</v>
      </c>
      <c r="H657" s="8" t="s">
        <v>45</v>
      </c>
    </row>
    <row r="658" spans="1:8" ht="12.75" x14ac:dyDescent="0.2">
      <c r="A658" s="33"/>
      <c r="B658" s="34" t="s">
        <v>769</v>
      </c>
      <c r="C658" s="8"/>
      <c r="D658" s="20"/>
      <c r="E658" s="12"/>
      <c r="F658" s="12"/>
      <c r="G658" s="77"/>
      <c r="H658" s="8"/>
    </row>
    <row r="659" spans="1:8" ht="12.75" x14ac:dyDescent="0.2">
      <c r="A659" s="19">
        <v>736703732442</v>
      </c>
      <c r="B659" s="8" t="s">
        <v>770</v>
      </c>
      <c r="C659" s="8" t="s">
        <v>19</v>
      </c>
      <c r="D659" s="20">
        <v>1</v>
      </c>
      <c r="E659" s="12">
        <v>60</v>
      </c>
      <c r="F659" s="12">
        <f>E659*D659</f>
        <v>60</v>
      </c>
      <c r="G659" s="77">
        <f>F659/3</f>
        <v>20</v>
      </c>
      <c r="H659" s="8" t="s">
        <v>101</v>
      </c>
    </row>
    <row r="660" spans="1:8" ht="12.75" x14ac:dyDescent="0.2">
      <c r="A660" s="22"/>
      <c r="B660" s="22" t="s">
        <v>771</v>
      </c>
      <c r="C660" s="30"/>
      <c r="D660" s="31"/>
      <c r="E660" s="32"/>
      <c r="F660" s="32"/>
      <c r="G660" s="76"/>
      <c r="H660" s="28">
        <v>44729</v>
      </c>
    </row>
    <row r="661" spans="1:8" ht="12.75" x14ac:dyDescent="0.2">
      <c r="A661" s="36">
        <v>689439846641</v>
      </c>
      <c r="B661" s="8" t="s">
        <v>772</v>
      </c>
      <c r="C661" s="8" t="s">
        <v>19</v>
      </c>
      <c r="D661" s="20">
        <v>1</v>
      </c>
      <c r="E661" s="12">
        <v>49.99</v>
      </c>
      <c r="F661" s="12">
        <f t="shared" ref="F661:F662" si="192">E661*D661</f>
        <v>49.99</v>
      </c>
      <c r="G661" s="77">
        <f t="shared" ref="G661:G662" si="193">F661/3</f>
        <v>16.663333333333334</v>
      </c>
      <c r="H661" s="8" t="s">
        <v>150</v>
      </c>
    </row>
    <row r="662" spans="1:8" ht="12.75" x14ac:dyDescent="0.2">
      <c r="A662" s="37">
        <v>800554870964</v>
      </c>
      <c r="B662" s="8" t="s">
        <v>773</v>
      </c>
      <c r="C662" s="8" t="s">
        <v>19</v>
      </c>
      <c r="D662" s="20">
        <v>1</v>
      </c>
      <c r="E662" s="12">
        <v>89</v>
      </c>
      <c r="F662" s="12">
        <f t="shared" si="192"/>
        <v>89</v>
      </c>
      <c r="G662" s="77">
        <f t="shared" si="193"/>
        <v>29.666666666666668</v>
      </c>
      <c r="H662" s="8" t="s">
        <v>315</v>
      </c>
    </row>
    <row r="663" spans="1:8" ht="12.75" x14ac:dyDescent="0.2">
      <c r="A663" s="33"/>
      <c r="B663" s="38" t="s">
        <v>774</v>
      </c>
      <c r="C663" s="7"/>
      <c r="D663" s="39"/>
      <c r="E663" s="40"/>
      <c r="F663" s="41"/>
      <c r="G663" s="78"/>
      <c r="H663" s="42"/>
    </row>
    <row r="664" spans="1:8" ht="12.75" x14ac:dyDescent="0.2">
      <c r="A664" s="37">
        <v>727679223355</v>
      </c>
      <c r="B664" s="8" t="s">
        <v>775</v>
      </c>
      <c r="C664" s="8" t="s">
        <v>19</v>
      </c>
      <c r="D664" s="20">
        <v>1</v>
      </c>
      <c r="E664" s="12">
        <v>89.99</v>
      </c>
      <c r="F664" s="12">
        <f>E664*D664</f>
        <v>89.99</v>
      </c>
      <c r="G664" s="77">
        <f>F664/3</f>
        <v>29.996666666666666</v>
      </c>
      <c r="H664" s="8" t="s">
        <v>20</v>
      </c>
    </row>
    <row r="665" spans="1:8" ht="12.75" x14ac:dyDescent="0.2">
      <c r="A665" s="22"/>
      <c r="B665" s="23" t="s">
        <v>776</v>
      </c>
      <c r="C665" s="24"/>
      <c r="D665" s="25"/>
      <c r="E665" s="26"/>
      <c r="F665" s="27"/>
      <c r="G665" s="75"/>
      <c r="H665" s="43">
        <v>44729</v>
      </c>
    </row>
    <row r="666" spans="1:8" ht="12.75" x14ac:dyDescent="0.2">
      <c r="A666" s="36">
        <v>17121306744</v>
      </c>
      <c r="B666" s="8" t="s">
        <v>777</v>
      </c>
      <c r="C666" s="8" t="s">
        <v>19</v>
      </c>
      <c r="D666" s="20">
        <v>1</v>
      </c>
      <c r="E666" s="12">
        <v>150</v>
      </c>
      <c r="F666" s="12">
        <f t="shared" ref="F666:F670" si="194">E666*D666</f>
        <v>150</v>
      </c>
      <c r="G666" s="77">
        <f t="shared" ref="G666:G670" si="195">F666/3</f>
        <v>50</v>
      </c>
      <c r="H666" s="8" t="s">
        <v>402</v>
      </c>
    </row>
    <row r="667" spans="1:8" ht="12.75" x14ac:dyDescent="0.2">
      <c r="A667" s="37">
        <v>190748398849</v>
      </c>
      <c r="B667" s="8" t="s">
        <v>701</v>
      </c>
      <c r="C667" s="8" t="s">
        <v>19</v>
      </c>
      <c r="D667" s="20">
        <v>1</v>
      </c>
      <c r="E667" s="12">
        <v>89</v>
      </c>
      <c r="F667" s="12">
        <f t="shared" si="194"/>
        <v>89</v>
      </c>
      <c r="G667" s="77">
        <f t="shared" si="195"/>
        <v>29.666666666666668</v>
      </c>
      <c r="H667" s="8" t="s">
        <v>45</v>
      </c>
    </row>
    <row r="668" spans="1:8" ht="12.75" x14ac:dyDescent="0.2">
      <c r="A668" s="37">
        <v>193073086733</v>
      </c>
      <c r="B668" s="8" t="s">
        <v>778</v>
      </c>
      <c r="C668" s="8" t="s">
        <v>19</v>
      </c>
      <c r="D668" s="20">
        <v>1</v>
      </c>
      <c r="E668" s="12">
        <v>90</v>
      </c>
      <c r="F668" s="12">
        <f t="shared" si="194"/>
        <v>90</v>
      </c>
      <c r="G668" s="77">
        <f t="shared" si="195"/>
        <v>30</v>
      </c>
      <c r="H668" s="8" t="s">
        <v>29</v>
      </c>
    </row>
    <row r="669" spans="1:8" ht="12.75" x14ac:dyDescent="0.2">
      <c r="A669" s="37">
        <v>716142084302</v>
      </c>
      <c r="B669" s="8" t="s">
        <v>779</v>
      </c>
      <c r="C669" s="8" t="s">
        <v>19</v>
      </c>
      <c r="D669" s="20">
        <v>1</v>
      </c>
      <c r="E669" s="12">
        <v>79</v>
      </c>
      <c r="F669" s="12">
        <f t="shared" si="194"/>
        <v>79</v>
      </c>
      <c r="G669" s="77">
        <f t="shared" si="195"/>
        <v>26.333333333333332</v>
      </c>
      <c r="H669" s="8" t="s">
        <v>382</v>
      </c>
    </row>
    <row r="670" spans="1:8" ht="12.75" x14ac:dyDescent="0.2">
      <c r="A670" s="37">
        <v>732996936239</v>
      </c>
      <c r="B670" s="8" t="s">
        <v>780</v>
      </c>
      <c r="C670" s="8" t="s">
        <v>19</v>
      </c>
      <c r="D670" s="20">
        <v>1</v>
      </c>
      <c r="E670" s="12">
        <v>79.5</v>
      </c>
      <c r="F670" s="12">
        <f t="shared" si="194"/>
        <v>79.5</v>
      </c>
      <c r="G670" s="77">
        <f t="shared" si="195"/>
        <v>26.5</v>
      </c>
      <c r="H670" s="8" t="s">
        <v>302</v>
      </c>
    </row>
    <row r="671" spans="1:8" ht="12.75" x14ac:dyDescent="0.2">
      <c r="A671" s="33"/>
      <c r="B671" s="38" t="s">
        <v>781</v>
      </c>
      <c r="C671" s="7"/>
      <c r="D671" s="39"/>
      <c r="E671" s="40"/>
      <c r="F671" s="41"/>
      <c r="G671" s="78"/>
      <c r="H671" s="42"/>
    </row>
    <row r="672" spans="1:8" ht="12.75" x14ac:dyDescent="0.2">
      <c r="A672" s="37">
        <v>736713151165</v>
      </c>
      <c r="B672" s="8" t="s">
        <v>782</v>
      </c>
      <c r="C672" s="8" t="s">
        <v>19</v>
      </c>
      <c r="D672" s="20">
        <v>1</v>
      </c>
      <c r="E672" s="12">
        <v>55</v>
      </c>
      <c r="F672" s="12">
        <f>E672*D672</f>
        <v>55</v>
      </c>
      <c r="G672" s="77">
        <f>F672/3</f>
        <v>18.333333333333332</v>
      </c>
      <c r="H672" s="8" t="s">
        <v>198</v>
      </c>
    </row>
    <row r="673" spans="1:8" ht="12.75" x14ac:dyDescent="0.2">
      <c r="A673" s="22"/>
      <c r="B673" s="23" t="s">
        <v>783</v>
      </c>
      <c r="C673" s="24"/>
      <c r="D673" s="25"/>
      <c r="E673" s="26"/>
      <c r="F673" s="27"/>
      <c r="G673" s="75"/>
      <c r="H673" s="43">
        <v>44729</v>
      </c>
    </row>
    <row r="674" spans="1:8" ht="12.75" x14ac:dyDescent="0.2">
      <c r="A674" s="36">
        <v>191609275460</v>
      </c>
      <c r="B674" s="8" t="s">
        <v>784</v>
      </c>
      <c r="C674" s="8" t="s">
        <v>19</v>
      </c>
      <c r="D674" s="20">
        <v>1</v>
      </c>
      <c r="E674" s="12">
        <v>69</v>
      </c>
      <c r="F674" s="12">
        <f t="shared" ref="F674:F680" si="196">E674*D674</f>
        <v>69</v>
      </c>
      <c r="G674" s="77">
        <f t="shared" ref="G674:G680" si="197">F674/3</f>
        <v>23</v>
      </c>
      <c r="H674" s="8" t="s">
        <v>248</v>
      </c>
    </row>
    <row r="675" spans="1:8" ht="12.75" x14ac:dyDescent="0.2">
      <c r="A675" s="37">
        <v>192151955008</v>
      </c>
      <c r="B675" s="8" t="s">
        <v>785</v>
      </c>
      <c r="C675" s="8" t="s">
        <v>19</v>
      </c>
      <c r="D675" s="20">
        <v>1</v>
      </c>
      <c r="E675" s="12">
        <v>98.95</v>
      </c>
      <c r="F675" s="12">
        <f t="shared" si="196"/>
        <v>98.95</v>
      </c>
      <c r="G675" s="77">
        <f t="shared" si="197"/>
        <v>32.983333333333334</v>
      </c>
      <c r="H675" s="8" t="s">
        <v>373</v>
      </c>
    </row>
    <row r="676" spans="1:8" ht="12.75" x14ac:dyDescent="0.2">
      <c r="A676" s="37">
        <v>192466030285</v>
      </c>
      <c r="B676" s="8" t="s">
        <v>786</v>
      </c>
      <c r="C676" s="8" t="s">
        <v>19</v>
      </c>
      <c r="D676" s="20">
        <v>1</v>
      </c>
      <c r="E676" s="12">
        <v>145</v>
      </c>
      <c r="F676" s="12">
        <f t="shared" si="196"/>
        <v>145</v>
      </c>
      <c r="G676" s="77">
        <f t="shared" si="197"/>
        <v>48.333333333333336</v>
      </c>
      <c r="H676" s="8" t="s">
        <v>280</v>
      </c>
    </row>
    <row r="677" spans="1:8" ht="12.75" x14ac:dyDescent="0.2">
      <c r="A677" s="37">
        <v>193073219827</v>
      </c>
      <c r="B677" s="8" t="s">
        <v>787</v>
      </c>
      <c r="C677" s="8" t="s">
        <v>19</v>
      </c>
      <c r="D677" s="20">
        <v>1</v>
      </c>
      <c r="E677" s="12">
        <v>85</v>
      </c>
      <c r="F677" s="12">
        <f t="shared" si="196"/>
        <v>85</v>
      </c>
      <c r="G677" s="77">
        <f t="shared" si="197"/>
        <v>28.333333333333332</v>
      </c>
      <c r="H677" s="8" t="s">
        <v>29</v>
      </c>
    </row>
    <row r="678" spans="1:8" ht="12.75" x14ac:dyDescent="0.2">
      <c r="A678" s="37">
        <v>736712891376</v>
      </c>
      <c r="B678" s="8" t="s">
        <v>788</v>
      </c>
      <c r="C678" s="8" t="s">
        <v>19</v>
      </c>
      <c r="D678" s="20">
        <v>1</v>
      </c>
      <c r="E678" s="12">
        <v>90</v>
      </c>
      <c r="F678" s="12">
        <f t="shared" si="196"/>
        <v>90</v>
      </c>
      <c r="G678" s="77">
        <f t="shared" si="197"/>
        <v>30</v>
      </c>
      <c r="H678" s="8" t="s">
        <v>20</v>
      </c>
    </row>
    <row r="679" spans="1:8" ht="12.75" x14ac:dyDescent="0.2">
      <c r="A679" s="37">
        <v>800554995995</v>
      </c>
      <c r="B679" s="8" t="s">
        <v>789</v>
      </c>
      <c r="C679" s="8" t="s">
        <v>19</v>
      </c>
      <c r="D679" s="20">
        <v>1</v>
      </c>
      <c r="E679" s="12">
        <v>109</v>
      </c>
      <c r="F679" s="12">
        <f t="shared" si="196"/>
        <v>109</v>
      </c>
      <c r="G679" s="77">
        <f t="shared" si="197"/>
        <v>36.333333333333336</v>
      </c>
      <c r="H679" s="8" t="s">
        <v>790</v>
      </c>
    </row>
    <row r="680" spans="1:8" ht="12.75" x14ac:dyDescent="0.2">
      <c r="A680" s="37">
        <v>887039796346</v>
      </c>
      <c r="B680" s="8" t="s">
        <v>791</v>
      </c>
      <c r="C680" s="8" t="s">
        <v>19</v>
      </c>
      <c r="D680" s="20">
        <v>1</v>
      </c>
      <c r="E680" s="12">
        <v>130</v>
      </c>
      <c r="F680" s="12">
        <f t="shared" si="196"/>
        <v>130</v>
      </c>
      <c r="G680" s="77">
        <f t="shared" si="197"/>
        <v>43.333333333333336</v>
      </c>
      <c r="H680" s="8" t="s">
        <v>208</v>
      </c>
    </row>
    <row r="681" spans="1:8" ht="12.75" x14ac:dyDescent="0.2">
      <c r="A681" s="22"/>
      <c r="B681" s="23" t="s">
        <v>792</v>
      </c>
      <c r="C681" s="24"/>
      <c r="D681" s="25"/>
      <c r="E681" s="26"/>
      <c r="F681" s="27"/>
      <c r="G681" s="75"/>
      <c r="H681" s="43">
        <v>44729</v>
      </c>
    </row>
    <row r="682" spans="1:8" ht="12.75" x14ac:dyDescent="0.2">
      <c r="A682" s="56">
        <v>93636297258</v>
      </c>
      <c r="B682" s="8" t="s">
        <v>793</v>
      </c>
      <c r="C682" s="8" t="s">
        <v>19</v>
      </c>
      <c r="D682" s="20">
        <v>1</v>
      </c>
      <c r="E682" s="12">
        <v>65</v>
      </c>
      <c r="F682" s="12">
        <f t="shared" ref="F682:F689" si="198">E682*D682</f>
        <v>65</v>
      </c>
      <c r="G682" s="77">
        <f t="shared" ref="G682:G689" si="199">F682/3</f>
        <v>21.666666666666668</v>
      </c>
      <c r="H682" s="8" t="s">
        <v>20</v>
      </c>
    </row>
    <row r="683" spans="1:8" ht="12.75" x14ac:dyDescent="0.2">
      <c r="A683" s="19">
        <v>191712932205</v>
      </c>
      <c r="B683" s="8" t="s">
        <v>794</v>
      </c>
      <c r="C683" s="8" t="s">
        <v>19</v>
      </c>
      <c r="D683" s="20">
        <v>1</v>
      </c>
      <c r="E683" s="12">
        <v>89</v>
      </c>
      <c r="F683" s="12">
        <f t="shared" si="198"/>
        <v>89</v>
      </c>
      <c r="G683" s="77">
        <f t="shared" si="199"/>
        <v>29.666666666666668</v>
      </c>
      <c r="H683" s="8" t="s">
        <v>85</v>
      </c>
    </row>
    <row r="684" spans="1:8" ht="12.75" x14ac:dyDescent="0.2">
      <c r="A684" s="19">
        <v>192151955237</v>
      </c>
      <c r="B684" s="8" t="s">
        <v>795</v>
      </c>
      <c r="C684" s="8" t="s">
        <v>19</v>
      </c>
      <c r="D684" s="20">
        <v>1</v>
      </c>
      <c r="E684" s="12">
        <v>99</v>
      </c>
      <c r="F684" s="12">
        <f t="shared" si="198"/>
        <v>99</v>
      </c>
      <c r="G684" s="77">
        <f t="shared" si="199"/>
        <v>33</v>
      </c>
      <c r="H684" s="8" t="s">
        <v>139</v>
      </c>
    </row>
    <row r="685" spans="1:8" ht="12.75" x14ac:dyDescent="0.2">
      <c r="A685" s="19">
        <v>716142021574</v>
      </c>
      <c r="B685" s="8" t="s">
        <v>796</v>
      </c>
      <c r="C685" s="8" t="s">
        <v>19</v>
      </c>
      <c r="D685" s="20">
        <v>1</v>
      </c>
      <c r="E685" s="12">
        <v>79</v>
      </c>
      <c r="F685" s="12">
        <f t="shared" si="198"/>
        <v>79</v>
      </c>
      <c r="G685" s="77">
        <f t="shared" si="199"/>
        <v>26.333333333333332</v>
      </c>
      <c r="H685" s="8" t="s">
        <v>382</v>
      </c>
    </row>
    <row r="686" spans="1:8" ht="12.75" x14ac:dyDescent="0.2">
      <c r="A686" s="19">
        <v>732994695930</v>
      </c>
      <c r="B686" s="8" t="s">
        <v>797</v>
      </c>
      <c r="C686" s="8" t="s">
        <v>19</v>
      </c>
      <c r="D686" s="20">
        <v>1</v>
      </c>
      <c r="E686" s="12">
        <v>69.5</v>
      </c>
      <c r="F686" s="12">
        <f t="shared" si="198"/>
        <v>69.5</v>
      </c>
      <c r="G686" s="77">
        <f t="shared" si="199"/>
        <v>23.166666666666668</v>
      </c>
      <c r="H686" s="8" t="s">
        <v>69</v>
      </c>
    </row>
    <row r="687" spans="1:8" ht="12.75" x14ac:dyDescent="0.2">
      <c r="A687" s="19">
        <v>732996953236</v>
      </c>
      <c r="B687" s="8" t="s">
        <v>798</v>
      </c>
      <c r="C687" s="8" t="s">
        <v>19</v>
      </c>
      <c r="D687" s="20">
        <v>1</v>
      </c>
      <c r="E687" s="12">
        <v>39.5</v>
      </c>
      <c r="F687" s="12">
        <f t="shared" si="198"/>
        <v>39.5</v>
      </c>
      <c r="G687" s="77">
        <f t="shared" si="199"/>
        <v>13.166666666666666</v>
      </c>
      <c r="H687" s="8" t="s">
        <v>302</v>
      </c>
    </row>
    <row r="688" spans="1:8" ht="12.75" x14ac:dyDescent="0.2">
      <c r="A688" s="19">
        <v>736707402037</v>
      </c>
      <c r="B688" s="8" t="s">
        <v>799</v>
      </c>
      <c r="C688" s="8" t="s">
        <v>19</v>
      </c>
      <c r="D688" s="20">
        <v>1</v>
      </c>
      <c r="E688" s="12">
        <v>40</v>
      </c>
      <c r="F688" s="12">
        <f t="shared" si="198"/>
        <v>40</v>
      </c>
      <c r="G688" s="77">
        <f t="shared" si="199"/>
        <v>13.333333333333334</v>
      </c>
      <c r="H688" s="8" t="s">
        <v>20</v>
      </c>
    </row>
    <row r="689" spans="1:8" ht="12.75" x14ac:dyDescent="0.2">
      <c r="A689" s="19">
        <v>887110281112</v>
      </c>
      <c r="B689" s="8" t="s">
        <v>800</v>
      </c>
      <c r="C689" s="8" t="s">
        <v>19</v>
      </c>
      <c r="D689" s="20">
        <v>1</v>
      </c>
      <c r="E689" s="12">
        <v>135</v>
      </c>
      <c r="F689" s="12">
        <f t="shared" si="198"/>
        <v>135</v>
      </c>
      <c r="G689" s="77">
        <f t="shared" si="199"/>
        <v>45</v>
      </c>
      <c r="H689" s="8" t="s">
        <v>801</v>
      </c>
    </row>
    <row r="690" spans="1:8" ht="12.75" x14ac:dyDescent="0.2">
      <c r="A690" s="33"/>
      <c r="B690" s="34" t="s">
        <v>802</v>
      </c>
      <c r="C690" s="8"/>
      <c r="D690" s="20"/>
      <c r="E690" s="12"/>
      <c r="F690" s="12"/>
      <c r="G690" s="77"/>
      <c r="H690" s="8"/>
    </row>
    <row r="691" spans="1:8" ht="12.75" x14ac:dyDescent="0.2">
      <c r="A691" s="19">
        <v>716142163694</v>
      </c>
      <c r="B691" s="8" t="s">
        <v>803</v>
      </c>
      <c r="C691" s="8" t="s">
        <v>19</v>
      </c>
      <c r="D691" s="20">
        <v>1</v>
      </c>
      <c r="E691" s="12">
        <v>79</v>
      </c>
      <c r="F691" s="12">
        <f t="shared" ref="F691:F693" si="200">E691*D691</f>
        <v>79</v>
      </c>
      <c r="G691" s="77">
        <f t="shared" ref="G691:G693" si="201">F691/3</f>
        <v>26.333333333333332</v>
      </c>
      <c r="H691" s="8" t="s">
        <v>382</v>
      </c>
    </row>
    <row r="692" spans="1:8" ht="12.75" x14ac:dyDescent="0.2">
      <c r="A692" s="19">
        <v>737182650715</v>
      </c>
      <c r="B692" s="8" t="s">
        <v>804</v>
      </c>
      <c r="C692" s="8" t="s">
        <v>19</v>
      </c>
      <c r="D692" s="20">
        <v>1</v>
      </c>
      <c r="E692" s="12">
        <v>37</v>
      </c>
      <c r="F692" s="12">
        <f t="shared" si="200"/>
        <v>37</v>
      </c>
      <c r="G692" s="77">
        <f t="shared" si="201"/>
        <v>12.333333333333334</v>
      </c>
      <c r="H692" s="8" t="s">
        <v>350</v>
      </c>
    </row>
    <row r="693" spans="1:8" ht="12.75" x14ac:dyDescent="0.2">
      <c r="A693" s="19">
        <v>93636297371</v>
      </c>
      <c r="B693" s="8" t="s">
        <v>805</v>
      </c>
      <c r="C693" s="8" t="s">
        <v>19</v>
      </c>
      <c r="D693" s="20">
        <v>1</v>
      </c>
      <c r="E693" s="12">
        <v>65</v>
      </c>
      <c r="F693" s="12">
        <f t="shared" si="200"/>
        <v>65</v>
      </c>
      <c r="G693" s="77">
        <f t="shared" si="201"/>
        <v>21.666666666666668</v>
      </c>
      <c r="H693" s="8" t="s">
        <v>20</v>
      </c>
    </row>
    <row r="694" spans="1:8" ht="12.75" x14ac:dyDescent="0.2">
      <c r="A694" s="22"/>
      <c r="B694" s="22" t="s">
        <v>806</v>
      </c>
      <c r="C694" s="30"/>
      <c r="D694" s="31"/>
      <c r="E694" s="32"/>
      <c r="F694" s="32"/>
      <c r="G694" s="76"/>
      <c r="H694" s="28">
        <v>44729</v>
      </c>
    </row>
    <row r="695" spans="1:8" ht="12.75" x14ac:dyDescent="0.2">
      <c r="A695" s="36">
        <v>727686344111</v>
      </c>
      <c r="B695" s="8" t="s">
        <v>807</v>
      </c>
      <c r="C695" s="8" t="s">
        <v>19</v>
      </c>
      <c r="D695" s="20">
        <v>1</v>
      </c>
      <c r="E695" s="12">
        <v>79.989999999999995</v>
      </c>
      <c r="F695" s="12">
        <f t="shared" ref="F695:F701" si="202">E695*D695</f>
        <v>79.989999999999995</v>
      </c>
      <c r="G695" s="77">
        <f t="shared" ref="G695:G701" si="203">F695/3</f>
        <v>26.66333333333333</v>
      </c>
      <c r="H695" s="8" t="s">
        <v>20</v>
      </c>
    </row>
    <row r="696" spans="1:8" ht="12.75" x14ac:dyDescent="0.2">
      <c r="A696" s="37">
        <v>727686942478</v>
      </c>
      <c r="B696" s="8" t="s">
        <v>808</v>
      </c>
      <c r="C696" s="8" t="s">
        <v>19</v>
      </c>
      <c r="D696" s="20">
        <v>1</v>
      </c>
      <c r="E696" s="12">
        <v>70</v>
      </c>
      <c r="F696" s="12">
        <f t="shared" si="202"/>
        <v>70</v>
      </c>
      <c r="G696" s="77">
        <f t="shared" si="203"/>
        <v>23.333333333333332</v>
      </c>
      <c r="H696" s="8" t="s">
        <v>121</v>
      </c>
    </row>
    <row r="697" spans="1:8" ht="12.75" x14ac:dyDescent="0.2">
      <c r="A697" s="37">
        <v>733001353614</v>
      </c>
      <c r="B697" s="8" t="s">
        <v>809</v>
      </c>
      <c r="C697" s="8" t="s">
        <v>19</v>
      </c>
      <c r="D697" s="20">
        <v>1</v>
      </c>
      <c r="E697" s="12">
        <v>99.5</v>
      </c>
      <c r="F697" s="12">
        <f t="shared" si="202"/>
        <v>99.5</v>
      </c>
      <c r="G697" s="77">
        <f t="shared" si="203"/>
        <v>33.166666666666664</v>
      </c>
      <c r="H697" s="8" t="s">
        <v>150</v>
      </c>
    </row>
    <row r="698" spans="1:8" ht="12.75" x14ac:dyDescent="0.2">
      <c r="A698" s="37">
        <v>733001474685</v>
      </c>
      <c r="B698" s="8" t="s">
        <v>810</v>
      </c>
      <c r="C698" s="8" t="s">
        <v>19</v>
      </c>
      <c r="D698" s="20">
        <v>1</v>
      </c>
      <c r="E698" s="12">
        <v>99.5</v>
      </c>
      <c r="F698" s="12">
        <f t="shared" si="202"/>
        <v>99.5</v>
      </c>
      <c r="G698" s="77">
        <f t="shared" si="203"/>
        <v>33.166666666666664</v>
      </c>
      <c r="H698" s="8" t="s">
        <v>129</v>
      </c>
    </row>
    <row r="699" spans="1:8" ht="12.75" x14ac:dyDescent="0.2">
      <c r="A699" s="37">
        <v>736715067198</v>
      </c>
      <c r="B699" s="8" t="s">
        <v>811</v>
      </c>
      <c r="C699" s="8" t="s">
        <v>19</v>
      </c>
      <c r="D699" s="20">
        <v>1</v>
      </c>
      <c r="E699" s="12">
        <v>39.5</v>
      </c>
      <c r="F699" s="12">
        <f t="shared" si="202"/>
        <v>39.5</v>
      </c>
      <c r="G699" s="77">
        <f t="shared" si="203"/>
        <v>13.166666666666666</v>
      </c>
      <c r="H699" s="8" t="s">
        <v>200</v>
      </c>
    </row>
    <row r="700" spans="1:8" ht="12.75" x14ac:dyDescent="0.2">
      <c r="A700" s="37">
        <v>768363463411</v>
      </c>
      <c r="B700" s="8" t="s">
        <v>812</v>
      </c>
      <c r="C700" s="8" t="s">
        <v>19</v>
      </c>
      <c r="D700" s="20">
        <v>1</v>
      </c>
      <c r="E700" s="12">
        <v>65</v>
      </c>
      <c r="F700" s="12">
        <f t="shared" si="202"/>
        <v>65</v>
      </c>
      <c r="G700" s="77">
        <f t="shared" si="203"/>
        <v>21.666666666666668</v>
      </c>
      <c r="H700" s="8" t="s">
        <v>20</v>
      </c>
    </row>
    <row r="701" spans="1:8" ht="12.75" x14ac:dyDescent="0.2">
      <c r="A701" s="37">
        <v>785717819366</v>
      </c>
      <c r="B701" s="8" t="s">
        <v>813</v>
      </c>
      <c r="C701" s="8" t="s">
        <v>19</v>
      </c>
      <c r="D701" s="20">
        <v>1</v>
      </c>
      <c r="E701" s="12">
        <v>49.95</v>
      </c>
      <c r="F701" s="12">
        <f t="shared" si="202"/>
        <v>49.95</v>
      </c>
      <c r="G701" s="77">
        <f t="shared" si="203"/>
        <v>16.650000000000002</v>
      </c>
      <c r="H701" s="8" t="s">
        <v>131</v>
      </c>
    </row>
    <row r="702" spans="1:8" ht="12.75" x14ac:dyDescent="0.2">
      <c r="A702" s="22"/>
      <c r="B702" s="23" t="s">
        <v>814</v>
      </c>
      <c r="C702" s="24"/>
      <c r="D702" s="25"/>
      <c r="E702" s="26"/>
      <c r="F702" s="27"/>
      <c r="G702" s="75"/>
      <c r="H702" s="43">
        <v>44729</v>
      </c>
    </row>
    <row r="703" spans="1:8" ht="12.75" x14ac:dyDescent="0.2">
      <c r="A703" s="36">
        <v>33977168541</v>
      </c>
      <c r="B703" s="8" t="s">
        <v>815</v>
      </c>
      <c r="C703" s="8" t="s">
        <v>19</v>
      </c>
      <c r="D703" s="20">
        <v>1</v>
      </c>
      <c r="E703" s="12">
        <v>109</v>
      </c>
      <c r="F703" s="12">
        <f t="shared" ref="F703:F709" si="204">E703*D703</f>
        <v>109</v>
      </c>
      <c r="G703" s="77">
        <f t="shared" ref="G703:G709" si="205">F703/3</f>
        <v>36.333333333333336</v>
      </c>
      <c r="H703" s="8" t="s">
        <v>816</v>
      </c>
    </row>
    <row r="704" spans="1:8" ht="12.75" x14ac:dyDescent="0.2">
      <c r="A704" s="37">
        <v>193605462400</v>
      </c>
      <c r="B704" s="8" t="s">
        <v>817</v>
      </c>
      <c r="C704" s="8" t="s">
        <v>19</v>
      </c>
      <c r="D704" s="20">
        <v>1</v>
      </c>
      <c r="E704" s="12">
        <v>75</v>
      </c>
      <c r="F704" s="12">
        <f t="shared" si="204"/>
        <v>75</v>
      </c>
      <c r="G704" s="77">
        <f t="shared" si="205"/>
        <v>25</v>
      </c>
      <c r="H704" s="8" t="s">
        <v>81</v>
      </c>
    </row>
    <row r="705" spans="1:8" ht="12.75" x14ac:dyDescent="0.2">
      <c r="A705" s="37">
        <v>608381558082</v>
      </c>
      <c r="B705" s="8" t="s">
        <v>818</v>
      </c>
      <c r="C705" s="8" t="s">
        <v>19</v>
      </c>
      <c r="D705" s="20">
        <v>1</v>
      </c>
      <c r="E705" s="12">
        <v>79.5</v>
      </c>
      <c r="F705" s="12">
        <f t="shared" si="204"/>
        <v>79.5</v>
      </c>
      <c r="G705" s="77">
        <f t="shared" si="205"/>
        <v>26.5</v>
      </c>
      <c r="H705" s="8" t="s">
        <v>302</v>
      </c>
    </row>
    <row r="706" spans="1:8" ht="12.75" x14ac:dyDescent="0.2">
      <c r="A706" s="37">
        <v>726895120332</v>
      </c>
      <c r="B706" s="8" t="s">
        <v>819</v>
      </c>
      <c r="C706" s="8" t="s">
        <v>19</v>
      </c>
      <c r="D706" s="20">
        <v>1</v>
      </c>
      <c r="E706" s="12">
        <v>89.5</v>
      </c>
      <c r="F706" s="12">
        <f t="shared" si="204"/>
        <v>89.5</v>
      </c>
      <c r="G706" s="77">
        <f t="shared" si="205"/>
        <v>29.833333333333332</v>
      </c>
      <c r="H706" s="8" t="s">
        <v>302</v>
      </c>
    </row>
    <row r="707" spans="1:8" ht="12.75" x14ac:dyDescent="0.2">
      <c r="A707" s="37">
        <v>736709573445</v>
      </c>
      <c r="B707" s="8" t="s">
        <v>820</v>
      </c>
      <c r="C707" s="8" t="s">
        <v>19</v>
      </c>
      <c r="D707" s="20">
        <v>1</v>
      </c>
      <c r="E707" s="12">
        <v>49</v>
      </c>
      <c r="F707" s="12">
        <f t="shared" si="204"/>
        <v>49</v>
      </c>
      <c r="G707" s="77">
        <f t="shared" si="205"/>
        <v>16.333333333333332</v>
      </c>
      <c r="H707" s="8" t="s">
        <v>35</v>
      </c>
    </row>
    <row r="708" spans="1:8" ht="12.75" x14ac:dyDescent="0.2">
      <c r="A708" s="37">
        <v>740342833828</v>
      </c>
      <c r="B708" s="8" t="s">
        <v>821</v>
      </c>
      <c r="C708" s="8" t="s">
        <v>19</v>
      </c>
      <c r="D708" s="20">
        <v>1</v>
      </c>
      <c r="E708" s="12">
        <v>59</v>
      </c>
      <c r="F708" s="12">
        <f t="shared" si="204"/>
        <v>59</v>
      </c>
      <c r="G708" s="77">
        <f t="shared" si="205"/>
        <v>19.666666666666668</v>
      </c>
      <c r="H708" s="8" t="s">
        <v>38</v>
      </c>
    </row>
    <row r="709" spans="1:8" ht="12.75" x14ac:dyDescent="0.2">
      <c r="A709" s="37">
        <v>884571854558</v>
      </c>
      <c r="B709" s="8" t="s">
        <v>822</v>
      </c>
      <c r="C709" s="8" t="s">
        <v>19</v>
      </c>
      <c r="D709" s="20">
        <v>1</v>
      </c>
      <c r="E709" s="12">
        <v>89</v>
      </c>
      <c r="F709" s="12">
        <f t="shared" si="204"/>
        <v>89</v>
      </c>
      <c r="G709" s="77">
        <f t="shared" si="205"/>
        <v>29.666666666666668</v>
      </c>
      <c r="H709" s="8" t="s">
        <v>236</v>
      </c>
    </row>
    <row r="710" spans="1:8" ht="12.75" x14ac:dyDescent="0.2">
      <c r="A710" s="33"/>
      <c r="B710" s="38" t="s">
        <v>823</v>
      </c>
      <c r="C710" s="7"/>
      <c r="D710" s="39"/>
      <c r="E710" s="40"/>
      <c r="F710" s="41"/>
      <c r="G710" s="78"/>
      <c r="H710" s="42"/>
    </row>
    <row r="711" spans="1:8" ht="12.75" x14ac:dyDescent="0.2">
      <c r="A711" s="37">
        <v>727691920096</v>
      </c>
      <c r="B711" s="8" t="s">
        <v>824</v>
      </c>
      <c r="C711" s="8" t="s">
        <v>19</v>
      </c>
      <c r="D711" s="20">
        <v>1</v>
      </c>
      <c r="E711" s="12">
        <v>60</v>
      </c>
      <c r="F711" s="12">
        <f t="shared" ref="F711:F713" si="206">E711*D711</f>
        <v>60</v>
      </c>
      <c r="G711" s="77">
        <f t="shared" ref="G711:G713" si="207">F711/3</f>
        <v>20</v>
      </c>
      <c r="H711" s="8" t="s">
        <v>121</v>
      </c>
    </row>
    <row r="712" spans="1:8" ht="12.75" x14ac:dyDescent="0.2">
      <c r="A712" s="37">
        <v>736709636775</v>
      </c>
      <c r="B712" s="8" t="s">
        <v>825</v>
      </c>
      <c r="C712" s="8" t="s">
        <v>19</v>
      </c>
      <c r="D712" s="20">
        <v>1</v>
      </c>
      <c r="E712" s="12">
        <v>49</v>
      </c>
      <c r="F712" s="12">
        <f t="shared" si="206"/>
        <v>49</v>
      </c>
      <c r="G712" s="77">
        <f t="shared" si="207"/>
        <v>16.333333333333332</v>
      </c>
      <c r="H712" s="8" t="s">
        <v>198</v>
      </c>
    </row>
    <row r="713" spans="1:8" ht="12.75" x14ac:dyDescent="0.2">
      <c r="A713" s="37">
        <v>768363295241</v>
      </c>
      <c r="B713" s="8" t="s">
        <v>826</v>
      </c>
      <c r="C713" s="8" t="s">
        <v>19</v>
      </c>
      <c r="D713" s="20">
        <v>1</v>
      </c>
      <c r="E713" s="12">
        <v>69.989999999999995</v>
      </c>
      <c r="F713" s="12">
        <f t="shared" si="206"/>
        <v>69.989999999999995</v>
      </c>
      <c r="G713" s="77">
        <f t="shared" si="207"/>
        <v>23.33</v>
      </c>
      <c r="H713" s="8" t="s">
        <v>121</v>
      </c>
    </row>
    <row r="714" spans="1:8" ht="12.75" x14ac:dyDescent="0.2">
      <c r="A714" s="22"/>
      <c r="B714" s="23" t="s">
        <v>827</v>
      </c>
      <c r="C714" s="24"/>
      <c r="D714" s="25"/>
      <c r="E714" s="26"/>
      <c r="F714" s="27"/>
      <c r="G714" s="75"/>
      <c r="H714" s="43">
        <v>44732</v>
      </c>
    </row>
    <row r="715" spans="1:8" ht="12.75" x14ac:dyDescent="0.2">
      <c r="A715" s="29">
        <v>191609364799</v>
      </c>
      <c r="B715" s="8" t="s">
        <v>828</v>
      </c>
      <c r="C715" s="8" t="s">
        <v>19</v>
      </c>
      <c r="D715" s="20">
        <v>1</v>
      </c>
      <c r="E715" s="12">
        <v>89</v>
      </c>
      <c r="F715" s="12">
        <f t="shared" ref="F715:F722" si="208">E715*D715</f>
        <v>89</v>
      </c>
      <c r="G715" s="77">
        <f t="shared" ref="G715:G722" si="209">F715/3</f>
        <v>29.666666666666668</v>
      </c>
      <c r="H715" s="8" t="s">
        <v>248</v>
      </c>
    </row>
    <row r="716" spans="1:8" ht="12.75" x14ac:dyDescent="0.2">
      <c r="A716" s="19">
        <v>192733956775</v>
      </c>
      <c r="B716" s="8" t="s">
        <v>829</v>
      </c>
      <c r="C716" s="8" t="s">
        <v>19</v>
      </c>
      <c r="D716" s="20">
        <v>1</v>
      </c>
      <c r="E716" s="12">
        <v>69</v>
      </c>
      <c r="F716" s="12">
        <f t="shared" si="208"/>
        <v>69</v>
      </c>
      <c r="G716" s="77">
        <f t="shared" si="209"/>
        <v>23</v>
      </c>
      <c r="H716" s="8" t="s">
        <v>370</v>
      </c>
    </row>
    <row r="717" spans="1:8" ht="12.75" x14ac:dyDescent="0.2">
      <c r="A717" s="19">
        <v>732994294270</v>
      </c>
      <c r="B717" s="8" t="s">
        <v>830</v>
      </c>
      <c r="C717" s="8" t="s">
        <v>19</v>
      </c>
      <c r="D717" s="20">
        <v>1</v>
      </c>
      <c r="E717" s="12">
        <v>69.5</v>
      </c>
      <c r="F717" s="12">
        <f t="shared" si="208"/>
        <v>69.5</v>
      </c>
      <c r="G717" s="77">
        <f t="shared" si="209"/>
        <v>23.166666666666668</v>
      </c>
      <c r="H717" s="8" t="s">
        <v>69</v>
      </c>
    </row>
    <row r="718" spans="1:8" ht="12.75" x14ac:dyDescent="0.2">
      <c r="A718" s="19">
        <v>736703746944</v>
      </c>
      <c r="B718" s="8" t="s">
        <v>831</v>
      </c>
      <c r="C718" s="8" t="s">
        <v>19</v>
      </c>
      <c r="D718" s="20">
        <v>1</v>
      </c>
      <c r="E718" s="12">
        <v>60</v>
      </c>
      <c r="F718" s="12">
        <f t="shared" si="208"/>
        <v>60</v>
      </c>
      <c r="G718" s="77">
        <f t="shared" si="209"/>
        <v>20</v>
      </c>
      <c r="H718" s="8" t="s">
        <v>121</v>
      </c>
    </row>
    <row r="719" spans="1:8" ht="12.75" x14ac:dyDescent="0.2">
      <c r="A719" s="19">
        <v>736712983910</v>
      </c>
      <c r="B719" s="8" t="s">
        <v>832</v>
      </c>
      <c r="C719" s="8" t="s">
        <v>19</v>
      </c>
      <c r="D719" s="20">
        <v>1</v>
      </c>
      <c r="E719" s="12">
        <v>90</v>
      </c>
      <c r="F719" s="12">
        <f t="shared" si="208"/>
        <v>90</v>
      </c>
      <c r="G719" s="77">
        <f t="shared" si="209"/>
        <v>30</v>
      </c>
      <c r="H719" s="8" t="s">
        <v>20</v>
      </c>
    </row>
    <row r="720" spans="1:8" ht="12.75" x14ac:dyDescent="0.2">
      <c r="A720" s="19">
        <v>800554889713</v>
      </c>
      <c r="B720" s="8" t="s">
        <v>833</v>
      </c>
      <c r="C720" s="8" t="s">
        <v>19</v>
      </c>
      <c r="D720" s="20">
        <v>1</v>
      </c>
      <c r="E720" s="12">
        <v>109</v>
      </c>
      <c r="F720" s="12">
        <f t="shared" si="208"/>
        <v>109</v>
      </c>
      <c r="G720" s="77">
        <f t="shared" si="209"/>
        <v>36.333333333333336</v>
      </c>
      <c r="H720" s="8" t="s">
        <v>315</v>
      </c>
    </row>
    <row r="721" spans="1:8" ht="12.75" x14ac:dyDescent="0.2">
      <c r="A721" s="19">
        <v>825073724093</v>
      </c>
      <c r="B721" s="8" t="s">
        <v>834</v>
      </c>
      <c r="C721" s="8" t="s">
        <v>19</v>
      </c>
      <c r="D721" s="20">
        <v>1</v>
      </c>
      <c r="E721" s="12">
        <v>85</v>
      </c>
      <c r="F721" s="12">
        <f t="shared" si="208"/>
        <v>85</v>
      </c>
      <c r="G721" s="77">
        <f t="shared" si="209"/>
        <v>28.333333333333332</v>
      </c>
      <c r="H721" s="8" t="s">
        <v>208</v>
      </c>
    </row>
    <row r="722" spans="1:8" ht="12.75" x14ac:dyDescent="0.2">
      <c r="A722" s="19">
        <v>886063651768</v>
      </c>
      <c r="B722" s="8" t="s">
        <v>835</v>
      </c>
      <c r="C722" s="8" t="s">
        <v>19</v>
      </c>
      <c r="D722" s="20">
        <v>1</v>
      </c>
      <c r="E722" s="12">
        <v>99</v>
      </c>
      <c r="F722" s="12">
        <f t="shared" si="208"/>
        <v>99</v>
      </c>
      <c r="G722" s="77">
        <f t="shared" si="209"/>
        <v>33</v>
      </c>
      <c r="H722" s="8" t="s">
        <v>38</v>
      </c>
    </row>
    <row r="723" spans="1:8" ht="12.75" x14ac:dyDescent="0.2">
      <c r="A723" s="22"/>
      <c r="B723" s="22" t="s">
        <v>836</v>
      </c>
      <c r="C723" s="24"/>
      <c r="D723" s="46"/>
      <c r="E723" s="26"/>
      <c r="F723" s="26"/>
      <c r="G723" s="75"/>
      <c r="H723" s="43">
        <v>44732</v>
      </c>
    </row>
    <row r="724" spans="1:8" ht="12.75" x14ac:dyDescent="0.2">
      <c r="A724" s="36">
        <v>33977205208</v>
      </c>
      <c r="B724" s="8" t="s">
        <v>837</v>
      </c>
      <c r="C724" s="8" t="s">
        <v>19</v>
      </c>
      <c r="D724" s="20">
        <v>1</v>
      </c>
      <c r="E724" s="12">
        <v>105</v>
      </c>
      <c r="F724" s="12">
        <f t="shared" ref="F724:F729" si="210">E724*D724</f>
        <v>105</v>
      </c>
      <c r="G724" s="77">
        <f t="shared" ref="G724:G729" si="211">F724/3</f>
        <v>35</v>
      </c>
      <c r="H724" s="8" t="s">
        <v>816</v>
      </c>
    </row>
    <row r="725" spans="1:8" ht="12.75" x14ac:dyDescent="0.2">
      <c r="A725" s="37">
        <v>192151324309</v>
      </c>
      <c r="B725" s="8" t="s">
        <v>838</v>
      </c>
      <c r="C725" s="8" t="s">
        <v>19</v>
      </c>
      <c r="D725" s="20">
        <v>1</v>
      </c>
      <c r="E725" s="12">
        <v>179</v>
      </c>
      <c r="F725" s="12">
        <f t="shared" si="210"/>
        <v>179</v>
      </c>
      <c r="G725" s="77">
        <f t="shared" si="211"/>
        <v>59.666666666666664</v>
      </c>
      <c r="H725" s="8" t="s">
        <v>139</v>
      </c>
    </row>
    <row r="726" spans="1:8" ht="12.75" x14ac:dyDescent="0.2">
      <c r="A726" s="37">
        <v>192681374140</v>
      </c>
      <c r="B726" s="8" t="s">
        <v>839</v>
      </c>
      <c r="C726" s="8" t="s">
        <v>19</v>
      </c>
      <c r="D726" s="20">
        <v>1</v>
      </c>
      <c r="E726" s="12">
        <v>129.94999999999999</v>
      </c>
      <c r="F726" s="12">
        <f t="shared" si="210"/>
        <v>129.94999999999999</v>
      </c>
      <c r="G726" s="77">
        <f t="shared" si="211"/>
        <v>43.316666666666663</v>
      </c>
      <c r="H726" s="8" t="s">
        <v>310</v>
      </c>
    </row>
    <row r="727" spans="1:8" ht="12.75" x14ac:dyDescent="0.2">
      <c r="A727" s="37">
        <v>732996074627</v>
      </c>
      <c r="B727" s="8" t="s">
        <v>840</v>
      </c>
      <c r="C727" s="8" t="s">
        <v>19</v>
      </c>
      <c r="D727" s="20">
        <v>1</v>
      </c>
      <c r="E727" s="12">
        <v>59.5</v>
      </c>
      <c r="F727" s="12">
        <f t="shared" si="210"/>
        <v>59.5</v>
      </c>
      <c r="G727" s="77">
        <f t="shared" si="211"/>
        <v>19.833333333333332</v>
      </c>
      <c r="H727" s="8" t="s">
        <v>69</v>
      </c>
    </row>
    <row r="728" spans="1:8" ht="12.75" x14ac:dyDescent="0.2">
      <c r="A728" s="37">
        <v>732999220335</v>
      </c>
      <c r="B728" s="8" t="s">
        <v>841</v>
      </c>
      <c r="C728" s="8" t="s">
        <v>19</v>
      </c>
      <c r="D728" s="20">
        <v>1</v>
      </c>
      <c r="E728" s="12">
        <v>49.5</v>
      </c>
      <c r="F728" s="12">
        <f t="shared" si="210"/>
        <v>49.5</v>
      </c>
      <c r="G728" s="77">
        <f t="shared" si="211"/>
        <v>16.5</v>
      </c>
      <c r="H728" s="8" t="s">
        <v>129</v>
      </c>
    </row>
    <row r="729" spans="1:8" ht="12.75" x14ac:dyDescent="0.2">
      <c r="A729" s="37">
        <v>733001353676</v>
      </c>
      <c r="B729" s="8" t="s">
        <v>842</v>
      </c>
      <c r="C729" s="8" t="s">
        <v>19</v>
      </c>
      <c r="D729" s="20">
        <v>1</v>
      </c>
      <c r="E729" s="12">
        <v>99.5</v>
      </c>
      <c r="F729" s="12">
        <f t="shared" si="210"/>
        <v>99.5</v>
      </c>
      <c r="G729" s="77">
        <f t="shared" si="211"/>
        <v>33.166666666666664</v>
      </c>
      <c r="H729" s="8" t="s">
        <v>150</v>
      </c>
    </row>
    <row r="730" spans="1:8" ht="12.75" x14ac:dyDescent="0.2">
      <c r="A730" s="22"/>
      <c r="B730" s="23" t="s">
        <v>843</v>
      </c>
      <c r="C730" s="24"/>
      <c r="D730" s="25"/>
      <c r="E730" s="26"/>
      <c r="F730" s="27"/>
      <c r="G730" s="75"/>
      <c r="H730" s="43">
        <v>44732</v>
      </c>
    </row>
    <row r="731" spans="1:8" ht="12.75" x14ac:dyDescent="0.2">
      <c r="A731" s="48">
        <v>190748099975</v>
      </c>
      <c r="B731" s="8" t="s">
        <v>844</v>
      </c>
      <c r="C731" s="8" t="s">
        <v>19</v>
      </c>
      <c r="D731" s="20">
        <v>1</v>
      </c>
      <c r="E731" s="12">
        <v>79</v>
      </c>
      <c r="F731" s="12">
        <f t="shared" ref="F731:F737" si="212">E731*D731</f>
        <v>79</v>
      </c>
      <c r="G731" s="77">
        <f t="shared" ref="G731:G737" si="213">F731/3</f>
        <v>26.333333333333332</v>
      </c>
      <c r="H731" s="8" t="s">
        <v>79</v>
      </c>
    </row>
    <row r="732" spans="1:8" ht="12.75" x14ac:dyDescent="0.2">
      <c r="A732" s="4">
        <v>191045679853</v>
      </c>
      <c r="B732" s="8" t="s">
        <v>845</v>
      </c>
      <c r="C732" s="8" t="s">
        <v>19</v>
      </c>
      <c r="D732" s="20">
        <v>1</v>
      </c>
      <c r="E732" s="12">
        <v>50</v>
      </c>
      <c r="F732" s="12">
        <f t="shared" si="212"/>
        <v>50</v>
      </c>
      <c r="G732" s="77">
        <f t="shared" si="213"/>
        <v>16.666666666666668</v>
      </c>
      <c r="H732" s="8" t="s">
        <v>81</v>
      </c>
    </row>
    <row r="733" spans="1:8" ht="12.75" x14ac:dyDescent="0.2">
      <c r="A733" s="4">
        <v>191609364799</v>
      </c>
      <c r="B733" s="8" t="s">
        <v>828</v>
      </c>
      <c r="C733" s="8" t="s">
        <v>19</v>
      </c>
      <c r="D733" s="20">
        <v>1</v>
      </c>
      <c r="E733" s="12">
        <v>89</v>
      </c>
      <c r="F733" s="12">
        <f t="shared" si="212"/>
        <v>89</v>
      </c>
      <c r="G733" s="77">
        <f t="shared" si="213"/>
        <v>29.666666666666668</v>
      </c>
      <c r="H733" s="8" t="s">
        <v>248</v>
      </c>
    </row>
    <row r="734" spans="1:8" ht="12.75" x14ac:dyDescent="0.2">
      <c r="A734" s="4">
        <v>192743906623</v>
      </c>
      <c r="B734" s="8" t="s">
        <v>846</v>
      </c>
      <c r="C734" s="8" t="s">
        <v>19</v>
      </c>
      <c r="D734" s="20">
        <v>1</v>
      </c>
      <c r="E734" s="12">
        <v>150</v>
      </c>
      <c r="F734" s="12">
        <f t="shared" si="212"/>
        <v>150</v>
      </c>
      <c r="G734" s="77">
        <f t="shared" si="213"/>
        <v>50</v>
      </c>
      <c r="H734" s="8" t="s">
        <v>137</v>
      </c>
    </row>
    <row r="735" spans="1:8" ht="12.75" x14ac:dyDescent="0.2">
      <c r="A735" s="4">
        <v>727679421751</v>
      </c>
      <c r="B735" s="8" t="s">
        <v>847</v>
      </c>
      <c r="C735" s="8" t="s">
        <v>19</v>
      </c>
      <c r="D735" s="20">
        <v>1</v>
      </c>
      <c r="E735" s="12">
        <v>65</v>
      </c>
      <c r="F735" s="12">
        <f t="shared" si="212"/>
        <v>65</v>
      </c>
      <c r="G735" s="77">
        <f t="shared" si="213"/>
        <v>21.666666666666668</v>
      </c>
      <c r="H735" s="8" t="s">
        <v>20</v>
      </c>
    </row>
    <row r="736" spans="1:8" ht="12.75" x14ac:dyDescent="0.2">
      <c r="A736" s="4">
        <v>727684559821</v>
      </c>
      <c r="B736" s="8" t="s">
        <v>848</v>
      </c>
      <c r="C736" s="8" t="s">
        <v>19</v>
      </c>
      <c r="D736" s="20">
        <v>1</v>
      </c>
      <c r="E736" s="12">
        <v>65</v>
      </c>
      <c r="F736" s="12">
        <f t="shared" si="212"/>
        <v>65</v>
      </c>
      <c r="G736" s="77">
        <f t="shared" si="213"/>
        <v>21.666666666666668</v>
      </c>
      <c r="H736" s="8" t="s">
        <v>20</v>
      </c>
    </row>
    <row r="737" spans="1:8" ht="12.75" x14ac:dyDescent="0.2">
      <c r="A737" s="4">
        <v>800554717603</v>
      </c>
      <c r="B737" s="8" t="s">
        <v>849</v>
      </c>
      <c r="C737" s="8" t="s">
        <v>19</v>
      </c>
      <c r="D737" s="20">
        <v>1</v>
      </c>
      <c r="E737" s="12">
        <v>99</v>
      </c>
      <c r="F737" s="12">
        <f t="shared" si="212"/>
        <v>99</v>
      </c>
      <c r="G737" s="77">
        <f t="shared" si="213"/>
        <v>33</v>
      </c>
      <c r="H737" s="8" t="s">
        <v>315</v>
      </c>
    </row>
    <row r="738" spans="1:8" ht="12.75" x14ac:dyDescent="0.2">
      <c r="A738" s="22"/>
      <c r="B738" s="22" t="s">
        <v>850</v>
      </c>
      <c r="C738" s="24"/>
      <c r="D738" s="46"/>
      <c r="E738" s="26"/>
      <c r="F738" s="46"/>
      <c r="G738" s="75"/>
      <c r="H738" s="43">
        <v>44732</v>
      </c>
    </row>
    <row r="739" spans="1:8" ht="12.75" x14ac:dyDescent="0.2">
      <c r="A739" s="57">
        <v>94352537871</v>
      </c>
      <c r="B739" s="8" t="s">
        <v>851</v>
      </c>
      <c r="C739" s="8" t="s">
        <v>19</v>
      </c>
      <c r="D739" s="20">
        <v>1</v>
      </c>
      <c r="E739" s="12">
        <v>120</v>
      </c>
      <c r="F739" s="12">
        <f t="shared" ref="F739:F742" si="214">E739*D739</f>
        <v>120</v>
      </c>
      <c r="G739" s="77">
        <f t="shared" ref="G739:G742" si="215">F739/3</f>
        <v>40</v>
      </c>
      <c r="H739" s="8" t="s">
        <v>278</v>
      </c>
    </row>
    <row r="740" spans="1:8" ht="12.75" x14ac:dyDescent="0.2">
      <c r="A740" s="8">
        <v>192151297009</v>
      </c>
      <c r="B740" s="8" t="s">
        <v>852</v>
      </c>
      <c r="C740" s="8" t="s">
        <v>19</v>
      </c>
      <c r="D740" s="20">
        <v>1</v>
      </c>
      <c r="E740" s="12">
        <v>159</v>
      </c>
      <c r="F740" s="12">
        <f t="shared" si="214"/>
        <v>159</v>
      </c>
      <c r="G740" s="77">
        <f t="shared" si="215"/>
        <v>53</v>
      </c>
      <c r="H740" s="8" t="s">
        <v>139</v>
      </c>
    </row>
    <row r="741" spans="1:8" ht="12.75" x14ac:dyDescent="0.2">
      <c r="A741" s="8">
        <v>736712212997</v>
      </c>
      <c r="B741" s="8" t="s">
        <v>853</v>
      </c>
      <c r="C741" s="8" t="s">
        <v>19</v>
      </c>
      <c r="D741" s="20">
        <v>1</v>
      </c>
      <c r="E741" s="12">
        <v>79</v>
      </c>
      <c r="F741" s="12">
        <f t="shared" si="214"/>
        <v>79</v>
      </c>
      <c r="G741" s="77">
        <f t="shared" si="215"/>
        <v>26.333333333333332</v>
      </c>
      <c r="H741" s="8" t="s">
        <v>198</v>
      </c>
    </row>
    <row r="742" spans="1:8" ht="12.75" x14ac:dyDescent="0.2">
      <c r="A742" s="8">
        <v>193073249299</v>
      </c>
      <c r="B742" s="8" t="s">
        <v>854</v>
      </c>
      <c r="C742" s="8" t="s">
        <v>19</v>
      </c>
      <c r="D742" s="20">
        <v>1</v>
      </c>
      <c r="E742" s="12">
        <v>120</v>
      </c>
      <c r="F742" s="12">
        <f t="shared" si="214"/>
        <v>120</v>
      </c>
      <c r="G742" s="77">
        <f t="shared" si="215"/>
        <v>40</v>
      </c>
      <c r="H742" s="8" t="s">
        <v>29</v>
      </c>
    </row>
    <row r="743" spans="1:8" ht="12.75" x14ac:dyDescent="0.2">
      <c r="A743" s="22"/>
      <c r="B743" s="22" t="s">
        <v>855</v>
      </c>
      <c r="C743" s="30"/>
      <c r="D743" s="31"/>
      <c r="E743" s="32"/>
      <c r="F743" s="32"/>
      <c r="G743" s="76"/>
      <c r="H743" s="28">
        <v>44732</v>
      </c>
    </row>
    <row r="744" spans="1:8" ht="12.75" x14ac:dyDescent="0.2">
      <c r="A744" s="48">
        <v>191609369947</v>
      </c>
      <c r="B744" s="8" t="s">
        <v>856</v>
      </c>
      <c r="C744" s="8" t="s">
        <v>19</v>
      </c>
      <c r="D744" s="20">
        <v>1</v>
      </c>
      <c r="E744" s="12">
        <v>149</v>
      </c>
      <c r="F744" s="12">
        <f t="shared" ref="F744:F751" si="216">E744*D744</f>
        <v>149</v>
      </c>
      <c r="G744" s="77">
        <f t="shared" ref="G744:G751" si="217">F744/3</f>
        <v>49.666666666666664</v>
      </c>
      <c r="H744" s="8" t="s">
        <v>107</v>
      </c>
    </row>
    <row r="745" spans="1:8" ht="12.75" x14ac:dyDescent="0.2">
      <c r="A745" s="4">
        <v>193073232628</v>
      </c>
      <c r="B745" s="8" t="s">
        <v>857</v>
      </c>
      <c r="C745" s="8" t="s">
        <v>19</v>
      </c>
      <c r="D745" s="20">
        <v>1</v>
      </c>
      <c r="E745" s="12">
        <v>120</v>
      </c>
      <c r="F745" s="12">
        <f t="shared" si="216"/>
        <v>120</v>
      </c>
      <c r="G745" s="77">
        <f t="shared" si="217"/>
        <v>40</v>
      </c>
      <c r="H745" s="8" t="s">
        <v>29</v>
      </c>
    </row>
    <row r="746" spans="1:8" ht="12.75" x14ac:dyDescent="0.2">
      <c r="A746" s="4">
        <v>193073294152</v>
      </c>
      <c r="B746" s="8" t="s">
        <v>858</v>
      </c>
      <c r="C746" s="8" t="s">
        <v>19</v>
      </c>
      <c r="D746" s="20">
        <v>1</v>
      </c>
      <c r="E746" s="12">
        <v>100</v>
      </c>
      <c r="F746" s="12">
        <f t="shared" si="216"/>
        <v>100</v>
      </c>
      <c r="G746" s="77">
        <f t="shared" si="217"/>
        <v>33.333333333333336</v>
      </c>
      <c r="H746" s="8" t="s">
        <v>29</v>
      </c>
    </row>
    <row r="747" spans="1:8" ht="12.75" x14ac:dyDescent="0.2">
      <c r="A747" s="4">
        <v>716142024605</v>
      </c>
      <c r="B747" s="8" t="s">
        <v>859</v>
      </c>
      <c r="C747" s="8" t="s">
        <v>19</v>
      </c>
      <c r="D747" s="20">
        <v>1</v>
      </c>
      <c r="E747" s="12">
        <v>79</v>
      </c>
      <c r="F747" s="12">
        <f t="shared" si="216"/>
        <v>79</v>
      </c>
      <c r="G747" s="77">
        <f t="shared" si="217"/>
        <v>26.333333333333332</v>
      </c>
      <c r="H747" s="8" t="s">
        <v>382</v>
      </c>
    </row>
    <row r="748" spans="1:8" ht="12.75" x14ac:dyDescent="0.2">
      <c r="A748" s="4">
        <v>785719243176</v>
      </c>
      <c r="B748" s="8" t="s">
        <v>860</v>
      </c>
      <c r="C748" s="8" t="s">
        <v>19</v>
      </c>
      <c r="D748" s="20">
        <v>1</v>
      </c>
      <c r="E748" s="12">
        <v>39.950000000000003</v>
      </c>
      <c r="F748" s="12">
        <f t="shared" si="216"/>
        <v>39.950000000000003</v>
      </c>
      <c r="G748" s="77">
        <f t="shared" si="217"/>
        <v>13.316666666666668</v>
      </c>
      <c r="H748" s="8" t="s">
        <v>343</v>
      </c>
    </row>
    <row r="749" spans="1:8" ht="12.75" x14ac:dyDescent="0.2">
      <c r="A749" s="4">
        <v>800554819161</v>
      </c>
      <c r="B749" s="8" t="s">
        <v>861</v>
      </c>
      <c r="C749" s="8" t="s">
        <v>19</v>
      </c>
      <c r="D749" s="20">
        <v>1</v>
      </c>
      <c r="E749" s="12">
        <v>109</v>
      </c>
      <c r="F749" s="12">
        <f t="shared" si="216"/>
        <v>109</v>
      </c>
      <c r="G749" s="77">
        <f t="shared" si="217"/>
        <v>36.333333333333336</v>
      </c>
      <c r="H749" s="8" t="s">
        <v>315</v>
      </c>
    </row>
    <row r="750" spans="1:8" ht="12.75" x14ac:dyDescent="0.2">
      <c r="A750" s="4">
        <v>800554864826</v>
      </c>
      <c r="B750" s="8" t="s">
        <v>862</v>
      </c>
      <c r="C750" s="8" t="s">
        <v>19</v>
      </c>
      <c r="D750" s="20">
        <v>1</v>
      </c>
      <c r="E750" s="12">
        <v>119</v>
      </c>
      <c r="F750" s="12">
        <f t="shared" si="216"/>
        <v>119</v>
      </c>
      <c r="G750" s="77">
        <f t="shared" si="217"/>
        <v>39.666666666666664</v>
      </c>
      <c r="H750" s="8" t="s">
        <v>315</v>
      </c>
    </row>
    <row r="751" spans="1:8" ht="12.75" x14ac:dyDescent="0.2">
      <c r="A751" s="4">
        <v>886063661569</v>
      </c>
      <c r="B751" s="8" t="s">
        <v>863</v>
      </c>
      <c r="C751" s="8" t="s">
        <v>19</v>
      </c>
      <c r="D751" s="20">
        <v>1</v>
      </c>
      <c r="E751" s="12">
        <v>59</v>
      </c>
      <c r="F751" s="12">
        <f t="shared" si="216"/>
        <v>59</v>
      </c>
      <c r="G751" s="77">
        <f t="shared" si="217"/>
        <v>19.666666666666668</v>
      </c>
      <c r="H751" s="8" t="s">
        <v>38</v>
      </c>
    </row>
    <row r="752" spans="1:8" ht="12.75" x14ac:dyDescent="0.2">
      <c r="A752" s="34"/>
      <c r="B752" s="34" t="s">
        <v>864</v>
      </c>
      <c r="C752" s="6"/>
      <c r="D752" s="49"/>
      <c r="E752" s="50"/>
      <c r="F752" s="49"/>
      <c r="G752" s="79"/>
      <c r="H752" s="52"/>
    </row>
    <row r="753" spans="1:8" ht="12.75" x14ac:dyDescent="0.2">
      <c r="A753" s="4">
        <v>191045579993</v>
      </c>
      <c r="B753" s="8" t="s">
        <v>80</v>
      </c>
      <c r="C753" s="8" t="s">
        <v>19</v>
      </c>
      <c r="D753" s="20">
        <v>1</v>
      </c>
      <c r="E753" s="12">
        <v>50</v>
      </c>
      <c r="F753" s="12">
        <f>E753*D753</f>
        <v>50</v>
      </c>
      <c r="G753" s="77">
        <f>F753/3</f>
        <v>16.666666666666668</v>
      </c>
      <c r="H753" s="8" t="s">
        <v>81</v>
      </c>
    </row>
    <row r="754" spans="1:8" ht="12.75" x14ac:dyDescent="0.2">
      <c r="A754" s="22"/>
      <c r="B754" s="22" t="s">
        <v>865</v>
      </c>
      <c r="C754" s="24"/>
      <c r="D754" s="46"/>
      <c r="E754" s="26"/>
      <c r="F754" s="46"/>
      <c r="G754" s="75"/>
      <c r="H754" s="43">
        <v>44732</v>
      </c>
    </row>
    <row r="755" spans="1:8" ht="12.75" x14ac:dyDescent="0.2">
      <c r="A755" s="48">
        <v>716142153343</v>
      </c>
      <c r="B755" s="8" t="s">
        <v>866</v>
      </c>
      <c r="C755" s="8" t="s">
        <v>19</v>
      </c>
      <c r="D755" s="20">
        <v>1</v>
      </c>
      <c r="E755" s="12">
        <v>79</v>
      </c>
      <c r="F755" s="12">
        <f t="shared" ref="F755:F760" si="218">E755*D755</f>
        <v>79</v>
      </c>
      <c r="G755" s="77">
        <f t="shared" ref="G755:G760" si="219">F755/3</f>
        <v>26.333333333333332</v>
      </c>
      <c r="H755" s="8" t="s">
        <v>382</v>
      </c>
    </row>
    <row r="756" spans="1:8" ht="12.75" x14ac:dyDescent="0.2">
      <c r="A756" s="4">
        <v>736707401894</v>
      </c>
      <c r="B756" s="8" t="s">
        <v>867</v>
      </c>
      <c r="C756" s="8" t="s">
        <v>19</v>
      </c>
      <c r="D756" s="20">
        <v>1</v>
      </c>
      <c r="E756" s="12">
        <v>40</v>
      </c>
      <c r="F756" s="12">
        <f t="shared" si="218"/>
        <v>40</v>
      </c>
      <c r="G756" s="77">
        <f t="shared" si="219"/>
        <v>13.333333333333334</v>
      </c>
      <c r="H756" s="8" t="s">
        <v>20</v>
      </c>
    </row>
    <row r="757" spans="1:8" ht="12.75" x14ac:dyDescent="0.2">
      <c r="A757" s="4">
        <v>736707402068</v>
      </c>
      <c r="B757" s="8" t="s">
        <v>868</v>
      </c>
      <c r="C757" s="8" t="s">
        <v>19</v>
      </c>
      <c r="D757" s="20">
        <v>1</v>
      </c>
      <c r="E757" s="12">
        <v>40</v>
      </c>
      <c r="F757" s="12">
        <f t="shared" si="218"/>
        <v>40</v>
      </c>
      <c r="G757" s="77">
        <f t="shared" si="219"/>
        <v>13.333333333333334</v>
      </c>
      <c r="H757" s="8" t="s">
        <v>20</v>
      </c>
    </row>
    <row r="758" spans="1:8" ht="12.75" x14ac:dyDescent="0.2">
      <c r="A758" s="4">
        <v>803906590800</v>
      </c>
      <c r="B758" s="8" t="s">
        <v>869</v>
      </c>
      <c r="C758" s="8" t="s">
        <v>19</v>
      </c>
      <c r="D758" s="20">
        <v>1</v>
      </c>
      <c r="E758" s="12">
        <v>29.99</v>
      </c>
      <c r="F758" s="12">
        <f t="shared" si="218"/>
        <v>29.99</v>
      </c>
      <c r="G758" s="77">
        <f t="shared" si="219"/>
        <v>9.9966666666666661</v>
      </c>
      <c r="H758" s="8" t="s">
        <v>517</v>
      </c>
    </row>
    <row r="759" spans="1:8" ht="12.75" x14ac:dyDescent="0.2">
      <c r="A759" s="4">
        <v>884571266092</v>
      </c>
      <c r="B759" s="8" t="s">
        <v>870</v>
      </c>
      <c r="C759" s="8" t="s">
        <v>19</v>
      </c>
      <c r="D759" s="20">
        <v>1</v>
      </c>
      <c r="E759" s="12">
        <v>79</v>
      </c>
      <c r="F759" s="12">
        <f t="shared" si="218"/>
        <v>79</v>
      </c>
      <c r="G759" s="77">
        <f t="shared" si="219"/>
        <v>26.333333333333332</v>
      </c>
      <c r="H759" s="8" t="s">
        <v>236</v>
      </c>
    </row>
    <row r="760" spans="1:8" ht="12.75" x14ac:dyDescent="0.2">
      <c r="A760" s="4">
        <v>887039925708</v>
      </c>
      <c r="B760" s="8" t="s">
        <v>871</v>
      </c>
      <c r="C760" s="8" t="s">
        <v>19</v>
      </c>
      <c r="D760" s="20">
        <v>1</v>
      </c>
      <c r="E760" s="12">
        <v>79</v>
      </c>
      <c r="F760" s="12">
        <f t="shared" si="218"/>
        <v>79</v>
      </c>
      <c r="G760" s="77">
        <f t="shared" si="219"/>
        <v>26.333333333333332</v>
      </c>
      <c r="H760" s="8" t="s">
        <v>208</v>
      </c>
    </row>
    <row r="761" spans="1:8" ht="12.75" x14ac:dyDescent="0.2">
      <c r="A761" s="34"/>
      <c r="B761" s="34" t="s">
        <v>872</v>
      </c>
      <c r="C761" s="6"/>
      <c r="D761" s="49"/>
      <c r="E761" s="50"/>
      <c r="F761" s="50"/>
      <c r="G761" s="79"/>
      <c r="H761" s="6"/>
    </row>
    <row r="762" spans="1:8" ht="12.75" x14ac:dyDescent="0.2">
      <c r="A762" s="4">
        <v>732998038252</v>
      </c>
      <c r="B762" s="8" t="s">
        <v>873</v>
      </c>
      <c r="C762" s="8" t="s">
        <v>19</v>
      </c>
      <c r="D762" s="20">
        <v>1</v>
      </c>
      <c r="E762" s="12">
        <v>99.5</v>
      </c>
      <c r="F762" s="12">
        <f t="shared" ref="F762:F763" si="220">E762*D762</f>
        <v>99.5</v>
      </c>
      <c r="G762" s="77">
        <f t="shared" ref="G762:G763" si="221">F762/3</f>
        <v>33.166666666666664</v>
      </c>
      <c r="H762" s="8" t="s">
        <v>129</v>
      </c>
    </row>
    <row r="763" spans="1:8" ht="12.75" x14ac:dyDescent="0.2">
      <c r="A763" s="4">
        <v>727693348003</v>
      </c>
      <c r="B763" s="8" t="s">
        <v>874</v>
      </c>
      <c r="C763" s="8" t="s">
        <v>19</v>
      </c>
      <c r="D763" s="20">
        <v>1</v>
      </c>
      <c r="E763" s="12">
        <v>60</v>
      </c>
      <c r="F763" s="12">
        <f t="shared" si="220"/>
        <v>60</v>
      </c>
      <c r="G763" s="77">
        <f t="shared" si="221"/>
        <v>20</v>
      </c>
      <c r="H763" s="8" t="s">
        <v>121</v>
      </c>
    </row>
    <row r="764" spans="1:8" ht="12.75" x14ac:dyDescent="0.2">
      <c r="A764" s="22"/>
      <c r="B764" s="22" t="s">
        <v>875</v>
      </c>
      <c r="C764" s="24"/>
      <c r="D764" s="46"/>
      <c r="E764" s="26"/>
      <c r="F764" s="26"/>
      <c r="G764" s="75"/>
      <c r="H764" s="43">
        <v>44732</v>
      </c>
    </row>
    <row r="765" spans="1:8" ht="12.75" x14ac:dyDescent="0.2">
      <c r="A765" s="48">
        <v>193605395999</v>
      </c>
      <c r="B765" s="8" t="s">
        <v>876</v>
      </c>
      <c r="C765" s="8" t="s">
        <v>19</v>
      </c>
      <c r="D765" s="20">
        <v>1</v>
      </c>
      <c r="E765" s="12">
        <v>60</v>
      </c>
      <c r="F765" s="12">
        <f t="shared" ref="F765:F767" si="222">E765*D765</f>
        <v>60</v>
      </c>
      <c r="G765" s="77">
        <f t="shared" ref="G765:G767" si="223">F765/3</f>
        <v>20</v>
      </c>
      <c r="H765" s="8" t="s">
        <v>81</v>
      </c>
    </row>
    <row r="766" spans="1:8" ht="12.75" x14ac:dyDescent="0.2">
      <c r="A766" s="4">
        <v>825443866620</v>
      </c>
      <c r="B766" s="8" t="s">
        <v>877</v>
      </c>
      <c r="C766" s="8" t="s">
        <v>19</v>
      </c>
      <c r="D766" s="20">
        <v>1</v>
      </c>
      <c r="E766" s="12">
        <v>79</v>
      </c>
      <c r="F766" s="12">
        <f t="shared" si="222"/>
        <v>79</v>
      </c>
      <c r="G766" s="77">
        <f t="shared" si="223"/>
        <v>26.333333333333332</v>
      </c>
      <c r="H766" s="8" t="s">
        <v>56</v>
      </c>
    </row>
    <row r="767" spans="1:8" ht="12.75" x14ac:dyDescent="0.2">
      <c r="A767" s="4">
        <v>884571843217</v>
      </c>
      <c r="B767" s="8" t="s">
        <v>878</v>
      </c>
      <c r="C767" s="8" t="s">
        <v>19</v>
      </c>
      <c r="D767" s="20">
        <v>1</v>
      </c>
      <c r="E767" s="12">
        <v>89</v>
      </c>
      <c r="F767" s="12">
        <f t="shared" si="222"/>
        <v>89</v>
      </c>
      <c r="G767" s="77">
        <f t="shared" si="223"/>
        <v>29.666666666666668</v>
      </c>
      <c r="H767" s="8" t="s">
        <v>236</v>
      </c>
    </row>
    <row r="768" spans="1:8" ht="12.75" x14ac:dyDescent="0.2">
      <c r="A768" s="34"/>
      <c r="B768" s="34" t="s">
        <v>879</v>
      </c>
      <c r="C768" s="58"/>
      <c r="D768" s="59"/>
      <c r="E768" s="60"/>
      <c r="F768" s="59"/>
      <c r="G768" s="80"/>
      <c r="H768" s="61"/>
    </row>
    <row r="769" spans="1:8" ht="12.75" x14ac:dyDescent="0.2">
      <c r="A769" s="4">
        <v>733001402725</v>
      </c>
      <c r="B769" s="8" t="s">
        <v>880</v>
      </c>
      <c r="C769" s="8" t="s">
        <v>19</v>
      </c>
      <c r="D769" s="20">
        <v>1</v>
      </c>
      <c r="E769" s="12">
        <v>89.5</v>
      </c>
      <c r="F769" s="12">
        <f t="shared" ref="F769:F770" si="224">E769*D769</f>
        <v>89.5</v>
      </c>
      <c r="G769" s="77">
        <f t="shared" ref="G769:G770" si="225">F769/3</f>
        <v>29.833333333333332</v>
      </c>
      <c r="H769" s="8" t="s">
        <v>69</v>
      </c>
    </row>
    <row r="770" spans="1:8" ht="12.75" x14ac:dyDescent="0.2">
      <c r="A770" s="4">
        <v>17117494615</v>
      </c>
      <c r="B770" s="8" t="s">
        <v>881</v>
      </c>
      <c r="C770" s="8" t="s">
        <v>19</v>
      </c>
      <c r="D770" s="20">
        <v>1</v>
      </c>
      <c r="E770" s="12">
        <v>99</v>
      </c>
      <c r="F770" s="12">
        <f t="shared" si="224"/>
        <v>99</v>
      </c>
      <c r="G770" s="77">
        <f t="shared" si="225"/>
        <v>33</v>
      </c>
      <c r="H770" s="8" t="s">
        <v>198</v>
      </c>
    </row>
    <row r="771" spans="1:8" ht="12.75" x14ac:dyDescent="0.2">
      <c r="A771" s="22"/>
      <c r="B771" s="22" t="s">
        <v>882</v>
      </c>
      <c r="C771" s="24"/>
      <c r="D771" s="46"/>
      <c r="E771" s="26"/>
      <c r="F771" s="46"/>
      <c r="G771" s="75"/>
      <c r="H771" s="43">
        <v>44732</v>
      </c>
    </row>
    <row r="772" spans="1:8" ht="12.75" x14ac:dyDescent="0.2">
      <c r="A772" s="48">
        <v>193605029504</v>
      </c>
      <c r="B772" s="8" t="s">
        <v>883</v>
      </c>
      <c r="C772" s="8" t="s">
        <v>19</v>
      </c>
      <c r="D772" s="20">
        <v>1</v>
      </c>
      <c r="E772" s="12">
        <v>60</v>
      </c>
      <c r="F772" s="12">
        <f t="shared" ref="F772:F775" si="226">E772*D772</f>
        <v>60</v>
      </c>
      <c r="G772" s="77">
        <f t="shared" ref="G772:G775" si="227">F772/3</f>
        <v>20</v>
      </c>
      <c r="H772" s="8" t="s">
        <v>81</v>
      </c>
    </row>
    <row r="773" spans="1:8" ht="12.75" x14ac:dyDescent="0.2">
      <c r="A773" s="4">
        <v>716142021581</v>
      </c>
      <c r="B773" s="8" t="s">
        <v>884</v>
      </c>
      <c r="C773" s="8" t="s">
        <v>19</v>
      </c>
      <c r="D773" s="20">
        <v>1</v>
      </c>
      <c r="E773" s="12">
        <v>79</v>
      </c>
      <c r="F773" s="12">
        <f t="shared" si="226"/>
        <v>79</v>
      </c>
      <c r="G773" s="77">
        <f t="shared" si="227"/>
        <v>26.333333333333332</v>
      </c>
      <c r="H773" s="8" t="s">
        <v>382</v>
      </c>
    </row>
    <row r="774" spans="1:8" ht="12.75" x14ac:dyDescent="0.2">
      <c r="A774" s="4">
        <v>800554819161</v>
      </c>
      <c r="B774" s="8" t="s">
        <v>885</v>
      </c>
      <c r="C774" s="8" t="s">
        <v>19</v>
      </c>
      <c r="D774" s="20">
        <v>1</v>
      </c>
      <c r="E774" s="12">
        <v>109</v>
      </c>
      <c r="F774" s="12">
        <f t="shared" si="226"/>
        <v>109</v>
      </c>
      <c r="G774" s="77">
        <f t="shared" si="227"/>
        <v>36.333333333333336</v>
      </c>
      <c r="H774" s="8" t="s">
        <v>315</v>
      </c>
    </row>
    <row r="775" spans="1:8" ht="12.75" x14ac:dyDescent="0.2">
      <c r="A775" s="4">
        <v>887039850796</v>
      </c>
      <c r="B775" s="8" t="s">
        <v>886</v>
      </c>
      <c r="C775" s="8" t="s">
        <v>19</v>
      </c>
      <c r="D775" s="20">
        <v>1</v>
      </c>
      <c r="E775" s="12">
        <v>150</v>
      </c>
      <c r="F775" s="12">
        <f t="shared" si="226"/>
        <v>150</v>
      </c>
      <c r="G775" s="77">
        <f t="shared" si="227"/>
        <v>50</v>
      </c>
      <c r="H775" s="8" t="s">
        <v>208</v>
      </c>
    </row>
    <row r="776" spans="1:8" ht="12.75" x14ac:dyDescent="0.2">
      <c r="A776" s="34"/>
      <c r="B776" s="34" t="s">
        <v>887</v>
      </c>
      <c r="C776" s="6"/>
      <c r="D776" s="49"/>
      <c r="E776" s="50"/>
      <c r="F776" s="49"/>
      <c r="G776" s="79"/>
      <c r="H776" s="52"/>
    </row>
    <row r="777" spans="1:8" ht="12.75" x14ac:dyDescent="0.2">
      <c r="A777" s="4">
        <v>727684603067</v>
      </c>
      <c r="B777" s="8" t="s">
        <v>888</v>
      </c>
      <c r="C777" s="8" t="s">
        <v>19</v>
      </c>
      <c r="D777" s="20">
        <v>1</v>
      </c>
      <c r="E777" s="12">
        <v>50</v>
      </c>
      <c r="F777" s="12">
        <f t="shared" ref="F777:F779" si="228">E777*D777</f>
        <v>50</v>
      </c>
      <c r="G777" s="77">
        <f t="shared" ref="G777:G779" si="229">F777/3</f>
        <v>16.666666666666668</v>
      </c>
      <c r="H777" s="8" t="s">
        <v>20</v>
      </c>
    </row>
    <row r="778" spans="1:8" ht="12.75" x14ac:dyDescent="0.2">
      <c r="A778" s="4">
        <v>190748671164</v>
      </c>
      <c r="B778" s="8" t="s">
        <v>889</v>
      </c>
      <c r="C778" s="8" t="s">
        <v>19</v>
      </c>
      <c r="D778" s="20">
        <v>1</v>
      </c>
      <c r="E778" s="12">
        <v>99</v>
      </c>
      <c r="F778" s="12">
        <f t="shared" si="228"/>
        <v>99</v>
      </c>
      <c r="G778" s="77">
        <f t="shared" si="229"/>
        <v>33</v>
      </c>
      <c r="H778" s="8" t="s">
        <v>79</v>
      </c>
    </row>
    <row r="779" spans="1:8" ht="12.75" x14ac:dyDescent="0.2">
      <c r="A779" s="4">
        <v>190748594142</v>
      </c>
      <c r="B779" s="8" t="s">
        <v>890</v>
      </c>
      <c r="C779" s="8" t="s">
        <v>19</v>
      </c>
      <c r="D779" s="20">
        <v>1</v>
      </c>
      <c r="E779" s="12">
        <v>49</v>
      </c>
      <c r="F779" s="12">
        <f t="shared" si="228"/>
        <v>49</v>
      </c>
      <c r="G779" s="77">
        <f t="shared" si="229"/>
        <v>16.333333333333332</v>
      </c>
      <c r="H779" s="8" t="s">
        <v>23</v>
      </c>
    </row>
    <row r="780" spans="1:8" ht="12.75" x14ac:dyDescent="0.2">
      <c r="A780" s="22"/>
      <c r="B780" s="22" t="s">
        <v>891</v>
      </c>
      <c r="C780" s="24"/>
      <c r="D780" s="46"/>
      <c r="E780" s="26"/>
      <c r="F780" s="46"/>
      <c r="G780" s="75"/>
      <c r="H780" s="43">
        <v>44732</v>
      </c>
    </row>
    <row r="781" spans="1:8" ht="12.75" x14ac:dyDescent="0.2">
      <c r="A781" s="48">
        <v>5257420960</v>
      </c>
      <c r="B781" s="8" t="s">
        <v>892</v>
      </c>
      <c r="C781" s="8" t="s">
        <v>19</v>
      </c>
      <c r="D781" s="20">
        <v>1</v>
      </c>
      <c r="E781" s="12">
        <v>42.54</v>
      </c>
      <c r="F781" s="12">
        <v>42.54</v>
      </c>
      <c r="G781" s="77">
        <v>14.18</v>
      </c>
      <c r="H781" s="8" t="s">
        <v>893</v>
      </c>
    </row>
    <row r="782" spans="1:8" ht="12.75" x14ac:dyDescent="0.2">
      <c r="A782" s="4">
        <v>5257445840</v>
      </c>
      <c r="B782" s="8" t="s">
        <v>894</v>
      </c>
      <c r="C782" s="8" t="s">
        <v>19</v>
      </c>
      <c r="D782" s="20">
        <v>1</v>
      </c>
      <c r="E782" s="12">
        <v>72</v>
      </c>
      <c r="F782" s="12">
        <v>72</v>
      </c>
      <c r="G782" s="77">
        <v>24</v>
      </c>
      <c r="H782" s="8" t="s">
        <v>893</v>
      </c>
    </row>
    <row r="783" spans="1:8" ht="12.75" x14ac:dyDescent="0.2">
      <c r="A783" s="4">
        <v>52574001235</v>
      </c>
      <c r="B783" s="8" t="s">
        <v>895</v>
      </c>
      <c r="C783" s="8" t="s">
        <v>19</v>
      </c>
      <c r="D783" s="20">
        <v>1</v>
      </c>
      <c r="E783" s="12">
        <v>69</v>
      </c>
      <c r="F783" s="12">
        <v>69</v>
      </c>
      <c r="G783" s="77">
        <v>23</v>
      </c>
      <c r="H783" s="8" t="s">
        <v>85</v>
      </c>
    </row>
    <row r="784" spans="1:8" ht="12.75" x14ac:dyDescent="0.2">
      <c r="A784" s="4">
        <v>52574447729</v>
      </c>
      <c r="B784" s="8" t="s">
        <v>896</v>
      </c>
      <c r="C784" s="8" t="s">
        <v>19</v>
      </c>
      <c r="D784" s="20">
        <v>1</v>
      </c>
      <c r="E784" s="12">
        <v>109</v>
      </c>
      <c r="F784" s="12">
        <v>109</v>
      </c>
      <c r="G784" s="77">
        <v>36.33</v>
      </c>
      <c r="H784" s="8" t="s">
        <v>85</v>
      </c>
    </row>
    <row r="785" spans="1:8" ht="12.75" x14ac:dyDescent="0.2">
      <c r="A785" s="4">
        <v>52574530490</v>
      </c>
      <c r="B785" s="8" t="s">
        <v>897</v>
      </c>
      <c r="C785" s="8" t="s">
        <v>19</v>
      </c>
      <c r="D785" s="20">
        <v>1</v>
      </c>
      <c r="E785" s="12">
        <v>79</v>
      </c>
      <c r="F785" s="12">
        <v>79</v>
      </c>
      <c r="G785" s="77">
        <v>26.33</v>
      </c>
      <c r="H785" s="8" t="s">
        <v>898</v>
      </c>
    </row>
    <row r="786" spans="1:8" ht="12.75" x14ac:dyDescent="0.2">
      <c r="A786" s="4">
        <v>52574551686</v>
      </c>
      <c r="B786" s="8" t="s">
        <v>899</v>
      </c>
      <c r="C786" s="8" t="s">
        <v>19</v>
      </c>
      <c r="D786" s="20">
        <v>1</v>
      </c>
      <c r="E786" s="12">
        <v>129</v>
      </c>
      <c r="F786" s="12">
        <v>129</v>
      </c>
      <c r="G786" s="77">
        <v>43</v>
      </c>
      <c r="H786" s="8" t="s">
        <v>85</v>
      </c>
    </row>
    <row r="787" spans="1:8" ht="12.75" x14ac:dyDescent="0.2">
      <c r="A787" s="4">
        <v>52574648102</v>
      </c>
      <c r="B787" s="8" t="s">
        <v>900</v>
      </c>
      <c r="C787" s="8" t="s">
        <v>19</v>
      </c>
      <c r="D787" s="20">
        <v>1</v>
      </c>
      <c r="E787" s="12">
        <v>145</v>
      </c>
      <c r="F787" s="12">
        <v>145</v>
      </c>
      <c r="G787" s="77">
        <v>48.33</v>
      </c>
      <c r="H787" s="8" t="s">
        <v>131</v>
      </c>
    </row>
    <row r="788" spans="1:8" ht="12.75" x14ac:dyDescent="0.2">
      <c r="A788" s="4">
        <v>52574679267</v>
      </c>
      <c r="B788" s="8" t="s">
        <v>901</v>
      </c>
      <c r="C788" s="8" t="s">
        <v>19</v>
      </c>
      <c r="D788" s="20">
        <v>1</v>
      </c>
      <c r="E788" s="12">
        <v>73</v>
      </c>
      <c r="F788" s="12">
        <v>73</v>
      </c>
      <c r="G788" s="77">
        <v>24.33</v>
      </c>
      <c r="H788" s="8" t="s">
        <v>85</v>
      </c>
    </row>
    <row r="789" spans="1:8" ht="12.75" x14ac:dyDescent="0.2">
      <c r="A789" s="4">
        <v>52574680492</v>
      </c>
      <c r="B789" s="8" t="s">
        <v>901</v>
      </c>
      <c r="C789" s="8" t="s">
        <v>19</v>
      </c>
      <c r="D789" s="20">
        <v>1</v>
      </c>
      <c r="E789" s="12">
        <v>89</v>
      </c>
      <c r="F789" s="12">
        <v>89</v>
      </c>
      <c r="G789" s="77">
        <v>29.67</v>
      </c>
      <c r="H789" s="8" t="s">
        <v>85</v>
      </c>
    </row>
    <row r="790" spans="1:8" ht="12.75" x14ac:dyDescent="0.2">
      <c r="A790" s="4">
        <v>52574701135</v>
      </c>
      <c r="B790" s="8" t="s">
        <v>902</v>
      </c>
      <c r="C790" s="8" t="s">
        <v>19</v>
      </c>
      <c r="D790" s="20">
        <v>1</v>
      </c>
      <c r="E790" s="12">
        <v>85</v>
      </c>
      <c r="F790" s="12">
        <v>85</v>
      </c>
      <c r="G790" s="77">
        <v>28.33</v>
      </c>
      <c r="H790" s="8" t="s">
        <v>85</v>
      </c>
    </row>
    <row r="791" spans="1:8" ht="12.75" x14ac:dyDescent="0.2">
      <c r="A791" s="4">
        <v>52574702255</v>
      </c>
      <c r="B791" s="8" t="s">
        <v>903</v>
      </c>
      <c r="C791" s="8" t="s">
        <v>19</v>
      </c>
      <c r="D791" s="20">
        <v>1</v>
      </c>
      <c r="E791" s="12">
        <v>85</v>
      </c>
      <c r="F791" s="12">
        <v>85</v>
      </c>
      <c r="G791" s="77">
        <v>28.33</v>
      </c>
      <c r="H791" s="8" t="s">
        <v>217</v>
      </c>
    </row>
    <row r="792" spans="1:8" ht="12.75" x14ac:dyDescent="0.2">
      <c r="A792" s="4">
        <v>52574703412</v>
      </c>
      <c r="B792" s="8" t="s">
        <v>904</v>
      </c>
      <c r="C792" s="8" t="s">
        <v>19</v>
      </c>
      <c r="D792" s="20">
        <v>1</v>
      </c>
      <c r="E792" s="12">
        <v>85</v>
      </c>
      <c r="F792" s="12">
        <v>85</v>
      </c>
      <c r="G792" s="77">
        <v>28.33</v>
      </c>
      <c r="H792" s="8" t="s">
        <v>85</v>
      </c>
    </row>
    <row r="793" spans="1:8" ht="12.75" x14ac:dyDescent="0.2">
      <c r="A793" s="4">
        <v>52574705584</v>
      </c>
      <c r="B793" s="8" t="s">
        <v>905</v>
      </c>
      <c r="C793" s="8" t="s">
        <v>19</v>
      </c>
      <c r="D793" s="20">
        <v>1</v>
      </c>
      <c r="E793" s="12">
        <v>99.99</v>
      </c>
      <c r="F793" s="12">
        <v>99.99</v>
      </c>
      <c r="G793" s="77">
        <v>33.33</v>
      </c>
      <c r="H793" s="8" t="s">
        <v>85</v>
      </c>
    </row>
    <row r="794" spans="1:8" ht="12.75" x14ac:dyDescent="0.2">
      <c r="A794" s="4">
        <v>52574708851</v>
      </c>
      <c r="B794" s="8" t="s">
        <v>906</v>
      </c>
      <c r="C794" s="8" t="s">
        <v>19</v>
      </c>
      <c r="D794" s="20">
        <v>1</v>
      </c>
      <c r="E794" s="12">
        <v>79.989999999999995</v>
      </c>
      <c r="F794" s="12">
        <v>79.989999999999995</v>
      </c>
      <c r="G794" s="77">
        <v>26.66</v>
      </c>
      <c r="H794" s="8" t="s">
        <v>85</v>
      </c>
    </row>
    <row r="795" spans="1:8" ht="12.75" x14ac:dyDescent="0.2">
      <c r="A795" s="4">
        <v>52574732320</v>
      </c>
      <c r="B795" s="8" t="s">
        <v>907</v>
      </c>
      <c r="C795" s="8" t="s">
        <v>19</v>
      </c>
      <c r="D795" s="20">
        <v>1</v>
      </c>
      <c r="E795" s="12">
        <v>99.99</v>
      </c>
      <c r="F795" s="12">
        <v>99.99</v>
      </c>
      <c r="G795" s="77">
        <v>33.33</v>
      </c>
      <c r="H795" s="8" t="s">
        <v>908</v>
      </c>
    </row>
    <row r="796" spans="1:8" ht="12.75" x14ac:dyDescent="0.2">
      <c r="A796" s="4">
        <v>52574732573</v>
      </c>
      <c r="B796" s="8" t="s">
        <v>909</v>
      </c>
      <c r="C796" s="8" t="s">
        <v>19</v>
      </c>
      <c r="D796" s="20">
        <v>1</v>
      </c>
      <c r="E796" s="12">
        <v>109</v>
      </c>
      <c r="F796" s="12">
        <v>109</v>
      </c>
      <c r="G796" s="77">
        <v>36.33</v>
      </c>
      <c r="H796" s="8" t="s">
        <v>85</v>
      </c>
    </row>
    <row r="797" spans="1:8" ht="12.75" x14ac:dyDescent="0.2">
      <c r="A797" s="4">
        <v>870220824355</v>
      </c>
      <c r="B797" s="8" t="s">
        <v>910</v>
      </c>
      <c r="C797" s="8" t="s">
        <v>19</v>
      </c>
      <c r="D797" s="20">
        <v>1</v>
      </c>
      <c r="E797" s="12">
        <v>60</v>
      </c>
      <c r="F797" s="12">
        <v>60</v>
      </c>
      <c r="G797" s="77">
        <v>20</v>
      </c>
      <c r="H797" s="8" t="s">
        <v>911</v>
      </c>
    </row>
    <row r="798" spans="1:8" ht="12.75" x14ac:dyDescent="0.2">
      <c r="A798" s="4">
        <v>52574702248</v>
      </c>
      <c r="B798" s="8" t="s">
        <v>912</v>
      </c>
      <c r="C798" s="8" t="s">
        <v>19</v>
      </c>
      <c r="D798" s="20">
        <v>1</v>
      </c>
      <c r="E798" s="12">
        <v>85</v>
      </c>
      <c r="F798" s="12">
        <v>170</v>
      </c>
      <c r="G798" s="77">
        <v>56.67</v>
      </c>
      <c r="H798" s="8" t="s">
        <v>85</v>
      </c>
    </row>
    <row r="799" spans="1:8" ht="12.75" x14ac:dyDescent="0.2">
      <c r="A799" s="34"/>
      <c r="B799" s="34" t="s">
        <v>913</v>
      </c>
      <c r="C799" s="8"/>
      <c r="D799" s="20"/>
      <c r="E799" s="12"/>
      <c r="F799" s="12"/>
      <c r="G799" s="77"/>
      <c r="H799" s="8"/>
    </row>
    <row r="800" spans="1:8" ht="12.75" x14ac:dyDescent="0.2">
      <c r="A800" s="4">
        <v>52574702248</v>
      </c>
      <c r="B800" s="8" t="s">
        <v>912</v>
      </c>
      <c r="C800" s="8" t="s">
        <v>19</v>
      </c>
      <c r="D800" s="20">
        <v>1</v>
      </c>
      <c r="E800" s="12">
        <v>85</v>
      </c>
      <c r="F800" s="12">
        <v>170</v>
      </c>
      <c r="G800" s="77">
        <v>56.67</v>
      </c>
      <c r="H800" s="8" t="s">
        <v>85</v>
      </c>
    </row>
    <row r="801" spans="1:8" ht="12.75" x14ac:dyDescent="0.2">
      <c r="A801" s="22"/>
      <c r="B801" s="22" t="s">
        <v>914</v>
      </c>
      <c r="C801" s="30"/>
      <c r="D801" s="31"/>
      <c r="E801" s="32"/>
      <c r="F801" s="32"/>
      <c r="G801" s="76"/>
      <c r="H801" s="28">
        <v>44734</v>
      </c>
    </row>
    <row r="802" spans="1:8" ht="12.75" x14ac:dyDescent="0.2">
      <c r="A802" s="53">
        <v>636202825150</v>
      </c>
      <c r="B802" s="8" t="s">
        <v>915</v>
      </c>
      <c r="C802" s="8" t="s">
        <v>19</v>
      </c>
      <c r="D802" s="20">
        <v>1</v>
      </c>
      <c r="E802" s="12">
        <v>119.5</v>
      </c>
      <c r="F802" s="12">
        <f t="shared" ref="F802:F806" si="230">D802*E802</f>
        <v>119.5</v>
      </c>
      <c r="G802" s="77">
        <f t="shared" ref="G802:G806" si="231">F802/3</f>
        <v>39.833333333333336</v>
      </c>
      <c r="H802" s="8" t="s">
        <v>69</v>
      </c>
    </row>
    <row r="803" spans="1:8" ht="12.75" x14ac:dyDescent="0.2">
      <c r="A803" s="54">
        <v>636202850565</v>
      </c>
      <c r="B803" s="8" t="s">
        <v>916</v>
      </c>
      <c r="C803" s="8" t="s">
        <v>19</v>
      </c>
      <c r="D803" s="20">
        <v>1</v>
      </c>
      <c r="E803" s="12">
        <v>89.5</v>
      </c>
      <c r="F803" s="12">
        <f t="shared" si="230"/>
        <v>89.5</v>
      </c>
      <c r="G803" s="77">
        <f t="shared" si="231"/>
        <v>29.833333333333332</v>
      </c>
      <c r="H803" s="8" t="s">
        <v>69</v>
      </c>
    </row>
    <row r="804" spans="1:8" ht="12.75" x14ac:dyDescent="0.2">
      <c r="A804" s="54">
        <v>727688499383</v>
      </c>
      <c r="B804" s="8" t="s">
        <v>917</v>
      </c>
      <c r="C804" s="8" t="s">
        <v>19</v>
      </c>
      <c r="D804" s="20">
        <v>1</v>
      </c>
      <c r="E804" s="12">
        <v>70</v>
      </c>
      <c r="F804" s="12">
        <f t="shared" si="230"/>
        <v>70</v>
      </c>
      <c r="G804" s="77">
        <f t="shared" si="231"/>
        <v>23.333333333333332</v>
      </c>
      <c r="H804" s="8" t="s">
        <v>121</v>
      </c>
    </row>
    <row r="805" spans="1:8" ht="12.75" x14ac:dyDescent="0.2">
      <c r="A805" s="54">
        <v>732997908211</v>
      </c>
      <c r="B805" s="8" t="s">
        <v>918</v>
      </c>
      <c r="C805" s="8" t="s">
        <v>19</v>
      </c>
      <c r="D805" s="20">
        <v>1</v>
      </c>
      <c r="E805" s="12">
        <v>89.5</v>
      </c>
      <c r="F805" s="12">
        <f t="shared" si="230"/>
        <v>89.5</v>
      </c>
      <c r="G805" s="77">
        <f t="shared" si="231"/>
        <v>29.833333333333332</v>
      </c>
      <c r="H805" s="8" t="s">
        <v>69</v>
      </c>
    </row>
    <row r="806" spans="1:8" ht="12.75" x14ac:dyDescent="0.2">
      <c r="A806" s="54">
        <v>883139017695</v>
      </c>
      <c r="B806" s="8" t="s">
        <v>919</v>
      </c>
      <c r="C806" s="8" t="s">
        <v>19</v>
      </c>
      <c r="D806" s="20">
        <v>1</v>
      </c>
      <c r="E806" s="12">
        <v>73</v>
      </c>
      <c r="F806" s="12">
        <f t="shared" si="230"/>
        <v>73</v>
      </c>
      <c r="G806" s="77">
        <f t="shared" si="231"/>
        <v>24.333333333333332</v>
      </c>
      <c r="H806" s="8" t="s">
        <v>529</v>
      </c>
    </row>
    <row r="807" spans="1:8" ht="12.75" x14ac:dyDescent="0.2">
      <c r="A807" s="22"/>
      <c r="B807" s="23" t="s">
        <v>920</v>
      </c>
      <c r="C807" s="24"/>
      <c r="D807" s="25"/>
      <c r="E807" s="26"/>
      <c r="F807" s="27"/>
      <c r="G807" s="75"/>
      <c r="H807" s="43">
        <v>44735</v>
      </c>
    </row>
    <row r="808" spans="1:8" ht="12.75" x14ac:dyDescent="0.2">
      <c r="A808" s="48">
        <v>636193630566</v>
      </c>
      <c r="B808" s="8" t="s">
        <v>535</v>
      </c>
      <c r="C808" s="8" t="s">
        <v>19</v>
      </c>
      <c r="D808" s="20">
        <v>1</v>
      </c>
      <c r="E808" s="12">
        <v>49.99</v>
      </c>
      <c r="F808" s="12">
        <v>49.99</v>
      </c>
      <c r="G808" s="77">
        <v>16.66</v>
      </c>
      <c r="H808" s="8" t="s">
        <v>69</v>
      </c>
    </row>
    <row r="809" spans="1:8" ht="12.75" x14ac:dyDescent="0.2">
      <c r="A809" s="4">
        <v>732997956687</v>
      </c>
      <c r="B809" s="8" t="s">
        <v>921</v>
      </c>
      <c r="C809" s="8" t="s">
        <v>19</v>
      </c>
      <c r="D809" s="20">
        <v>1</v>
      </c>
      <c r="E809" s="12">
        <v>89.5</v>
      </c>
      <c r="F809" s="12">
        <v>89.5</v>
      </c>
      <c r="G809" s="77">
        <v>29.83</v>
      </c>
      <c r="H809" s="8" t="s">
        <v>242</v>
      </c>
    </row>
    <row r="810" spans="1:8" ht="12.75" x14ac:dyDescent="0.2">
      <c r="A810" s="4">
        <v>732998160915</v>
      </c>
      <c r="B810" s="8" t="s">
        <v>922</v>
      </c>
      <c r="C810" s="8" t="s">
        <v>19</v>
      </c>
      <c r="D810" s="20">
        <v>1</v>
      </c>
      <c r="E810" s="12">
        <v>99.5</v>
      </c>
      <c r="F810" s="12">
        <v>99.5</v>
      </c>
      <c r="G810" s="77">
        <v>33.17</v>
      </c>
      <c r="H810" s="8" t="s">
        <v>69</v>
      </c>
    </row>
    <row r="811" spans="1:8" ht="12.75" x14ac:dyDescent="0.2">
      <c r="A811" s="4">
        <v>736715024245</v>
      </c>
      <c r="B811" s="8" t="s">
        <v>923</v>
      </c>
      <c r="C811" s="8" t="s">
        <v>19</v>
      </c>
      <c r="D811" s="20">
        <v>1</v>
      </c>
      <c r="E811" s="12">
        <v>89</v>
      </c>
      <c r="F811" s="12">
        <v>89</v>
      </c>
      <c r="G811" s="77">
        <v>29.67</v>
      </c>
      <c r="H811" s="8" t="s">
        <v>59</v>
      </c>
    </row>
    <row r="812" spans="1:8" ht="12.75" x14ac:dyDescent="0.2">
      <c r="A812" s="4">
        <v>800554900807</v>
      </c>
      <c r="B812" s="8" t="s">
        <v>924</v>
      </c>
      <c r="C812" s="8" t="s">
        <v>19</v>
      </c>
      <c r="D812" s="20">
        <v>1</v>
      </c>
      <c r="E812" s="12">
        <v>109</v>
      </c>
      <c r="F812" s="12">
        <v>109</v>
      </c>
      <c r="G812" s="77">
        <v>36.33</v>
      </c>
      <c r="H812" s="8" t="s">
        <v>315</v>
      </c>
    </row>
    <row r="813" spans="1:8" ht="12.75" x14ac:dyDescent="0.2">
      <c r="A813" s="4">
        <v>887474059259</v>
      </c>
      <c r="B813" s="8" t="s">
        <v>925</v>
      </c>
      <c r="C813" s="8" t="s">
        <v>19</v>
      </c>
      <c r="D813" s="20">
        <v>1</v>
      </c>
      <c r="E813" s="12">
        <v>152</v>
      </c>
      <c r="F813" s="12">
        <v>152</v>
      </c>
      <c r="G813" s="77">
        <v>50.67</v>
      </c>
      <c r="H813" s="8" t="s">
        <v>259</v>
      </c>
    </row>
    <row r="814" spans="1:8" ht="12.75" x14ac:dyDescent="0.2">
      <c r="A814" s="22"/>
      <c r="B814" s="22" t="s">
        <v>926</v>
      </c>
      <c r="C814" s="30"/>
      <c r="D814" s="31"/>
      <c r="E814" s="32"/>
      <c r="F814" s="32"/>
      <c r="G814" s="76"/>
      <c r="H814" s="28">
        <v>44735</v>
      </c>
    </row>
    <row r="815" spans="1:8" ht="12.75" x14ac:dyDescent="0.2">
      <c r="A815" s="48">
        <v>190748594098</v>
      </c>
      <c r="B815" s="8" t="s">
        <v>927</v>
      </c>
      <c r="C815" s="8" t="s">
        <v>19</v>
      </c>
      <c r="D815" s="20">
        <v>1</v>
      </c>
      <c r="E815" s="12">
        <v>49</v>
      </c>
      <c r="F815" s="12">
        <f t="shared" ref="F815:F825" si="232">D815*E815</f>
        <v>49</v>
      </c>
      <c r="G815" s="77">
        <f t="shared" ref="G815:G825" si="233">F815/3</f>
        <v>16.333333333333332</v>
      </c>
      <c r="H815" s="8" t="s">
        <v>23</v>
      </c>
    </row>
    <row r="816" spans="1:8" ht="12.75" x14ac:dyDescent="0.2">
      <c r="A816" s="4">
        <v>190748696402</v>
      </c>
      <c r="B816" s="8" t="s">
        <v>928</v>
      </c>
      <c r="C816" s="8" t="s">
        <v>19</v>
      </c>
      <c r="D816" s="20">
        <v>1</v>
      </c>
      <c r="E816" s="12">
        <v>99</v>
      </c>
      <c r="F816" s="12">
        <f t="shared" si="232"/>
        <v>99</v>
      </c>
      <c r="G816" s="77">
        <f t="shared" si="233"/>
        <v>33</v>
      </c>
      <c r="H816" s="8" t="s">
        <v>79</v>
      </c>
    </row>
    <row r="817" spans="1:8" ht="12.75" x14ac:dyDescent="0.2">
      <c r="A817" s="4">
        <v>191232507242</v>
      </c>
      <c r="B817" s="8" t="s">
        <v>929</v>
      </c>
      <c r="C817" s="8" t="s">
        <v>19</v>
      </c>
      <c r="D817" s="20">
        <v>1</v>
      </c>
      <c r="E817" s="12">
        <v>185</v>
      </c>
      <c r="F817" s="12">
        <f t="shared" si="232"/>
        <v>185</v>
      </c>
      <c r="G817" s="77">
        <f t="shared" si="233"/>
        <v>61.666666666666664</v>
      </c>
      <c r="H817" s="8" t="s">
        <v>329</v>
      </c>
    </row>
    <row r="818" spans="1:8" ht="12.75" x14ac:dyDescent="0.2">
      <c r="A818" s="4">
        <v>191609309783</v>
      </c>
      <c r="B818" s="8" t="s">
        <v>930</v>
      </c>
      <c r="C818" s="8" t="s">
        <v>19</v>
      </c>
      <c r="D818" s="20">
        <v>1</v>
      </c>
      <c r="E818" s="12">
        <v>79</v>
      </c>
      <c r="F818" s="12">
        <f t="shared" si="232"/>
        <v>79</v>
      </c>
      <c r="G818" s="77">
        <f t="shared" si="233"/>
        <v>26.333333333333332</v>
      </c>
      <c r="H818" s="8" t="s">
        <v>107</v>
      </c>
    </row>
    <row r="819" spans="1:8" ht="12.75" x14ac:dyDescent="0.2">
      <c r="A819" s="4">
        <v>616693665978</v>
      </c>
      <c r="B819" s="8" t="s">
        <v>931</v>
      </c>
      <c r="C819" s="8" t="s">
        <v>19</v>
      </c>
      <c r="D819" s="20">
        <v>1</v>
      </c>
      <c r="E819" s="12">
        <v>75</v>
      </c>
      <c r="F819" s="12">
        <f t="shared" si="232"/>
        <v>75</v>
      </c>
      <c r="G819" s="77">
        <f t="shared" si="233"/>
        <v>25</v>
      </c>
      <c r="H819" s="8" t="s">
        <v>236</v>
      </c>
    </row>
    <row r="820" spans="1:8" ht="12.75" x14ac:dyDescent="0.2">
      <c r="A820" s="4">
        <v>727686007511</v>
      </c>
      <c r="B820" s="8" t="s">
        <v>932</v>
      </c>
      <c r="C820" s="8" t="s">
        <v>19</v>
      </c>
      <c r="D820" s="20">
        <v>1</v>
      </c>
      <c r="E820" s="12">
        <v>70</v>
      </c>
      <c r="F820" s="12">
        <f t="shared" si="232"/>
        <v>70</v>
      </c>
      <c r="G820" s="77">
        <f t="shared" si="233"/>
        <v>23.333333333333332</v>
      </c>
      <c r="H820" s="8" t="s">
        <v>20</v>
      </c>
    </row>
    <row r="821" spans="1:8" ht="12.75" x14ac:dyDescent="0.2">
      <c r="A821" s="4">
        <v>727686724814</v>
      </c>
      <c r="B821" s="8" t="s">
        <v>933</v>
      </c>
      <c r="C821" s="8" t="s">
        <v>19</v>
      </c>
      <c r="D821" s="20">
        <v>1</v>
      </c>
      <c r="E821" s="12">
        <v>60</v>
      </c>
      <c r="F821" s="12">
        <f t="shared" si="232"/>
        <v>60</v>
      </c>
      <c r="G821" s="77">
        <f t="shared" si="233"/>
        <v>20</v>
      </c>
      <c r="H821" s="8" t="s">
        <v>121</v>
      </c>
    </row>
    <row r="822" spans="1:8" ht="12.75" x14ac:dyDescent="0.2">
      <c r="A822" s="4">
        <v>732997859285</v>
      </c>
      <c r="B822" s="8" t="s">
        <v>934</v>
      </c>
      <c r="C822" s="8" t="s">
        <v>19</v>
      </c>
      <c r="D822" s="20">
        <v>1</v>
      </c>
      <c r="E822" s="12">
        <v>99.5</v>
      </c>
      <c r="F822" s="12">
        <f t="shared" si="232"/>
        <v>99.5</v>
      </c>
      <c r="G822" s="77">
        <f t="shared" si="233"/>
        <v>33.166666666666664</v>
      </c>
      <c r="H822" s="8" t="s">
        <v>265</v>
      </c>
    </row>
    <row r="823" spans="1:8" ht="12.75" x14ac:dyDescent="0.2">
      <c r="A823" s="4">
        <v>737182585321</v>
      </c>
      <c r="B823" s="8" t="s">
        <v>935</v>
      </c>
      <c r="C823" s="8" t="s">
        <v>19</v>
      </c>
      <c r="D823" s="20">
        <v>1</v>
      </c>
      <c r="E823" s="12">
        <v>65</v>
      </c>
      <c r="F823" s="12">
        <f t="shared" si="232"/>
        <v>65</v>
      </c>
      <c r="G823" s="77">
        <f t="shared" si="233"/>
        <v>21.666666666666668</v>
      </c>
      <c r="H823" s="8" t="s">
        <v>350</v>
      </c>
    </row>
    <row r="824" spans="1:8" ht="12.75" x14ac:dyDescent="0.2">
      <c r="A824" s="4">
        <v>883139017701</v>
      </c>
      <c r="B824" s="8" t="s">
        <v>936</v>
      </c>
      <c r="C824" s="8" t="s">
        <v>19</v>
      </c>
      <c r="D824" s="20">
        <v>1</v>
      </c>
      <c r="E824" s="12">
        <v>73</v>
      </c>
      <c r="F824" s="12">
        <f t="shared" si="232"/>
        <v>73</v>
      </c>
      <c r="G824" s="77">
        <f t="shared" si="233"/>
        <v>24.333333333333332</v>
      </c>
      <c r="H824" s="8" t="s">
        <v>529</v>
      </c>
    </row>
    <row r="825" spans="1:8" ht="12.75" x14ac:dyDescent="0.2">
      <c r="A825" s="4">
        <v>887039870459</v>
      </c>
      <c r="B825" s="8" t="s">
        <v>937</v>
      </c>
      <c r="C825" s="8" t="s">
        <v>19</v>
      </c>
      <c r="D825" s="20">
        <v>1</v>
      </c>
      <c r="E825" s="12">
        <v>99</v>
      </c>
      <c r="F825" s="12">
        <f t="shared" si="232"/>
        <v>99</v>
      </c>
      <c r="G825" s="77">
        <f t="shared" si="233"/>
        <v>33</v>
      </c>
      <c r="H825" s="8" t="s">
        <v>208</v>
      </c>
    </row>
    <row r="826" spans="1:8" ht="12.75" x14ac:dyDescent="0.2">
      <c r="A826" s="44"/>
      <c r="B826" s="44" t="s">
        <v>938</v>
      </c>
      <c r="C826" s="6"/>
      <c r="D826" s="49"/>
      <c r="E826" s="50"/>
      <c r="F826" s="49"/>
      <c r="G826" s="79"/>
      <c r="H826" s="52"/>
    </row>
    <row r="827" spans="1:8" ht="12.75" x14ac:dyDescent="0.2">
      <c r="A827" s="4">
        <v>732997859285</v>
      </c>
      <c r="B827" s="8" t="s">
        <v>934</v>
      </c>
      <c r="C827" s="8" t="s">
        <v>19</v>
      </c>
      <c r="D827" s="20">
        <v>1</v>
      </c>
      <c r="E827" s="12">
        <v>99.5</v>
      </c>
      <c r="F827" s="12">
        <f>D827*E827</f>
        <v>99.5</v>
      </c>
      <c r="G827" s="77">
        <f>F827/3</f>
        <v>33.166666666666664</v>
      </c>
      <c r="H827" s="21" t="s">
        <v>265</v>
      </c>
    </row>
    <row r="828" spans="1:8" ht="12.75" x14ac:dyDescent="0.2">
      <c r="A828" s="22"/>
      <c r="B828" s="22" t="s">
        <v>939</v>
      </c>
      <c r="C828" s="24"/>
      <c r="D828" s="46"/>
      <c r="E828" s="26"/>
      <c r="F828" s="46"/>
      <c r="G828" s="75"/>
      <c r="H828" s="43">
        <v>44735</v>
      </c>
    </row>
    <row r="829" spans="1:8" ht="12.75" x14ac:dyDescent="0.2">
      <c r="A829" s="48">
        <v>616693665992</v>
      </c>
      <c r="B829" s="4" t="s">
        <v>940</v>
      </c>
      <c r="C829" s="8" t="s">
        <v>19</v>
      </c>
      <c r="D829" s="20">
        <v>1</v>
      </c>
      <c r="E829" s="12">
        <v>75</v>
      </c>
      <c r="F829" s="12">
        <f t="shared" ref="F829:F837" si="234">D829*E829</f>
        <v>75</v>
      </c>
      <c r="G829" s="77">
        <f t="shared" ref="G829:G837" si="235">F829/3</f>
        <v>25</v>
      </c>
      <c r="H829" s="8" t="s">
        <v>236</v>
      </c>
    </row>
    <row r="830" spans="1:8" ht="12.75" x14ac:dyDescent="0.2">
      <c r="A830" s="4">
        <v>636193184359</v>
      </c>
      <c r="B830" s="4" t="s">
        <v>941</v>
      </c>
      <c r="C830" s="8" t="s">
        <v>19</v>
      </c>
      <c r="D830" s="20">
        <v>1</v>
      </c>
      <c r="E830" s="12">
        <v>79.5</v>
      </c>
      <c r="F830" s="12">
        <f t="shared" si="234"/>
        <v>79.5</v>
      </c>
      <c r="G830" s="77">
        <f t="shared" si="235"/>
        <v>26.5</v>
      </c>
      <c r="H830" s="8" t="s">
        <v>69</v>
      </c>
    </row>
    <row r="831" spans="1:8" ht="12.75" x14ac:dyDescent="0.2">
      <c r="A831" s="4">
        <v>727685898226</v>
      </c>
      <c r="B831" s="4" t="s">
        <v>942</v>
      </c>
      <c r="C831" s="8" t="s">
        <v>19</v>
      </c>
      <c r="D831" s="20">
        <v>1</v>
      </c>
      <c r="E831" s="12">
        <v>60</v>
      </c>
      <c r="F831" s="12">
        <f t="shared" si="234"/>
        <v>60</v>
      </c>
      <c r="G831" s="77">
        <f t="shared" si="235"/>
        <v>20</v>
      </c>
      <c r="H831" s="8" t="s">
        <v>121</v>
      </c>
    </row>
    <row r="832" spans="1:8" ht="12.75" x14ac:dyDescent="0.2">
      <c r="A832" s="4">
        <v>732477187952</v>
      </c>
      <c r="B832" s="4" t="s">
        <v>943</v>
      </c>
      <c r="C832" s="8" t="s">
        <v>19</v>
      </c>
      <c r="D832" s="20">
        <v>1</v>
      </c>
      <c r="E832" s="12">
        <v>75</v>
      </c>
      <c r="F832" s="12">
        <f t="shared" si="234"/>
        <v>75</v>
      </c>
      <c r="G832" s="77">
        <f t="shared" si="235"/>
        <v>25</v>
      </c>
      <c r="H832" s="8" t="s">
        <v>236</v>
      </c>
    </row>
    <row r="833" spans="1:8" ht="12.75" x14ac:dyDescent="0.2">
      <c r="A833" s="4">
        <v>736712899839</v>
      </c>
      <c r="B833" s="4" t="s">
        <v>944</v>
      </c>
      <c r="C833" s="8" t="s">
        <v>19</v>
      </c>
      <c r="D833" s="20">
        <v>1</v>
      </c>
      <c r="E833" s="12">
        <v>70</v>
      </c>
      <c r="F833" s="12">
        <f t="shared" si="234"/>
        <v>70</v>
      </c>
      <c r="G833" s="77">
        <f t="shared" si="235"/>
        <v>23.333333333333332</v>
      </c>
      <c r="H833" s="8" t="s">
        <v>121</v>
      </c>
    </row>
    <row r="834" spans="1:8" ht="12.75" x14ac:dyDescent="0.2">
      <c r="A834" s="4">
        <v>736713643950</v>
      </c>
      <c r="B834" s="4" t="s">
        <v>945</v>
      </c>
      <c r="C834" s="8" t="s">
        <v>19</v>
      </c>
      <c r="D834" s="20">
        <v>1</v>
      </c>
      <c r="E834" s="12">
        <v>70</v>
      </c>
      <c r="F834" s="12">
        <f t="shared" si="234"/>
        <v>70</v>
      </c>
      <c r="G834" s="77">
        <f t="shared" si="235"/>
        <v>23.333333333333332</v>
      </c>
      <c r="H834" s="8" t="s">
        <v>121</v>
      </c>
    </row>
    <row r="835" spans="1:8" ht="12.75" x14ac:dyDescent="0.2">
      <c r="A835" s="4">
        <v>736713930296</v>
      </c>
      <c r="B835" s="4" t="s">
        <v>946</v>
      </c>
      <c r="C835" s="8" t="s">
        <v>19</v>
      </c>
      <c r="D835" s="20">
        <v>1</v>
      </c>
      <c r="E835" s="12">
        <v>80</v>
      </c>
      <c r="F835" s="12">
        <f t="shared" si="234"/>
        <v>80</v>
      </c>
      <c r="G835" s="77">
        <f t="shared" si="235"/>
        <v>26.666666666666668</v>
      </c>
      <c r="H835" s="8" t="s">
        <v>121</v>
      </c>
    </row>
    <row r="836" spans="1:8" ht="12.75" x14ac:dyDescent="0.2">
      <c r="A836" s="4">
        <v>887039869712</v>
      </c>
      <c r="B836" s="45" t="s">
        <v>947</v>
      </c>
      <c r="C836" s="8" t="s">
        <v>19</v>
      </c>
      <c r="D836" s="20">
        <v>1</v>
      </c>
      <c r="E836" s="12">
        <v>110</v>
      </c>
      <c r="F836" s="12">
        <f t="shared" si="234"/>
        <v>110</v>
      </c>
      <c r="G836" s="77">
        <f t="shared" si="235"/>
        <v>36.666666666666664</v>
      </c>
      <c r="H836" s="8" t="s">
        <v>208</v>
      </c>
    </row>
    <row r="837" spans="1:8" ht="12.75" x14ac:dyDescent="0.2">
      <c r="A837" s="4">
        <v>887039884241</v>
      </c>
      <c r="B837" s="45" t="s">
        <v>948</v>
      </c>
      <c r="C837" s="8" t="s">
        <v>19</v>
      </c>
      <c r="D837" s="20">
        <v>1</v>
      </c>
      <c r="E837" s="12">
        <v>110</v>
      </c>
      <c r="F837" s="12">
        <f t="shared" si="234"/>
        <v>110</v>
      </c>
      <c r="G837" s="77">
        <f t="shared" si="235"/>
        <v>36.666666666666664</v>
      </c>
      <c r="H837" s="8" t="s">
        <v>208</v>
      </c>
    </row>
    <row r="838" spans="1:8" ht="12.75" x14ac:dyDescent="0.2">
      <c r="A838" s="22"/>
      <c r="B838" s="22" t="s">
        <v>949</v>
      </c>
      <c r="C838" s="24"/>
      <c r="D838" s="46"/>
      <c r="E838" s="26"/>
      <c r="F838" s="26"/>
      <c r="G838" s="75"/>
      <c r="H838" s="43">
        <v>44735</v>
      </c>
    </row>
    <row r="839" spans="1:8" ht="12.75" x14ac:dyDescent="0.2">
      <c r="A839" s="48">
        <v>192733039515</v>
      </c>
      <c r="B839" s="8" t="s">
        <v>950</v>
      </c>
      <c r="C839" s="8" t="s">
        <v>19</v>
      </c>
      <c r="D839" s="20">
        <v>1</v>
      </c>
      <c r="E839" s="12">
        <v>129</v>
      </c>
      <c r="F839" s="12">
        <f t="shared" ref="F839:F843" si="236">D839*E839</f>
        <v>129</v>
      </c>
      <c r="G839" s="77">
        <f t="shared" ref="G839:G843" si="237">F839/3</f>
        <v>43</v>
      </c>
      <c r="H839" s="8" t="s">
        <v>370</v>
      </c>
    </row>
    <row r="840" spans="1:8" ht="12.75" x14ac:dyDescent="0.2">
      <c r="A840" s="4">
        <v>193605501604</v>
      </c>
      <c r="B840" s="8" t="s">
        <v>951</v>
      </c>
      <c r="C840" s="8" t="s">
        <v>19</v>
      </c>
      <c r="D840" s="20">
        <v>1</v>
      </c>
      <c r="E840" s="12">
        <v>80</v>
      </c>
      <c r="F840" s="12">
        <f t="shared" si="236"/>
        <v>80</v>
      </c>
      <c r="G840" s="77">
        <f t="shared" si="237"/>
        <v>26.666666666666668</v>
      </c>
      <c r="H840" s="8" t="s">
        <v>81</v>
      </c>
    </row>
    <row r="841" spans="1:8" ht="12.75" x14ac:dyDescent="0.2">
      <c r="A841" s="4">
        <v>194072037948</v>
      </c>
      <c r="B841" s="8" t="s">
        <v>952</v>
      </c>
      <c r="C841" s="8" t="s">
        <v>19</v>
      </c>
      <c r="D841" s="20">
        <v>1</v>
      </c>
      <c r="E841" s="12">
        <v>79</v>
      </c>
      <c r="F841" s="12">
        <f t="shared" si="236"/>
        <v>79</v>
      </c>
      <c r="G841" s="77">
        <f t="shared" si="237"/>
        <v>26.333333333333332</v>
      </c>
      <c r="H841" s="8" t="s">
        <v>56</v>
      </c>
    </row>
    <row r="842" spans="1:8" ht="12.75" x14ac:dyDescent="0.2">
      <c r="A842" s="4">
        <v>732997217498</v>
      </c>
      <c r="B842" s="8" t="s">
        <v>953</v>
      </c>
      <c r="C842" s="8" t="s">
        <v>19</v>
      </c>
      <c r="D842" s="20">
        <v>1</v>
      </c>
      <c r="E842" s="12">
        <v>49.99</v>
      </c>
      <c r="F842" s="12">
        <f t="shared" si="236"/>
        <v>49.99</v>
      </c>
      <c r="G842" s="77">
        <f t="shared" si="237"/>
        <v>16.663333333333334</v>
      </c>
      <c r="H842" s="8" t="s">
        <v>69</v>
      </c>
    </row>
    <row r="843" spans="1:8" ht="12.75" x14ac:dyDescent="0.2">
      <c r="A843" s="4">
        <v>732997908211</v>
      </c>
      <c r="B843" s="8" t="s">
        <v>954</v>
      </c>
      <c r="C843" s="8" t="s">
        <v>19</v>
      </c>
      <c r="D843" s="20">
        <v>1</v>
      </c>
      <c r="E843" s="12">
        <v>89.5</v>
      </c>
      <c r="F843" s="12">
        <f t="shared" si="236"/>
        <v>89.5</v>
      </c>
      <c r="G843" s="77">
        <f t="shared" si="237"/>
        <v>29.833333333333332</v>
      </c>
      <c r="H843" s="8" t="s">
        <v>69</v>
      </c>
    </row>
    <row r="844" spans="1:8" ht="12.75" x14ac:dyDescent="0.2">
      <c r="A844" s="34"/>
      <c r="B844" s="34" t="s">
        <v>955</v>
      </c>
      <c r="C844" s="8"/>
      <c r="D844" s="20"/>
      <c r="E844" s="12"/>
      <c r="F844" s="12"/>
      <c r="G844" s="77"/>
      <c r="H844" s="8"/>
    </row>
    <row r="845" spans="1:8" ht="12.75" x14ac:dyDescent="0.2">
      <c r="A845" s="4">
        <v>732996498997</v>
      </c>
      <c r="B845" s="8" t="s">
        <v>956</v>
      </c>
      <c r="C845" s="8" t="s">
        <v>19</v>
      </c>
      <c r="D845" s="20">
        <v>1</v>
      </c>
      <c r="E845" s="12">
        <v>69.5</v>
      </c>
      <c r="F845" s="12">
        <f>D845*E845</f>
        <v>69.5</v>
      </c>
      <c r="G845" s="77">
        <f>F845/3</f>
        <v>23.166666666666668</v>
      </c>
      <c r="H845" s="8" t="s">
        <v>32</v>
      </c>
    </row>
    <row r="846" spans="1:8" ht="12.75" x14ac:dyDescent="0.2">
      <c r="A846" s="22"/>
      <c r="B846" s="22" t="s">
        <v>957</v>
      </c>
      <c r="C846" s="30"/>
      <c r="D846" s="31"/>
      <c r="E846" s="32"/>
      <c r="F846" s="32"/>
      <c r="G846" s="76"/>
      <c r="H846" s="28">
        <v>44735</v>
      </c>
    </row>
    <row r="847" spans="1:8" ht="12.75" x14ac:dyDescent="0.2">
      <c r="A847" s="62">
        <v>192681142251</v>
      </c>
      <c r="B847" s="8" t="s">
        <v>958</v>
      </c>
      <c r="C847" s="8" t="s">
        <v>19</v>
      </c>
      <c r="D847" s="20">
        <v>1</v>
      </c>
      <c r="E847" s="12">
        <v>159.94999999999999</v>
      </c>
      <c r="F847" s="12">
        <f t="shared" ref="F847:F851" si="238">D847*E847</f>
        <v>159.94999999999999</v>
      </c>
      <c r="G847" s="77">
        <f t="shared" ref="G847:G851" si="239">F847/3</f>
        <v>53.316666666666663</v>
      </c>
      <c r="H847" s="8" t="s">
        <v>310</v>
      </c>
    </row>
    <row r="848" spans="1:8" ht="12.75" x14ac:dyDescent="0.2">
      <c r="A848" s="37">
        <v>192681214743</v>
      </c>
      <c r="B848" s="8" t="s">
        <v>959</v>
      </c>
      <c r="C848" s="8" t="s">
        <v>19</v>
      </c>
      <c r="D848" s="20">
        <v>1</v>
      </c>
      <c r="E848" s="12">
        <v>99.95</v>
      </c>
      <c r="F848" s="12">
        <f t="shared" si="238"/>
        <v>99.95</v>
      </c>
      <c r="G848" s="77">
        <f t="shared" si="239"/>
        <v>33.31666666666667</v>
      </c>
      <c r="H848" s="8" t="s">
        <v>310</v>
      </c>
    </row>
    <row r="849" spans="1:8" ht="12.75" x14ac:dyDescent="0.2">
      <c r="A849" s="37">
        <v>192681327313</v>
      </c>
      <c r="B849" s="8" t="s">
        <v>960</v>
      </c>
      <c r="C849" s="8" t="s">
        <v>19</v>
      </c>
      <c r="D849" s="20">
        <v>1</v>
      </c>
      <c r="E849" s="12">
        <v>99.95</v>
      </c>
      <c r="F849" s="12">
        <f t="shared" si="238"/>
        <v>99.95</v>
      </c>
      <c r="G849" s="77">
        <f t="shared" si="239"/>
        <v>33.31666666666667</v>
      </c>
      <c r="H849" s="21" t="s">
        <v>310</v>
      </c>
    </row>
    <row r="850" spans="1:8" ht="12.75" x14ac:dyDescent="0.2">
      <c r="A850" s="37">
        <v>192681429963</v>
      </c>
      <c r="B850" s="8" t="s">
        <v>961</v>
      </c>
      <c r="C850" s="8" t="s">
        <v>19</v>
      </c>
      <c r="D850" s="20">
        <v>1</v>
      </c>
      <c r="E850" s="12">
        <v>71.25</v>
      </c>
      <c r="F850" s="12">
        <f t="shared" si="238"/>
        <v>71.25</v>
      </c>
      <c r="G850" s="77">
        <f t="shared" si="239"/>
        <v>23.75</v>
      </c>
      <c r="H850" s="8" t="s">
        <v>310</v>
      </c>
    </row>
    <row r="851" spans="1:8" ht="12.75" x14ac:dyDescent="0.2">
      <c r="A851" s="37">
        <v>192681430235</v>
      </c>
      <c r="B851" s="8" t="s">
        <v>962</v>
      </c>
      <c r="C851" s="8" t="s">
        <v>19</v>
      </c>
      <c r="D851" s="20">
        <v>1</v>
      </c>
      <c r="E851" s="12">
        <v>67.5</v>
      </c>
      <c r="F851" s="12">
        <f t="shared" si="238"/>
        <v>67.5</v>
      </c>
      <c r="G851" s="77">
        <f t="shared" si="239"/>
        <v>22.5</v>
      </c>
      <c r="H851" s="8" t="s">
        <v>310</v>
      </c>
    </row>
    <row r="852" spans="1:8" ht="12.75" x14ac:dyDescent="0.2">
      <c r="A852" s="33"/>
      <c r="B852" s="38" t="s">
        <v>963</v>
      </c>
      <c r="C852" s="7"/>
      <c r="D852" s="39"/>
      <c r="E852" s="40"/>
      <c r="F852" s="41"/>
      <c r="G852" s="78"/>
      <c r="H852" s="42"/>
    </row>
    <row r="853" spans="1:8" ht="12.75" x14ac:dyDescent="0.2">
      <c r="A853" s="37">
        <v>887246869659</v>
      </c>
      <c r="B853" s="8" t="s">
        <v>964</v>
      </c>
      <c r="C853" s="8" t="s">
        <v>19</v>
      </c>
      <c r="D853" s="20">
        <v>1</v>
      </c>
      <c r="E853" s="12">
        <v>99.95</v>
      </c>
      <c r="F853" s="12">
        <f>D853*E853</f>
        <v>99.95</v>
      </c>
      <c r="G853" s="77">
        <f>F853/3</f>
        <v>33.31666666666667</v>
      </c>
      <c r="H853" s="21" t="s">
        <v>310</v>
      </c>
    </row>
    <row r="854" spans="1:8" ht="12.75" x14ac:dyDescent="0.2">
      <c r="A854" s="63"/>
      <c r="B854" s="23" t="s">
        <v>965</v>
      </c>
      <c r="C854" s="24"/>
      <c r="D854" s="25"/>
      <c r="E854" s="26"/>
      <c r="F854" s="27"/>
      <c r="G854" s="75"/>
      <c r="H854" s="43">
        <v>44735</v>
      </c>
    </row>
    <row r="855" spans="1:8" ht="12.75" x14ac:dyDescent="0.2">
      <c r="A855" s="53">
        <v>190748578944</v>
      </c>
      <c r="B855" s="8" t="s">
        <v>966</v>
      </c>
      <c r="C855" s="8" t="s">
        <v>19</v>
      </c>
      <c r="D855" s="20">
        <v>1</v>
      </c>
      <c r="E855" s="12">
        <v>58.95</v>
      </c>
      <c r="F855" s="12">
        <f t="shared" ref="F855:F859" si="240">D855*E855</f>
        <v>58.95</v>
      </c>
      <c r="G855" s="77">
        <f t="shared" ref="G855:G859" si="241">F855/3</f>
        <v>19.650000000000002</v>
      </c>
      <c r="H855" s="8" t="s">
        <v>967</v>
      </c>
    </row>
    <row r="856" spans="1:8" ht="12.75" x14ac:dyDescent="0.2">
      <c r="A856" s="54">
        <v>191609364812</v>
      </c>
      <c r="B856" s="8" t="s">
        <v>968</v>
      </c>
      <c r="C856" s="8" t="s">
        <v>19</v>
      </c>
      <c r="D856" s="20">
        <v>1</v>
      </c>
      <c r="E856" s="12">
        <v>89</v>
      </c>
      <c r="F856" s="12">
        <f t="shared" si="240"/>
        <v>89</v>
      </c>
      <c r="G856" s="77">
        <f t="shared" si="241"/>
        <v>29.666666666666668</v>
      </c>
      <c r="H856" s="8" t="s">
        <v>969</v>
      </c>
    </row>
    <row r="857" spans="1:8" ht="12.75" x14ac:dyDescent="0.2">
      <c r="A857" s="54">
        <v>636193860819</v>
      </c>
      <c r="B857" s="8" t="s">
        <v>970</v>
      </c>
      <c r="C857" s="8" t="s">
        <v>19</v>
      </c>
      <c r="D857" s="20">
        <v>1</v>
      </c>
      <c r="E857" s="12">
        <v>99.5</v>
      </c>
      <c r="F857" s="12">
        <f t="shared" si="240"/>
        <v>99.5</v>
      </c>
      <c r="G857" s="77">
        <f t="shared" si="241"/>
        <v>33.166666666666664</v>
      </c>
      <c r="H857" s="8" t="s">
        <v>224</v>
      </c>
    </row>
    <row r="858" spans="1:8" ht="12.75" x14ac:dyDescent="0.2">
      <c r="A858" s="54">
        <v>800554911339</v>
      </c>
      <c r="B858" s="8" t="s">
        <v>971</v>
      </c>
      <c r="C858" s="8" t="s">
        <v>19</v>
      </c>
      <c r="D858" s="20">
        <v>1</v>
      </c>
      <c r="E858" s="12">
        <v>119</v>
      </c>
      <c r="F858" s="12">
        <f t="shared" si="240"/>
        <v>119</v>
      </c>
      <c r="G858" s="77">
        <f t="shared" si="241"/>
        <v>39.666666666666664</v>
      </c>
      <c r="H858" s="8" t="s">
        <v>315</v>
      </c>
    </row>
    <row r="859" spans="1:8" ht="12.75" x14ac:dyDescent="0.2">
      <c r="A859" s="54">
        <v>825443866583</v>
      </c>
      <c r="B859" s="8" t="s">
        <v>972</v>
      </c>
      <c r="C859" s="8" t="s">
        <v>19</v>
      </c>
      <c r="D859" s="20">
        <v>1</v>
      </c>
      <c r="E859" s="12">
        <v>79</v>
      </c>
      <c r="F859" s="12">
        <f t="shared" si="240"/>
        <v>79</v>
      </c>
      <c r="G859" s="77">
        <f t="shared" si="241"/>
        <v>26.333333333333332</v>
      </c>
      <c r="H859" s="8" t="s">
        <v>69</v>
      </c>
    </row>
    <row r="860" spans="1:8" ht="12.75" x14ac:dyDescent="0.2">
      <c r="A860" s="34"/>
      <c r="B860" s="38" t="s">
        <v>973</v>
      </c>
      <c r="C860" s="7"/>
      <c r="D860" s="39"/>
      <c r="E860" s="40"/>
      <c r="F860" s="41"/>
      <c r="G860" s="78"/>
      <c r="H860" s="42"/>
    </row>
    <row r="861" spans="1:8" ht="12.75" x14ac:dyDescent="0.2">
      <c r="A861" s="54">
        <v>883139116848</v>
      </c>
      <c r="B861" s="8" t="s">
        <v>974</v>
      </c>
      <c r="C861" s="8" t="s">
        <v>19</v>
      </c>
      <c r="D861" s="20">
        <v>1</v>
      </c>
      <c r="E861" s="12">
        <v>75</v>
      </c>
      <c r="F861" s="12">
        <f>D861*E861</f>
        <v>75</v>
      </c>
      <c r="G861" s="77">
        <f>F861/3</f>
        <v>25</v>
      </c>
      <c r="H861" s="8" t="s">
        <v>529</v>
      </c>
    </row>
    <row r="862" spans="1:8" ht="12.75" x14ac:dyDescent="0.2">
      <c r="A862" s="63"/>
      <c r="B862" s="23" t="s">
        <v>975</v>
      </c>
      <c r="C862" s="24"/>
      <c r="D862" s="25"/>
      <c r="E862" s="26"/>
      <c r="F862" s="27"/>
      <c r="G862" s="75"/>
      <c r="H862" s="43">
        <v>44735</v>
      </c>
    </row>
    <row r="863" spans="1:8" ht="12.75" x14ac:dyDescent="0.2">
      <c r="A863" s="29">
        <v>191609309806</v>
      </c>
      <c r="B863" s="4" t="s">
        <v>976</v>
      </c>
      <c r="C863" s="8" t="s">
        <v>19</v>
      </c>
      <c r="D863" s="20">
        <v>1</v>
      </c>
      <c r="E863" s="12">
        <v>79</v>
      </c>
      <c r="F863" s="12">
        <f t="shared" ref="F863:F868" si="242">D863*E863</f>
        <v>79</v>
      </c>
      <c r="G863" s="77">
        <f t="shared" ref="G863:G868" si="243">F863/3</f>
        <v>26.333333333333332</v>
      </c>
      <c r="H863" s="8" t="s">
        <v>107</v>
      </c>
    </row>
    <row r="864" spans="1:8" ht="12.75" x14ac:dyDescent="0.2">
      <c r="A864" s="19">
        <v>706258627029</v>
      </c>
      <c r="B864" s="4" t="s">
        <v>649</v>
      </c>
      <c r="C864" s="8" t="s">
        <v>19</v>
      </c>
      <c r="D864" s="20">
        <v>1</v>
      </c>
      <c r="E864" s="12">
        <v>79.5</v>
      </c>
      <c r="F864" s="12">
        <f t="shared" si="242"/>
        <v>79.5</v>
      </c>
      <c r="G864" s="77">
        <f t="shared" si="243"/>
        <v>26.5</v>
      </c>
      <c r="H864" s="21" t="s">
        <v>69</v>
      </c>
    </row>
    <row r="865" spans="1:8" ht="12.75" x14ac:dyDescent="0.2">
      <c r="A865" s="19">
        <v>732996898834</v>
      </c>
      <c r="B865" s="4" t="s">
        <v>977</v>
      </c>
      <c r="C865" s="8" t="s">
        <v>19</v>
      </c>
      <c r="D865" s="20">
        <v>1</v>
      </c>
      <c r="E865" s="12">
        <v>69.5</v>
      </c>
      <c r="F865" s="12">
        <f t="shared" si="242"/>
        <v>69.5</v>
      </c>
      <c r="G865" s="77">
        <f t="shared" si="243"/>
        <v>23.166666666666668</v>
      </c>
      <c r="H865" s="8" t="s">
        <v>69</v>
      </c>
    </row>
    <row r="866" spans="1:8" ht="12.75" x14ac:dyDescent="0.2">
      <c r="A866" s="19">
        <v>732997132456</v>
      </c>
      <c r="B866" s="4" t="s">
        <v>978</v>
      </c>
      <c r="C866" s="8" t="s">
        <v>19</v>
      </c>
      <c r="D866" s="20">
        <v>1</v>
      </c>
      <c r="E866" s="12">
        <v>69.5</v>
      </c>
      <c r="F866" s="12">
        <f t="shared" si="242"/>
        <v>69.5</v>
      </c>
      <c r="G866" s="77">
        <f t="shared" si="243"/>
        <v>23.166666666666668</v>
      </c>
      <c r="H866" s="8" t="s">
        <v>69</v>
      </c>
    </row>
    <row r="867" spans="1:8" ht="12.75" x14ac:dyDescent="0.2">
      <c r="A867" s="19">
        <v>736711945612</v>
      </c>
      <c r="B867" s="4" t="s">
        <v>979</v>
      </c>
      <c r="C867" s="8" t="s">
        <v>19</v>
      </c>
      <c r="D867" s="20">
        <v>1</v>
      </c>
      <c r="E867" s="12">
        <v>89</v>
      </c>
      <c r="F867" s="12">
        <f t="shared" si="242"/>
        <v>89</v>
      </c>
      <c r="G867" s="77">
        <f t="shared" si="243"/>
        <v>29.666666666666668</v>
      </c>
      <c r="H867" s="21" t="s">
        <v>59</v>
      </c>
    </row>
    <row r="868" spans="1:8" ht="12.75" x14ac:dyDescent="0.2">
      <c r="A868" s="19">
        <v>887986194226</v>
      </c>
      <c r="B868" s="4" t="s">
        <v>980</v>
      </c>
      <c r="C868" s="8" t="s">
        <v>19</v>
      </c>
      <c r="D868" s="20">
        <v>1</v>
      </c>
      <c r="E868" s="12">
        <v>229</v>
      </c>
      <c r="F868" s="12">
        <f t="shared" si="242"/>
        <v>229</v>
      </c>
      <c r="G868" s="77">
        <f t="shared" si="243"/>
        <v>76.333333333333329</v>
      </c>
      <c r="H868" s="8" t="s">
        <v>981</v>
      </c>
    </row>
    <row r="869" spans="1:8" ht="12.75" x14ac:dyDescent="0.2">
      <c r="A869" s="22"/>
      <c r="B869" s="22" t="s">
        <v>982</v>
      </c>
      <c r="C869" s="24"/>
      <c r="D869" s="46"/>
      <c r="E869" s="26"/>
      <c r="F869" s="26"/>
      <c r="G869" s="75"/>
      <c r="H869" s="43">
        <v>44735</v>
      </c>
    </row>
    <row r="870" spans="1:8" ht="12.75" x14ac:dyDescent="0.2">
      <c r="A870" s="29">
        <v>19847474950</v>
      </c>
      <c r="B870" s="8" t="s">
        <v>983</v>
      </c>
      <c r="C870" s="8" t="s">
        <v>19</v>
      </c>
      <c r="D870" s="20">
        <v>1</v>
      </c>
      <c r="E870" s="12">
        <v>89</v>
      </c>
      <c r="F870" s="12">
        <v>89</v>
      </c>
      <c r="G870" s="77">
        <v>29.67</v>
      </c>
      <c r="H870" s="8" t="s">
        <v>38</v>
      </c>
    </row>
    <row r="871" spans="1:8" ht="12.75" x14ac:dyDescent="0.2">
      <c r="A871" s="19">
        <v>194550032649</v>
      </c>
      <c r="B871" s="8" t="s">
        <v>984</v>
      </c>
      <c r="C871" s="8" t="s">
        <v>19</v>
      </c>
      <c r="D871" s="20">
        <v>1</v>
      </c>
      <c r="E871" s="12">
        <v>79</v>
      </c>
      <c r="F871" s="12">
        <v>79</v>
      </c>
      <c r="G871" s="77">
        <v>26.33</v>
      </c>
      <c r="H871" s="8" t="s">
        <v>382</v>
      </c>
    </row>
    <row r="872" spans="1:8" ht="12.75" x14ac:dyDescent="0.2">
      <c r="A872" s="19">
        <v>636189581667</v>
      </c>
      <c r="B872" s="8" t="s">
        <v>985</v>
      </c>
      <c r="C872" s="8" t="s">
        <v>19</v>
      </c>
      <c r="D872" s="20">
        <v>1</v>
      </c>
      <c r="E872" s="12">
        <v>49.99</v>
      </c>
      <c r="F872" s="12">
        <v>49.99</v>
      </c>
      <c r="G872" s="77">
        <v>16.66</v>
      </c>
      <c r="H872" s="8" t="s">
        <v>69</v>
      </c>
    </row>
    <row r="873" spans="1:8" ht="12.75" x14ac:dyDescent="0.2">
      <c r="A873" s="19">
        <v>727683830464</v>
      </c>
      <c r="B873" s="8" t="s">
        <v>986</v>
      </c>
      <c r="C873" s="8" t="s">
        <v>19</v>
      </c>
      <c r="D873" s="20">
        <v>1</v>
      </c>
      <c r="E873" s="12">
        <v>60</v>
      </c>
      <c r="F873" s="12">
        <v>60</v>
      </c>
      <c r="G873" s="77">
        <v>20</v>
      </c>
      <c r="H873" s="8" t="s">
        <v>121</v>
      </c>
    </row>
    <row r="874" spans="1:8" ht="12.75" x14ac:dyDescent="0.2">
      <c r="A874" s="19">
        <v>732996936222</v>
      </c>
      <c r="B874" s="8" t="s">
        <v>987</v>
      </c>
      <c r="C874" s="8" t="s">
        <v>19</v>
      </c>
      <c r="D874" s="20">
        <v>1</v>
      </c>
      <c r="E874" s="12">
        <v>79.5</v>
      </c>
      <c r="F874" s="12">
        <v>79.5</v>
      </c>
      <c r="G874" s="77">
        <v>26.5</v>
      </c>
      <c r="H874" s="8" t="s">
        <v>302</v>
      </c>
    </row>
    <row r="875" spans="1:8" ht="12.75" x14ac:dyDescent="0.2">
      <c r="A875" s="19">
        <v>736703701684</v>
      </c>
      <c r="B875" s="8" t="s">
        <v>988</v>
      </c>
      <c r="C875" s="8" t="s">
        <v>19</v>
      </c>
      <c r="D875" s="20">
        <v>1</v>
      </c>
      <c r="E875" s="12">
        <v>70</v>
      </c>
      <c r="F875" s="12">
        <v>70</v>
      </c>
      <c r="G875" s="77">
        <v>23.33</v>
      </c>
      <c r="H875" s="8" t="s">
        <v>121</v>
      </c>
    </row>
    <row r="876" spans="1:8" ht="12.75" x14ac:dyDescent="0.2">
      <c r="A876" s="19">
        <v>736711945520</v>
      </c>
      <c r="B876" s="8" t="s">
        <v>989</v>
      </c>
      <c r="C876" s="8" t="s">
        <v>19</v>
      </c>
      <c r="D876" s="20">
        <v>1</v>
      </c>
      <c r="E876" s="12">
        <v>89</v>
      </c>
      <c r="F876" s="12">
        <v>89</v>
      </c>
      <c r="G876" s="77">
        <v>29.67</v>
      </c>
      <c r="H876" s="8" t="s">
        <v>59</v>
      </c>
    </row>
    <row r="877" spans="1:8" ht="12.75" x14ac:dyDescent="0.2">
      <c r="A877" s="19">
        <v>748149127959</v>
      </c>
      <c r="B877" s="8" t="s">
        <v>990</v>
      </c>
      <c r="C877" s="8" t="s">
        <v>19</v>
      </c>
      <c r="D877" s="20">
        <v>1</v>
      </c>
      <c r="E877" s="12">
        <v>180</v>
      </c>
      <c r="F877" s="12">
        <v>180</v>
      </c>
      <c r="G877" s="77">
        <v>60</v>
      </c>
      <c r="H877" s="8" t="s">
        <v>402</v>
      </c>
    </row>
    <row r="878" spans="1:8" ht="12.75" x14ac:dyDescent="0.2">
      <c r="A878" s="22"/>
      <c r="B878" s="22" t="s">
        <v>991</v>
      </c>
      <c r="C878" s="30"/>
      <c r="D878" s="31"/>
      <c r="E878" s="32"/>
      <c r="F878" s="32"/>
      <c r="G878" s="76"/>
      <c r="H878" s="28">
        <v>44735</v>
      </c>
    </row>
    <row r="879" spans="1:8" ht="12.75" x14ac:dyDescent="0.2">
      <c r="A879" s="36">
        <v>93636296855</v>
      </c>
      <c r="B879" s="8" t="s">
        <v>992</v>
      </c>
      <c r="C879" s="8" t="s">
        <v>19</v>
      </c>
      <c r="D879" s="20">
        <v>1</v>
      </c>
      <c r="E879" s="12">
        <v>65</v>
      </c>
      <c r="F879" s="12">
        <f t="shared" ref="F879:F885" si="244">D879*E879</f>
        <v>65</v>
      </c>
      <c r="G879" s="77">
        <f t="shared" ref="G879:G885" si="245">F879/3</f>
        <v>21.666666666666668</v>
      </c>
      <c r="H879" s="8" t="s">
        <v>20</v>
      </c>
    </row>
    <row r="880" spans="1:8" ht="12.75" x14ac:dyDescent="0.2">
      <c r="A880" s="37">
        <v>190748692596</v>
      </c>
      <c r="B880" s="8" t="s">
        <v>993</v>
      </c>
      <c r="C880" s="8" t="s">
        <v>19</v>
      </c>
      <c r="D880" s="20">
        <v>1</v>
      </c>
      <c r="E880" s="12">
        <v>89</v>
      </c>
      <c r="F880" s="12">
        <f t="shared" si="244"/>
        <v>89</v>
      </c>
      <c r="G880" s="77">
        <f t="shared" si="245"/>
        <v>29.666666666666668</v>
      </c>
      <c r="H880" s="8" t="s">
        <v>45</v>
      </c>
    </row>
    <row r="881" spans="1:8" ht="12.75" x14ac:dyDescent="0.2">
      <c r="A881" s="37">
        <v>191609364799</v>
      </c>
      <c r="B881" s="8" t="s">
        <v>828</v>
      </c>
      <c r="C881" s="8" t="s">
        <v>19</v>
      </c>
      <c r="D881" s="20">
        <v>1</v>
      </c>
      <c r="E881" s="12">
        <v>89</v>
      </c>
      <c r="F881" s="12">
        <f t="shared" si="244"/>
        <v>89</v>
      </c>
      <c r="G881" s="77">
        <f t="shared" si="245"/>
        <v>29.666666666666668</v>
      </c>
      <c r="H881" s="8" t="s">
        <v>248</v>
      </c>
    </row>
    <row r="882" spans="1:8" ht="12.75" x14ac:dyDescent="0.2">
      <c r="A882" s="37">
        <v>193605116358</v>
      </c>
      <c r="B882" s="8" t="s">
        <v>994</v>
      </c>
      <c r="C882" s="8" t="s">
        <v>19</v>
      </c>
      <c r="D882" s="20">
        <v>1</v>
      </c>
      <c r="E882" s="12">
        <v>60</v>
      </c>
      <c r="F882" s="12">
        <f t="shared" si="244"/>
        <v>60</v>
      </c>
      <c r="G882" s="77">
        <f t="shared" si="245"/>
        <v>20</v>
      </c>
      <c r="H882" s="8" t="s">
        <v>81</v>
      </c>
    </row>
    <row r="883" spans="1:8" ht="12.75" x14ac:dyDescent="0.2">
      <c r="A883" s="37">
        <v>732997132456</v>
      </c>
      <c r="B883" s="8" t="s">
        <v>978</v>
      </c>
      <c r="C883" s="8" t="s">
        <v>19</v>
      </c>
      <c r="D883" s="20">
        <v>1</v>
      </c>
      <c r="E883" s="12">
        <v>69.5</v>
      </c>
      <c r="F883" s="12">
        <f t="shared" si="244"/>
        <v>69.5</v>
      </c>
      <c r="G883" s="77">
        <f t="shared" si="245"/>
        <v>23.166666666666668</v>
      </c>
      <c r="H883" s="8" t="s">
        <v>69</v>
      </c>
    </row>
    <row r="884" spans="1:8" ht="12.75" x14ac:dyDescent="0.2">
      <c r="A884" s="37">
        <v>748149128000</v>
      </c>
      <c r="B884" s="8" t="s">
        <v>995</v>
      </c>
      <c r="C884" s="8" t="s">
        <v>19</v>
      </c>
      <c r="D884" s="20">
        <v>1</v>
      </c>
      <c r="E884" s="12">
        <v>180</v>
      </c>
      <c r="F884" s="12">
        <f t="shared" si="244"/>
        <v>180</v>
      </c>
      <c r="G884" s="77">
        <f t="shared" si="245"/>
        <v>60</v>
      </c>
      <c r="H884" s="8" t="s">
        <v>402</v>
      </c>
    </row>
    <row r="885" spans="1:8" ht="12.75" x14ac:dyDescent="0.2">
      <c r="A885" s="37">
        <v>889885072711</v>
      </c>
      <c r="B885" s="8" t="s">
        <v>996</v>
      </c>
      <c r="C885" s="8" t="s">
        <v>19</v>
      </c>
      <c r="D885" s="20">
        <v>1</v>
      </c>
      <c r="E885" s="12">
        <v>100</v>
      </c>
      <c r="F885" s="12">
        <f t="shared" si="244"/>
        <v>100</v>
      </c>
      <c r="G885" s="77">
        <f t="shared" si="245"/>
        <v>33.333333333333336</v>
      </c>
      <c r="H885" s="21" t="s">
        <v>29</v>
      </c>
    </row>
    <row r="886" spans="1:8" ht="12.75" x14ac:dyDescent="0.2">
      <c r="A886" s="33"/>
      <c r="B886" s="38" t="s">
        <v>997</v>
      </c>
      <c r="C886" s="7"/>
      <c r="D886" s="39"/>
      <c r="E886" s="40"/>
      <c r="F886" s="41"/>
      <c r="G886" s="78"/>
      <c r="H886" s="42"/>
    </row>
    <row r="887" spans="1:8" ht="12.75" x14ac:dyDescent="0.2">
      <c r="A887" s="37">
        <v>732998719885</v>
      </c>
      <c r="B887" s="8" t="s">
        <v>998</v>
      </c>
      <c r="C887" s="8" t="s">
        <v>19</v>
      </c>
      <c r="D887" s="20">
        <v>1</v>
      </c>
      <c r="E887" s="12">
        <v>59.5</v>
      </c>
      <c r="F887" s="12">
        <f>D887*E887</f>
        <v>59.5</v>
      </c>
      <c r="G887" s="77">
        <f>F887/3</f>
        <v>19.833333333333332</v>
      </c>
      <c r="H887" s="8" t="s">
        <v>110</v>
      </c>
    </row>
    <row r="888" spans="1:8" ht="12.75" x14ac:dyDescent="0.2">
      <c r="A888" s="63"/>
      <c r="B888" s="23" t="s">
        <v>999</v>
      </c>
      <c r="C888" s="24"/>
      <c r="D888" s="25"/>
      <c r="E888" s="26"/>
      <c r="F888" s="27"/>
      <c r="G888" s="75"/>
      <c r="H888" s="43">
        <v>44735</v>
      </c>
    </row>
    <row r="889" spans="1:8" ht="12.75" x14ac:dyDescent="0.2">
      <c r="A889" s="29">
        <v>191232505637</v>
      </c>
      <c r="B889" s="8" t="s">
        <v>1000</v>
      </c>
      <c r="C889" s="8" t="s">
        <v>19</v>
      </c>
      <c r="D889" s="20">
        <v>1</v>
      </c>
      <c r="E889" s="12">
        <v>185</v>
      </c>
      <c r="F889" s="12">
        <v>185</v>
      </c>
      <c r="G889" s="77">
        <v>61.67</v>
      </c>
      <c r="H889" s="8" t="s">
        <v>329</v>
      </c>
    </row>
    <row r="890" spans="1:8" ht="12.75" x14ac:dyDescent="0.2">
      <c r="A890" s="19">
        <v>192743881821</v>
      </c>
      <c r="B890" s="8" t="s">
        <v>1001</v>
      </c>
      <c r="C890" s="8" t="s">
        <v>19</v>
      </c>
      <c r="D890" s="20">
        <v>1</v>
      </c>
      <c r="E890" s="12">
        <v>150</v>
      </c>
      <c r="F890" s="12">
        <v>150</v>
      </c>
      <c r="G890" s="77">
        <v>50</v>
      </c>
      <c r="H890" s="8" t="s">
        <v>137</v>
      </c>
    </row>
    <row r="891" spans="1:8" ht="12.75" x14ac:dyDescent="0.2">
      <c r="A891" s="19">
        <v>732998295792</v>
      </c>
      <c r="B891" s="8" t="s">
        <v>1002</v>
      </c>
      <c r="C891" s="8" t="s">
        <v>19</v>
      </c>
      <c r="D891" s="20">
        <v>1</v>
      </c>
      <c r="E891" s="12">
        <v>69.5</v>
      </c>
      <c r="F891" s="12">
        <v>69.5</v>
      </c>
      <c r="G891" s="77">
        <v>23.17</v>
      </c>
      <c r="H891" s="8" t="s">
        <v>69</v>
      </c>
    </row>
    <row r="892" spans="1:8" ht="12.75" x14ac:dyDescent="0.2">
      <c r="A892" s="19">
        <v>737182591360</v>
      </c>
      <c r="B892" s="8" t="s">
        <v>1003</v>
      </c>
      <c r="C892" s="8" t="s">
        <v>19</v>
      </c>
      <c r="D892" s="20">
        <v>1</v>
      </c>
      <c r="E892" s="12">
        <v>40</v>
      </c>
      <c r="F892" s="12">
        <v>40</v>
      </c>
      <c r="G892" s="77">
        <v>13.33</v>
      </c>
      <c r="H892" s="8" t="s">
        <v>350</v>
      </c>
    </row>
    <row r="893" spans="1:8" ht="12.75" x14ac:dyDescent="0.2">
      <c r="A893" s="19">
        <v>800554956781</v>
      </c>
      <c r="B893" s="8" t="s">
        <v>1004</v>
      </c>
      <c r="C893" s="8" t="s">
        <v>19</v>
      </c>
      <c r="D893" s="20">
        <v>1</v>
      </c>
      <c r="E893" s="12">
        <v>99</v>
      </c>
      <c r="F893" s="12">
        <v>99</v>
      </c>
      <c r="G893" s="77">
        <v>33</v>
      </c>
      <c r="H893" s="8" t="s">
        <v>315</v>
      </c>
    </row>
    <row r="894" spans="1:8" ht="12.75" x14ac:dyDescent="0.2">
      <c r="A894" s="22"/>
      <c r="B894" s="22" t="s">
        <v>1005</v>
      </c>
      <c r="C894" s="30"/>
      <c r="D894" s="31"/>
      <c r="E894" s="32"/>
      <c r="F894" s="32"/>
      <c r="G894" s="76"/>
      <c r="H894" s="28">
        <v>44735</v>
      </c>
    </row>
    <row r="895" spans="1:8" ht="12.75" x14ac:dyDescent="0.2">
      <c r="A895" s="29">
        <v>190662978868</v>
      </c>
      <c r="B895" s="8" t="s">
        <v>1006</v>
      </c>
      <c r="C895" s="8" t="s">
        <v>19</v>
      </c>
      <c r="D895" s="20">
        <v>1</v>
      </c>
      <c r="E895" s="12">
        <v>169</v>
      </c>
      <c r="F895" s="12">
        <f t="shared" ref="F895:F900" si="246">D895*E895</f>
        <v>169</v>
      </c>
      <c r="G895" s="77">
        <f t="shared" ref="G895:G900" si="247">F895/3</f>
        <v>56.333333333333336</v>
      </c>
      <c r="H895" s="8" t="s">
        <v>139</v>
      </c>
    </row>
    <row r="896" spans="1:8" ht="12.75" x14ac:dyDescent="0.2">
      <c r="A896" s="19">
        <v>192151065318</v>
      </c>
      <c r="B896" s="8" t="s">
        <v>1007</v>
      </c>
      <c r="C896" s="8" t="s">
        <v>19</v>
      </c>
      <c r="D896" s="20">
        <v>1</v>
      </c>
      <c r="E896" s="12">
        <v>119</v>
      </c>
      <c r="F896" s="12">
        <f t="shared" si="246"/>
        <v>119</v>
      </c>
      <c r="G896" s="77">
        <f t="shared" si="247"/>
        <v>39.666666666666664</v>
      </c>
      <c r="H896" s="8" t="s">
        <v>139</v>
      </c>
    </row>
    <row r="897" spans="1:8" ht="12.75" x14ac:dyDescent="0.2">
      <c r="A897" s="19">
        <v>726895006483</v>
      </c>
      <c r="B897" s="8" t="s">
        <v>539</v>
      </c>
      <c r="C897" s="8" t="s">
        <v>19</v>
      </c>
      <c r="D897" s="20">
        <v>1</v>
      </c>
      <c r="E897" s="12">
        <v>69.5</v>
      </c>
      <c r="F897" s="12">
        <f t="shared" si="246"/>
        <v>69.5</v>
      </c>
      <c r="G897" s="77">
        <f t="shared" si="247"/>
        <v>23.166666666666668</v>
      </c>
      <c r="H897" s="8" t="s">
        <v>302</v>
      </c>
    </row>
    <row r="898" spans="1:8" ht="12.75" x14ac:dyDescent="0.2">
      <c r="A898" s="19">
        <v>732997908204</v>
      </c>
      <c r="B898" s="8" t="s">
        <v>1008</v>
      </c>
      <c r="C898" s="8" t="s">
        <v>19</v>
      </c>
      <c r="D898" s="20">
        <v>1</v>
      </c>
      <c r="E898" s="12">
        <v>89.5</v>
      </c>
      <c r="F898" s="12">
        <f t="shared" si="246"/>
        <v>89.5</v>
      </c>
      <c r="G898" s="77">
        <f t="shared" si="247"/>
        <v>29.833333333333332</v>
      </c>
      <c r="H898" s="8" t="s">
        <v>69</v>
      </c>
    </row>
    <row r="899" spans="1:8" ht="12.75" x14ac:dyDescent="0.2">
      <c r="A899" s="19">
        <v>732997956410</v>
      </c>
      <c r="B899" s="8" t="s">
        <v>583</v>
      </c>
      <c r="C899" s="8" t="s">
        <v>19</v>
      </c>
      <c r="D899" s="20">
        <v>1</v>
      </c>
      <c r="E899" s="12">
        <v>89.5</v>
      </c>
      <c r="F899" s="12">
        <f t="shared" si="246"/>
        <v>89.5</v>
      </c>
      <c r="G899" s="77">
        <f t="shared" si="247"/>
        <v>29.833333333333332</v>
      </c>
      <c r="H899" s="8" t="s">
        <v>242</v>
      </c>
    </row>
    <row r="900" spans="1:8" ht="12.75" x14ac:dyDescent="0.2">
      <c r="A900" s="19">
        <v>733001353645</v>
      </c>
      <c r="B900" s="8" t="s">
        <v>1009</v>
      </c>
      <c r="C900" s="8" t="s">
        <v>19</v>
      </c>
      <c r="D900" s="20">
        <v>1</v>
      </c>
      <c r="E900" s="12">
        <v>99.5</v>
      </c>
      <c r="F900" s="12">
        <f t="shared" si="246"/>
        <v>99.5</v>
      </c>
      <c r="G900" s="77">
        <f t="shared" si="247"/>
        <v>33.166666666666664</v>
      </c>
      <c r="H900" s="8" t="s">
        <v>150</v>
      </c>
    </row>
    <row r="901" spans="1:8" ht="12.75" x14ac:dyDescent="0.2">
      <c r="A901" s="22"/>
      <c r="B901" s="22" t="s">
        <v>1010</v>
      </c>
      <c r="C901" s="24"/>
      <c r="D901" s="46"/>
      <c r="E901" s="26"/>
      <c r="F901" s="46"/>
      <c r="G901" s="75"/>
      <c r="H901" s="43">
        <v>44735</v>
      </c>
    </row>
    <row r="902" spans="1:8" ht="12.75" x14ac:dyDescent="0.2">
      <c r="A902" s="29">
        <v>5257455900</v>
      </c>
      <c r="B902" s="8" t="s">
        <v>1011</v>
      </c>
      <c r="C902" s="8" t="s">
        <v>19</v>
      </c>
      <c r="D902" s="20">
        <v>1</v>
      </c>
      <c r="E902" s="12">
        <v>27.28</v>
      </c>
      <c r="F902" s="12">
        <f t="shared" ref="F902:F909" si="248">D902*E902</f>
        <v>27.28</v>
      </c>
      <c r="G902" s="77">
        <f t="shared" ref="G902:G909" si="249">F902/3</f>
        <v>9.0933333333333337</v>
      </c>
      <c r="H902" s="8" t="s">
        <v>893</v>
      </c>
    </row>
    <row r="903" spans="1:8" ht="12.75" x14ac:dyDescent="0.2">
      <c r="A903" s="19">
        <v>190748697461</v>
      </c>
      <c r="B903" s="8" t="s">
        <v>1012</v>
      </c>
      <c r="C903" s="8" t="s">
        <v>19</v>
      </c>
      <c r="D903" s="20">
        <v>1</v>
      </c>
      <c r="E903" s="12">
        <v>99</v>
      </c>
      <c r="F903" s="12">
        <f t="shared" si="248"/>
        <v>99</v>
      </c>
      <c r="G903" s="77">
        <f t="shared" si="249"/>
        <v>33</v>
      </c>
      <c r="H903" s="21" t="s">
        <v>79</v>
      </c>
    </row>
    <row r="904" spans="1:8" ht="12.75" x14ac:dyDescent="0.2">
      <c r="A904" s="19">
        <v>636193630955</v>
      </c>
      <c r="B904" s="8" t="s">
        <v>1013</v>
      </c>
      <c r="C904" s="8" t="s">
        <v>19</v>
      </c>
      <c r="D904" s="20">
        <v>1</v>
      </c>
      <c r="E904" s="12">
        <v>49.99</v>
      </c>
      <c r="F904" s="12">
        <f t="shared" si="248"/>
        <v>49.99</v>
      </c>
      <c r="G904" s="77">
        <f t="shared" si="249"/>
        <v>16.663333333333334</v>
      </c>
      <c r="H904" s="8" t="s">
        <v>69</v>
      </c>
    </row>
    <row r="905" spans="1:8" ht="12.75" x14ac:dyDescent="0.2">
      <c r="A905" s="19">
        <v>727693347860</v>
      </c>
      <c r="B905" s="8" t="s">
        <v>1014</v>
      </c>
      <c r="C905" s="8" t="s">
        <v>19</v>
      </c>
      <c r="D905" s="20">
        <v>1</v>
      </c>
      <c r="E905" s="12">
        <v>60</v>
      </c>
      <c r="F905" s="12">
        <f t="shared" si="248"/>
        <v>60</v>
      </c>
      <c r="G905" s="77">
        <f t="shared" si="249"/>
        <v>20</v>
      </c>
      <c r="H905" s="8" t="s">
        <v>121</v>
      </c>
    </row>
    <row r="906" spans="1:8" ht="12.75" x14ac:dyDescent="0.2">
      <c r="A906" s="19">
        <v>736711945599</v>
      </c>
      <c r="B906" s="8" t="s">
        <v>1015</v>
      </c>
      <c r="C906" s="8" t="s">
        <v>19</v>
      </c>
      <c r="D906" s="20">
        <v>1</v>
      </c>
      <c r="E906" s="12">
        <v>89</v>
      </c>
      <c r="F906" s="12">
        <f t="shared" si="248"/>
        <v>89</v>
      </c>
      <c r="G906" s="77">
        <f t="shared" si="249"/>
        <v>29.666666666666668</v>
      </c>
      <c r="H906" s="8" t="s">
        <v>59</v>
      </c>
    </row>
    <row r="907" spans="1:8" ht="12.75" x14ac:dyDescent="0.2">
      <c r="A907" s="19">
        <v>736713657971</v>
      </c>
      <c r="B907" s="8" t="s">
        <v>1016</v>
      </c>
      <c r="C907" s="8" t="s">
        <v>19</v>
      </c>
      <c r="D907" s="20">
        <v>1</v>
      </c>
      <c r="E907" s="12">
        <v>60</v>
      </c>
      <c r="F907" s="12">
        <f t="shared" si="248"/>
        <v>60</v>
      </c>
      <c r="G907" s="77">
        <f t="shared" si="249"/>
        <v>20</v>
      </c>
      <c r="H907" s="8" t="s">
        <v>121</v>
      </c>
    </row>
    <row r="908" spans="1:8" ht="12.75" x14ac:dyDescent="0.2">
      <c r="A908" s="19">
        <v>768363518043</v>
      </c>
      <c r="B908" s="8" t="s">
        <v>1017</v>
      </c>
      <c r="C908" s="8" t="s">
        <v>19</v>
      </c>
      <c r="D908" s="20">
        <v>1</v>
      </c>
      <c r="E908" s="12">
        <v>99</v>
      </c>
      <c r="F908" s="12">
        <f t="shared" si="248"/>
        <v>99</v>
      </c>
      <c r="G908" s="77">
        <f t="shared" si="249"/>
        <v>33</v>
      </c>
      <c r="H908" s="8" t="s">
        <v>59</v>
      </c>
    </row>
    <row r="909" spans="1:8" ht="12.75" x14ac:dyDescent="0.2">
      <c r="A909" s="19">
        <v>825073157204</v>
      </c>
      <c r="B909" s="8" t="s">
        <v>1018</v>
      </c>
      <c r="C909" s="8" t="s">
        <v>19</v>
      </c>
      <c r="D909" s="20">
        <v>1</v>
      </c>
      <c r="E909" s="12">
        <v>89</v>
      </c>
      <c r="F909" s="12">
        <f t="shared" si="248"/>
        <v>89</v>
      </c>
      <c r="G909" s="77">
        <f t="shared" si="249"/>
        <v>29.666666666666668</v>
      </c>
      <c r="H909" s="8" t="s">
        <v>208</v>
      </c>
    </row>
    <row r="910" spans="1:8" ht="12.75" x14ac:dyDescent="0.2">
      <c r="A910" s="22"/>
      <c r="B910" s="22" t="s">
        <v>1019</v>
      </c>
      <c r="C910" s="24"/>
      <c r="D910" s="46"/>
      <c r="E910" s="26"/>
      <c r="F910" s="26"/>
      <c r="G910" s="75"/>
      <c r="H910" s="43">
        <v>44735</v>
      </c>
    </row>
    <row r="911" spans="1:8" ht="12.75" x14ac:dyDescent="0.2">
      <c r="A911" s="29">
        <v>190047994810</v>
      </c>
      <c r="B911" s="8" t="s">
        <v>1020</v>
      </c>
      <c r="C911" s="8" t="s">
        <v>19</v>
      </c>
      <c r="D911" s="20">
        <v>1</v>
      </c>
      <c r="E911" s="12">
        <v>89</v>
      </c>
      <c r="F911" s="12">
        <v>89</v>
      </c>
      <c r="G911" s="77">
        <v>29.67</v>
      </c>
      <c r="H911" s="8" t="s">
        <v>263</v>
      </c>
    </row>
    <row r="912" spans="1:8" ht="12.75" x14ac:dyDescent="0.2">
      <c r="A912" s="19">
        <v>190748702288</v>
      </c>
      <c r="B912" s="8" t="s">
        <v>1021</v>
      </c>
      <c r="C912" s="8" t="s">
        <v>19</v>
      </c>
      <c r="D912" s="20">
        <v>1</v>
      </c>
      <c r="E912" s="12">
        <v>99</v>
      </c>
      <c r="F912" s="12">
        <v>99</v>
      </c>
      <c r="G912" s="77">
        <v>33</v>
      </c>
      <c r="H912" s="8" t="s">
        <v>79</v>
      </c>
    </row>
    <row r="913" spans="1:8" ht="12.75" x14ac:dyDescent="0.2">
      <c r="A913" s="19">
        <v>192743881869</v>
      </c>
      <c r="B913" s="8" t="s">
        <v>1022</v>
      </c>
      <c r="C913" s="8" t="s">
        <v>19</v>
      </c>
      <c r="D913" s="20">
        <v>1</v>
      </c>
      <c r="E913" s="12">
        <v>150</v>
      </c>
      <c r="F913" s="12">
        <v>150</v>
      </c>
      <c r="G913" s="77">
        <v>50</v>
      </c>
      <c r="H913" s="8" t="s">
        <v>137</v>
      </c>
    </row>
    <row r="914" spans="1:8" ht="12.75" x14ac:dyDescent="0.2">
      <c r="A914" s="19">
        <v>608381228930</v>
      </c>
      <c r="B914" s="8" t="s">
        <v>1023</v>
      </c>
      <c r="C914" s="8" t="s">
        <v>19</v>
      </c>
      <c r="D914" s="20">
        <v>1</v>
      </c>
      <c r="E914" s="12">
        <v>89.5</v>
      </c>
      <c r="F914" s="12">
        <v>89.5</v>
      </c>
      <c r="G914" s="77">
        <v>29.83</v>
      </c>
      <c r="H914" s="8" t="s">
        <v>32</v>
      </c>
    </row>
    <row r="915" spans="1:8" ht="12.75" x14ac:dyDescent="0.2">
      <c r="A915" s="19">
        <v>706258607441</v>
      </c>
      <c r="B915" s="8" t="s">
        <v>347</v>
      </c>
      <c r="C915" s="8" t="s">
        <v>19</v>
      </c>
      <c r="D915" s="20">
        <v>1</v>
      </c>
      <c r="E915" s="12">
        <v>99.5</v>
      </c>
      <c r="F915" s="12">
        <v>99.5</v>
      </c>
      <c r="G915" s="77">
        <v>33.17</v>
      </c>
      <c r="H915" s="8" t="s">
        <v>32</v>
      </c>
    </row>
    <row r="916" spans="1:8" ht="12.75" x14ac:dyDescent="0.2">
      <c r="A916" s="22"/>
      <c r="B916" s="22" t="s">
        <v>1024</v>
      </c>
      <c r="C916" s="30"/>
      <c r="D916" s="31"/>
      <c r="E916" s="32"/>
      <c r="F916" s="32"/>
      <c r="G916" s="76"/>
      <c r="H916" s="28">
        <v>44735</v>
      </c>
    </row>
    <row r="917" spans="1:8" ht="12.75" x14ac:dyDescent="0.2">
      <c r="A917" s="29">
        <v>192743881906</v>
      </c>
      <c r="B917" s="8" t="s">
        <v>1025</v>
      </c>
      <c r="C917" s="8" t="s">
        <v>19</v>
      </c>
      <c r="D917" s="20">
        <v>1</v>
      </c>
      <c r="E917" s="12">
        <v>150</v>
      </c>
      <c r="F917" s="12">
        <f t="shared" ref="F917:F924" si="250">D917*E917</f>
        <v>150</v>
      </c>
      <c r="G917" s="77">
        <f t="shared" ref="G917:G924" si="251">F917/3</f>
        <v>50</v>
      </c>
      <c r="H917" s="8" t="s">
        <v>137</v>
      </c>
    </row>
    <row r="918" spans="1:8" ht="12.75" x14ac:dyDescent="0.2">
      <c r="A918" s="19">
        <v>194072037436</v>
      </c>
      <c r="B918" s="8" t="s">
        <v>1026</v>
      </c>
      <c r="C918" s="8" t="s">
        <v>19</v>
      </c>
      <c r="D918" s="20">
        <v>1</v>
      </c>
      <c r="E918" s="12">
        <v>99</v>
      </c>
      <c r="F918" s="12">
        <f t="shared" si="250"/>
        <v>99</v>
      </c>
      <c r="G918" s="77">
        <f t="shared" si="251"/>
        <v>33</v>
      </c>
      <c r="H918" s="8" t="s">
        <v>56</v>
      </c>
    </row>
    <row r="919" spans="1:8" ht="12.75" x14ac:dyDescent="0.2">
      <c r="A919" s="19">
        <v>706258627036</v>
      </c>
      <c r="B919" s="8" t="s">
        <v>1027</v>
      </c>
      <c r="C919" s="8" t="s">
        <v>19</v>
      </c>
      <c r="D919" s="20">
        <v>1</v>
      </c>
      <c r="E919" s="12">
        <v>79.5</v>
      </c>
      <c r="F919" s="12">
        <f t="shared" si="250"/>
        <v>79.5</v>
      </c>
      <c r="G919" s="77">
        <f t="shared" si="251"/>
        <v>26.5</v>
      </c>
      <c r="H919" s="8" t="s">
        <v>69</v>
      </c>
    </row>
    <row r="920" spans="1:8" ht="12.75" x14ac:dyDescent="0.2">
      <c r="A920" s="19">
        <v>732995240702</v>
      </c>
      <c r="B920" s="8" t="s">
        <v>1028</v>
      </c>
      <c r="C920" s="8" t="s">
        <v>19</v>
      </c>
      <c r="D920" s="20">
        <v>1</v>
      </c>
      <c r="E920" s="12">
        <v>49.5</v>
      </c>
      <c r="F920" s="12">
        <f t="shared" si="250"/>
        <v>49.5</v>
      </c>
      <c r="G920" s="77">
        <f t="shared" si="251"/>
        <v>16.5</v>
      </c>
      <c r="H920" s="8" t="s">
        <v>129</v>
      </c>
    </row>
    <row r="921" spans="1:8" ht="12.75" x14ac:dyDescent="0.2">
      <c r="A921" s="19">
        <v>732998878537</v>
      </c>
      <c r="B921" s="8" t="s">
        <v>1029</v>
      </c>
      <c r="C921" s="8" t="s">
        <v>19</v>
      </c>
      <c r="D921" s="20">
        <v>1</v>
      </c>
      <c r="E921" s="12">
        <v>69.5</v>
      </c>
      <c r="F921" s="12">
        <f t="shared" si="250"/>
        <v>69.5</v>
      </c>
      <c r="G921" s="77">
        <f t="shared" si="251"/>
        <v>23.166666666666668</v>
      </c>
      <c r="H921" s="8" t="s">
        <v>302</v>
      </c>
    </row>
    <row r="922" spans="1:8" ht="12.75" x14ac:dyDescent="0.2">
      <c r="A922" s="19">
        <v>736715024184</v>
      </c>
      <c r="B922" s="8" t="s">
        <v>1030</v>
      </c>
      <c r="C922" s="8" t="s">
        <v>19</v>
      </c>
      <c r="D922" s="20">
        <v>1</v>
      </c>
      <c r="E922" s="12">
        <v>89</v>
      </c>
      <c r="F922" s="12">
        <f t="shared" si="250"/>
        <v>89</v>
      </c>
      <c r="G922" s="77">
        <f t="shared" si="251"/>
        <v>29.666666666666668</v>
      </c>
      <c r="H922" s="8" t="s">
        <v>59</v>
      </c>
    </row>
    <row r="923" spans="1:8" ht="12.75" x14ac:dyDescent="0.2">
      <c r="A923" s="19">
        <v>886063063325</v>
      </c>
      <c r="B923" s="8" t="s">
        <v>1031</v>
      </c>
      <c r="C923" s="8" t="s">
        <v>19</v>
      </c>
      <c r="D923" s="20">
        <v>1</v>
      </c>
      <c r="E923" s="12">
        <v>139</v>
      </c>
      <c r="F923" s="12">
        <f t="shared" si="250"/>
        <v>139</v>
      </c>
      <c r="G923" s="77">
        <f t="shared" si="251"/>
        <v>46.333333333333336</v>
      </c>
      <c r="H923" s="8" t="s">
        <v>236</v>
      </c>
    </row>
    <row r="924" spans="1:8" ht="12.75" x14ac:dyDescent="0.2">
      <c r="A924" s="19">
        <v>887039770902</v>
      </c>
      <c r="B924" s="8" t="s">
        <v>1032</v>
      </c>
      <c r="C924" s="8" t="s">
        <v>19</v>
      </c>
      <c r="D924" s="20">
        <v>1</v>
      </c>
      <c r="E924" s="12">
        <v>165</v>
      </c>
      <c r="F924" s="12">
        <f t="shared" si="250"/>
        <v>165</v>
      </c>
      <c r="G924" s="77">
        <f t="shared" si="251"/>
        <v>55</v>
      </c>
      <c r="H924" s="8" t="s">
        <v>208</v>
      </c>
    </row>
    <row r="925" spans="1:8" ht="12.75" x14ac:dyDescent="0.2">
      <c r="A925" s="22"/>
      <c r="B925" s="22" t="s">
        <v>1033</v>
      </c>
      <c r="C925" s="24"/>
      <c r="D925" s="46"/>
      <c r="E925" s="26"/>
      <c r="F925" s="46"/>
      <c r="G925" s="75"/>
      <c r="H925" s="43">
        <v>44735</v>
      </c>
    </row>
    <row r="926" spans="1:8" ht="12.75" x14ac:dyDescent="0.2">
      <c r="A926" s="36">
        <v>190748099951</v>
      </c>
      <c r="B926" s="8" t="s">
        <v>1034</v>
      </c>
      <c r="C926" s="8" t="s">
        <v>19</v>
      </c>
      <c r="D926" s="20">
        <v>1</v>
      </c>
      <c r="E926" s="12">
        <v>79</v>
      </c>
      <c r="F926" s="12">
        <f t="shared" ref="F926:F931" si="252">D926*E926</f>
        <v>79</v>
      </c>
      <c r="G926" s="77">
        <f t="shared" ref="G926:G931" si="253">F926/3</f>
        <v>26.333333333333332</v>
      </c>
      <c r="H926" s="8" t="s">
        <v>79</v>
      </c>
    </row>
    <row r="927" spans="1:8" ht="12.75" x14ac:dyDescent="0.2">
      <c r="A927" s="37">
        <v>191609309776</v>
      </c>
      <c r="B927" s="8" t="s">
        <v>1035</v>
      </c>
      <c r="C927" s="8" t="s">
        <v>19</v>
      </c>
      <c r="D927" s="20">
        <v>1</v>
      </c>
      <c r="E927" s="12">
        <v>79</v>
      </c>
      <c r="F927" s="12">
        <f t="shared" si="252"/>
        <v>79</v>
      </c>
      <c r="G927" s="77">
        <f t="shared" si="253"/>
        <v>26.333333333333332</v>
      </c>
      <c r="H927" s="8" t="s">
        <v>107</v>
      </c>
    </row>
    <row r="928" spans="1:8" ht="12.75" x14ac:dyDescent="0.2">
      <c r="A928" s="37">
        <v>677338364366</v>
      </c>
      <c r="B928" s="8" t="s">
        <v>1036</v>
      </c>
      <c r="C928" s="8" t="s">
        <v>19</v>
      </c>
      <c r="D928" s="20">
        <v>1</v>
      </c>
      <c r="E928" s="12">
        <v>195</v>
      </c>
      <c r="F928" s="12">
        <f t="shared" si="252"/>
        <v>195</v>
      </c>
      <c r="G928" s="77">
        <f t="shared" si="253"/>
        <v>65</v>
      </c>
      <c r="H928" s="8" t="s">
        <v>737</v>
      </c>
    </row>
    <row r="929" spans="1:8" ht="12.75" x14ac:dyDescent="0.2">
      <c r="A929" s="37">
        <v>706258438298</v>
      </c>
      <c r="B929" s="8" t="s">
        <v>1037</v>
      </c>
      <c r="C929" s="8" t="s">
        <v>19</v>
      </c>
      <c r="D929" s="20">
        <v>1</v>
      </c>
      <c r="E929" s="12">
        <v>89.5</v>
      </c>
      <c r="F929" s="12">
        <f t="shared" si="252"/>
        <v>89.5</v>
      </c>
      <c r="G929" s="77">
        <f t="shared" si="253"/>
        <v>29.833333333333332</v>
      </c>
      <c r="H929" s="8" t="s">
        <v>265</v>
      </c>
    </row>
    <row r="930" spans="1:8" ht="12.75" x14ac:dyDescent="0.2">
      <c r="A930" s="37">
        <v>736713142828</v>
      </c>
      <c r="B930" s="8" t="s">
        <v>1038</v>
      </c>
      <c r="C930" s="8" t="s">
        <v>19</v>
      </c>
      <c r="D930" s="20">
        <v>1</v>
      </c>
      <c r="E930" s="12">
        <v>75</v>
      </c>
      <c r="F930" s="12">
        <f t="shared" si="252"/>
        <v>75</v>
      </c>
      <c r="G930" s="77">
        <f t="shared" si="253"/>
        <v>25</v>
      </c>
      <c r="H930" s="8" t="s">
        <v>20</v>
      </c>
    </row>
    <row r="931" spans="1:8" ht="12.75" x14ac:dyDescent="0.2">
      <c r="A931" s="37">
        <v>886063063325</v>
      </c>
      <c r="B931" s="8" t="s">
        <v>1031</v>
      </c>
      <c r="C931" s="8" t="s">
        <v>19</v>
      </c>
      <c r="D931" s="20">
        <v>1</v>
      </c>
      <c r="E931" s="12">
        <v>139</v>
      </c>
      <c r="F931" s="12">
        <f t="shared" si="252"/>
        <v>139</v>
      </c>
      <c r="G931" s="77">
        <f t="shared" si="253"/>
        <v>46.333333333333336</v>
      </c>
      <c r="H931" s="8" t="s">
        <v>236</v>
      </c>
    </row>
    <row r="932" spans="1:8" ht="12.75" x14ac:dyDescent="0.2">
      <c r="A932" s="22"/>
      <c r="B932" s="23" t="s">
        <v>1039</v>
      </c>
      <c r="C932" s="24"/>
      <c r="D932" s="25"/>
      <c r="E932" s="26"/>
      <c r="F932" s="27"/>
      <c r="G932" s="75"/>
      <c r="H932" s="43">
        <v>44735</v>
      </c>
    </row>
    <row r="933" spans="1:8" ht="12.75" x14ac:dyDescent="0.2">
      <c r="A933" s="48">
        <v>191609364812</v>
      </c>
      <c r="B933" s="4" t="s">
        <v>968</v>
      </c>
      <c r="C933" s="8" t="s">
        <v>19</v>
      </c>
      <c r="D933" s="20">
        <v>1</v>
      </c>
      <c r="E933" s="12">
        <v>89</v>
      </c>
      <c r="F933" s="12">
        <f t="shared" ref="F933:F938" si="254">D933*E933</f>
        <v>89</v>
      </c>
      <c r="G933" s="77">
        <f t="shared" ref="G933:G938" si="255">F933/3</f>
        <v>29.666666666666668</v>
      </c>
      <c r="H933" s="8" t="s">
        <v>969</v>
      </c>
    </row>
    <row r="934" spans="1:8" ht="12.75" x14ac:dyDescent="0.2">
      <c r="A934" s="4">
        <v>726895006506</v>
      </c>
      <c r="B934" s="4" t="s">
        <v>1040</v>
      </c>
      <c r="C934" s="8" t="s">
        <v>19</v>
      </c>
      <c r="D934" s="20">
        <v>1</v>
      </c>
      <c r="E934" s="12">
        <v>69.5</v>
      </c>
      <c r="F934" s="12">
        <f t="shared" si="254"/>
        <v>69.5</v>
      </c>
      <c r="G934" s="77">
        <f t="shared" si="255"/>
        <v>23.166666666666668</v>
      </c>
      <c r="H934" s="8" t="s">
        <v>302</v>
      </c>
    </row>
    <row r="935" spans="1:8" ht="12.75" x14ac:dyDescent="0.2">
      <c r="A935" s="4">
        <v>732998295761</v>
      </c>
      <c r="B935" s="45" t="s">
        <v>1041</v>
      </c>
      <c r="C935" s="8" t="s">
        <v>19</v>
      </c>
      <c r="D935" s="20">
        <v>1</v>
      </c>
      <c r="E935" s="12">
        <v>69.5</v>
      </c>
      <c r="F935" s="12">
        <f t="shared" si="254"/>
        <v>69.5</v>
      </c>
      <c r="G935" s="77">
        <f t="shared" si="255"/>
        <v>23.166666666666668</v>
      </c>
      <c r="H935" s="8" t="s">
        <v>69</v>
      </c>
    </row>
    <row r="936" spans="1:8" ht="12.75" x14ac:dyDescent="0.2">
      <c r="A936" s="4">
        <v>768363517855</v>
      </c>
      <c r="B936" s="4" t="s">
        <v>1042</v>
      </c>
      <c r="C936" s="8" t="s">
        <v>19</v>
      </c>
      <c r="D936" s="20">
        <v>1</v>
      </c>
      <c r="E936" s="12">
        <v>99</v>
      </c>
      <c r="F936" s="12">
        <f t="shared" si="254"/>
        <v>99</v>
      </c>
      <c r="G936" s="77">
        <f t="shared" si="255"/>
        <v>33</v>
      </c>
      <c r="H936" s="8" t="s">
        <v>59</v>
      </c>
    </row>
    <row r="937" spans="1:8" ht="12.75" x14ac:dyDescent="0.2">
      <c r="A937" s="4">
        <v>785717394818</v>
      </c>
      <c r="B937" s="4" t="s">
        <v>1043</v>
      </c>
      <c r="C937" s="8" t="s">
        <v>19</v>
      </c>
      <c r="D937" s="20">
        <v>1</v>
      </c>
      <c r="E937" s="12">
        <v>99</v>
      </c>
      <c r="F937" s="12">
        <f t="shared" si="254"/>
        <v>99</v>
      </c>
      <c r="G937" s="77">
        <f t="shared" si="255"/>
        <v>33</v>
      </c>
      <c r="H937" s="8" t="s">
        <v>131</v>
      </c>
    </row>
    <row r="938" spans="1:8" ht="12.75" x14ac:dyDescent="0.2">
      <c r="A938" s="4">
        <v>886063627176</v>
      </c>
      <c r="B938" s="4" t="s">
        <v>1044</v>
      </c>
      <c r="C938" s="8" t="s">
        <v>19</v>
      </c>
      <c r="D938" s="20">
        <v>1</v>
      </c>
      <c r="E938" s="12">
        <v>89</v>
      </c>
      <c r="F938" s="12">
        <f t="shared" si="254"/>
        <v>89</v>
      </c>
      <c r="G938" s="77">
        <f t="shared" si="255"/>
        <v>29.666666666666668</v>
      </c>
      <c r="H938" s="8" t="s">
        <v>38</v>
      </c>
    </row>
    <row r="939" spans="1:8" ht="12.75" x14ac:dyDescent="0.2">
      <c r="A939" s="34"/>
      <c r="B939" s="34" t="s">
        <v>1045</v>
      </c>
      <c r="C939" s="7"/>
      <c r="D939" s="47"/>
      <c r="E939" s="40"/>
      <c r="F939" s="40"/>
      <c r="G939" s="78"/>
      <c r="H939" s="7"/>
    </row>
    <row r="940" spans="1:8" ht="12.75" x14ac:dyDescent="0.2">
      <c r="A940" s="4">
        <v>742976759086</v>
      </c>
      <c r="B940" s="45" t="s">
        <v>1046</v>
      </c>
      <c r="C940" s="8" t="s">
        <v>19</v>
      </c>
      <c r="D940" s="20">
        <v>1</v>
      </c>
      <c r="E940" s="12">
        <v>64.989999999999995</v>
      </c>
      <c r="F940" s="12">
        <f t="shared" ref="F940:F943" si="256">D940*E940</f>
        <v>64.989999999999995</v>
      </c>
      <c r="G940" s="77">
        <f t="shared" ref="G940:G943" si="257">F940/3</f>
        <v>21.66333333333333</v>
      </c>
      <c r="H940" s="8" t="s">
        <v>1047</v>
      </c>
    </row>
    <row r="941" spans="1:8" ht="12.75" x14ac:dyDescent="0.2">
      <c r="A941" s="4">
        <v>742976759123</v>
      </c>
      <c r="B941" s="4" t="s">
        <v>1048</v>
      </c>
      <c r="C941" s="8" t="s">
        <v>19</v>
      </c>
      <c r="D941" s="20">
        <v>1</v>
      </c>
      <c r="E941" s="12">
        <v>110</v>
      </c>
      <c r="F941" s="12">
        <f t="shared" si="256"/>
        <v>110</v>
      </c>
      <c r="G941" s="77">
        <f t="shared" si="257"/>
        <v>36.666666666666664</v>
      </c>
      <c r="H941" s="8" t="s">
        <v>59</v>
      </c>
    </row>
    <row r="942" spans="1:8" ht="12.75" x14ac:dyDescent="0.2">
      <c r="A942" s="4">
        <v>742976759079</v>
      </c>
      <c r="B942" s="4" t="s">
        <v>501</v>
      </c>
      <c r="C942" s="8" t="s">
        <v>19</v>
      </c>
      <c r="D942" s="20">
        <v>1</v>
      </c>
      <c r="E942" s="12">
        <v>110</v>
      </c>
      <c r="F942" s="12">
        <f t="shared" si="256"/>
        <v>110</v>
      </c>
      <c r="G942" s="77">
        <f t="shared" si="257"/>
        <v>36.666666666666664</v>
      </c>
      <c r="H942" s="8" t="s">
        <v>59</v>
      </c>
    </row>
    <row r="943" spans="1:8" ht="12.75" x14ac:dyDescent="0.2">
      <c r="A943" s="4">
        <v>732998095835</v>
      </c>
      <c r="B943" s="4" t="s">
        <v>1049</v>
      </c>
      <c r="C943" s="8" t="s">
        <v>19</v>
      </c>
      <c r="D943" s="20">
        <v>1</v>
      </c>
      <c r="E943" s="12">
        <v>179.5</v>
      </c>
      <c r="F943" s="12">
        <f t="shared" si="256"/>
        <v>179.5</v>
      </c>
      <c r="G943" s="77">
        <f t="shared" si="257"/>
        <v>59.833333333333336</v>
      </c>
      <c r="H943" s="8" t="s">
        <v>579</v>
      </c>
    </row>
    <row r="944" spans="1:8" ht="12.75" x14ac:dyDescent="0.2">
      <c r="A944" s="22"/>
      <c r="B944" s="22" t="s">
        <v>1050</v>
      </c>
      <c r="C944" s="24"/>
      <c r="D944" s="46"/>
      <c r="E944" s="26"/>
      <c r="F944" s="26"/>
      <c r="G944" s="75"/>
      <c r="H944" s="43">
        <v>44735</v>
      </c>
    </row>
    <row r="945" spans="1:8" ht="12.75" x14ac:dyDescent="0.2">
      <c r="A945" s="29">
        <v>191609359269</v>
      </c>
      <c r="B945" s="8" t="s">
        <v>1051</v>
      </c>
      <c r="C945" s="8" t="s">
        <v>19</v>
      </c>
      <c r="D945" s="20">
        <v>1</v>
      </c>
      <c r="E945" s="12">
        <v>59</v>
      </c>
      <c r="F945" s="12">
        <f t="shared" ref="F945:F950" si="258">D945*E945</f>
        <v>59</v>
      </c>
      <c r="G945" s="77">
        <f t="shared" ref="G945:G950" si="259">F945/3</f>
        <v>19.666666666666668</v>
      </c>
      <c r="H945" s="8" t="s">
        <v>248</v>
      </c>
    </row>
    <row r="946" spans="1:8" ht="12.75" x14ac:dyDescent="0.2">
      <c r="A946" s="19">
        <v>636189595466</v>
      </c>
      <c r="B946" s="8" t="s">
        <v>1052</v>
      </c>
      <c r="C946" s="8" t="s">
        <v>19</v>
      </c>
      <c r="D946" s="20">
        <v>1</v>
      </c>
      <c r="E946" s="12">
        <v>69.5</v>
      </c>
      <c r="F946" s="12">
        <f t="shared" si="258"/>
        <v>69.5</v>
      </c>
      <c r="G946" s="77">
        <f t="shared" si="259"/>
        <v>23.166666666666668</v>
      </c>
      <c r="H946" s="8" t="s">
        <v>69</v>
      </c>
    </row>
    <row r="947" spans="1:8" ht="12.75" x14ac:dyDescent="0.2">
      <c r="A947" s="19">
        <v>732997908136</v>
      </c>
      <c r="B947" s="8" t="s">
        <v>1053</v>
      </c>
      <c r="C947" s="8" t="s">
        <v>19</v>
      </c>
      <c r="D947" s="20">
        <v>1</v>
      </c>
      <c r="E947" s="12">
        <v>89.5</v>
      </c>
      <c r="F947" s="12">
        <f t="shared" si="258"/>
        <v>89.5</v>
      </c>
      <c r="G947" s="77">
        <f t="shared" si="259"/>
        <v>29.833333333333332</v>
      </c>
      <c r="H947" s="8" t="s">
        <v>69</v>
      </c>
    </row>
    <row r="948" spans="1:8" ht="12.75" x14ac:dyDescent="0.2">
      <c r="A948" s="19">
        <v>825073965304</v>
      </c>
      <c r="B948" s="8" t="s">
        <v>1054</v>
      </c>
      <c r="C948" s="8" t="s">
        <v>19</v>
      </c>
      <c r="D948" s="20">
        <v>1</v>
      </c>
      <c r="E948" s="12">
        <v>89</v>
      </c>
      <c r="F948" s="12">
        <f t="shared" si="258"/>
        <v>89</v>
      </c>
      <c r="G948" s="77">
        <f t="shared" si="259"/>
        <v>29.666666666666668</v>
      </c>
      <c r="H948" s="8" t="s">
        <v>110</v>
      </c>
    </row>
    <row r="949" spans="1:8" ht="12.75" x14ac:dyDescent="0.2">
      <c r="A949" s="19">
        <v>886374689016</v>
      </c>
      <c r="B949" s="8" t="s">
        <v>1055</v>
      </c>
      <c r="C949" s="8" t="s">
        <v>19</v>
      </c>
      <c r="D949" s="20">
        <v>1</v>
      </c>
      <c r="E949" s="12">
        <v>84.95</v>
      </c>
      <c r="F949" s="12">
        <f t="shared" si="258"/>
        <v>84.95</v>
      </c>
      <c r="G949" s="77">
        <f t="shared" si="259"/>
        <v>28.316666666666666</v>
      </c>
      <c r="H949" s="8" t="s">
        <v>212</v>
      </c>
    </row>
    <row r="950" spans="1:8" ht="12.75" x14ac:dyDescent="0.2">
      <c r="A950" s="19">
        <v>887986194097</v>
      </c>
      <c r="B950" s="8" t="s">
        <v>1056</v>
      </c>
      <c r="C950" s="8" t="s">
        <v>19</v>
      </c>
      <c r="D950" s="20">
        <v>1</v>
      </c>
      <c r="E950" s="12">
        <v>229</v>
      </c>
      <c r="F950" s="12">
        <f t="shared" si="258"/>
        <v>229</v>
      </c>
      <c r="G950" s="77">
        <f t="shared" si="259"/>
        <v>76.333333333333329</v>
      </c>
      <c r="H950" s="8" t="s">
        <v>981</v>
      </c>
    </row>
    <row r="951" spans="1:8" ht="12.75" x14ac:dyDescent="0.2">
      <c r="A951" s="22"/>
      <c r="B951" s="22" t="s">
        <v>1057</v>
      </c>
      <c r="C951" s="24"/>
      <c r="D951" s="46"/>
      <c r="E951" s="26"/>
      <c r="F951" s="46"/>
      <c r="G951" s="75"/>
      <c r="H951" s="43">
        <v>44739</v>
      </c>
    </row>
    <row r="952" spans="1:8" ht="12.75" x14ac:dyDescent="0.2">
      <c r="A952" s="48">
        <v>192170176064</v>
      </c>
      <c r="B952" s="8" t="s">
        <v>1058</v>
      </c>
      <c r="C952" s="8" t="s">
        <v>19</v>
      </c>
      <c r="D952" s="20">
        <v>1</v>
      </c>
      <c r="E952" s="12">
        <v>89</v>
      </c>
      <c r="F952" s="12">
        <f t="shared" ref="F952:F957" si="260">D952*E952</f>
        <v>89</v>
      </c>
      <c r="G952" s="77">
        <f t="shared" ref="G952:G957" si="261">F952/3</f>
        <v>29.666666666666668</v>
      </c>
      <c r="H952" s="8" t="s">
        <v>51</v>
      </c>
    </row>
    <row r="953" spans="1:8" ht="12.75" x14ac:dyDescent="0.2">
      <c r="A953" s="4">
        <v>732997454879</v>
      </c>
      <c r="B953" s="8" t="s">
        <v>1059</v>
      </c>
      <c r="C953" s="8" t="s">
        <v>19</v>
      </c>
      <c r="D953" s="20">
        <v>1</v>
      </c>
      <c r="E953" s="12">
        <v>69.5</v>
      </c>
      <c r="F953" s="12">
        <f t="shared" si="260"/>
        <v>69.5</v>
      </c>
      <c r="G953" s="77">
        <f t="shared" si="261"/>
        <v>23.166666666666668</v>
      </c>
      <c r="H953" s="8" t="s">
        <v>69</v>
      </c>
    </row>
    <row r="954" spans="1:8" ht="12.75" x14ac:dyDescent="0.2">
      <c r="A954" s="4">
        <v>737441330754</v>
      </c>
      <c r="B954" s="8" t="s">
        <v>1060</v>
      </c>
      <c r="C954" s="8" t="s">
        <v>19</v>
      </c>
      <c r="D954" s="20">
        <v>1</v>
      </c>
      <c r="E954" s="12">
        <v>59</v>
      </c>
      <c r="F954" s="12">
        <f t="shared" si="260"/>
        <v>59</v>
      </c>
      <c r="G954" s="77">
        <f t="shared" si="261"/>
        <v>19.666666666666668</v>
      </c>
      <c r="H954" s="21" t="s">
        <v>38</v>
      </c>
    </row>
    <row r="955" spans="1:8" ht="12.75" x14ac:dyDescent="0.2">
      <c r="A955" s="4">
        <v>825073572397</v>
      </c>
      <c r="B955" s="8" t="s">
        <v>1061</v>
      </c>
      <c r="C955" s="8" t="s">
        <v>19</v>
      </c>
      <c r="D955" s="20">
        <v>1</v>
      </c>
      <c r="E955" s="12">
        <v>99</v>
      </c>
      <c r="F955" s="12">
        <f t="shared" si="260"/>
        <v>99</v>
      </c>
      <c r="G955" s="77">
        <f t="shared" si="261"/>
        <v>33</v>
      </c>
      <c r="H955" s="8" t="s">
        <v>208</v>
      </c>
    </row>
    <row r="956" spans="1:8" ht="12.75" x14ac:dyDescent="0.2">
      <c r="A956" s="4">
        <v>883988285139</v>
      </c>
      <c r="B956" s="8" t="s">
        <v>1062</v>
      </c>
      <c r="C956" s="8" t="s">
        <v>19</v>
      </c>
      <c r="D956" s="20">
        <v>1</v>
      </c>
      <c r="E956" s="12">
        <v>49</v>
      </c>
      <c r="F956" s="12">
        <f t="shared" si="260"/>
        <v>49</v>
      </c>
      <c r="G956" s="77">
        <f t="shared" si="261"/>
        <v>16.333333333333332</v>
      </c>
      <c r="H956" s="21" t="s">
        <v>248</v>
      </c>
    </row>
    <row r="957" spans="1:8" ht="12.75" x14ac:dyDescent="0.2">
      <c r="A957" s="4">
        <v>887039896497</v>
      </c>
      <c r="B957" s="8" t="s">
        <v>1063</v>
      </c>
      <c r="C957" s="8" t="s">
        <v>19</v>
      </c>
      <c r="D957" s="20">
        <v>1</v>
      </c>
      <c r="E957" s="12">
        <v>69</v>
      </c>
      <c r="F957" s="12">
        <f t="shared" si="260"/>
        <v>69</v>
      </c>
      <c r="G957" s="77">
        <f t="shared" si="261"/>
        <v>23</v>
      </c>
      <c r="H957" s="8" t="s">
        <v>208</v>
      </c>
    </row>
    <row r="958" spans="1:8" ht="12.75" x14ac:dyDescent="0.2">
      <c r="A958" s="34"/>
      <c r="B958" s="64" t="s">
        <v>1064</v>
      </c>
      <c r="C958" s="6"/>
      <c r="D958" s="49"/>
      <c r="E958" s="50"/>
      <c r="F958" s="49"/>
      <c r="G958" s="79"/>
      <c r="H958" s="52"/>
    </row>
    <row r="959" spans="1:8" ht="12.75" x14ac:dyDescent="0.2">
      <c r="A959" s="4">
        <v>748149231892</v>
      </c>
      <c r="B959" s="8" t="s">
        <v>1065</v>
      </c>
      <c r="C959" s="8" t="s">
        <v>19</v>
      </c>
      <c r="D959" s="20">
        <v>1</v>
      </c>
      <c r="E959" s="12">
        <v>79</v>
      </c>
      <c r="F959" s="12">
        <f t="shared" ref="F959:F960" si="262">D959*E959</f>
        <v>79</v>
      </c>
      <c r="G959" s="77">
        <f t="shared" ref="G959:G960" si="263">F959/3</f>
        <v>26.333333333333332</v>
      </c>
      <c r="H959" s="8" t="s">
        <v>59</v>
      </c>
    </row>
    <row r="960" spans="1:8" ht="12.75" x14ac:dyDescent="0.2">
      <c r="A960" s="4">
        <v>736711945568</v>
      </c>
      <c r="B960" s="8" t="s">
        <v>1066</v>
      </c>
      <c r="C960" s="8" t="s">
        <v>19</v>
      </c>
      <c r="D960" s="20">
        <v>1</v>
      </c>
      <c r="E960" s="12">
        <v>89</v>
      </c>
      <c r="F960" s="12">
        <f t="shared" si="262"/>
        <v>89</v>
      </c>
      <c r="G960" s="77">
        <f t="shared" si="263"/>
        <v>29.666666666666668</v>
      </c>
      <c r="H960" s="8" t="s">
        <v>59</v>
      </c>
    </row>
    <row r="961" spans="1:8" ht="12.75" x14ac:dyDescent="0.2">
      <c r="A961" s="22"/>
      <c r="B961" s="65" t="s">
        <v>1067</v>
      </c>
      <c r="C961" s="24"/>
      <c r="D961" s="46"/>
      <c r="E961" s="26"/>
      <c r="F961" s="46"/>
      <c r="G961" s="75"/>
      <c r="H961" s="43">
        <v>44739</v>
      </c>
    </row>
    <row r="962" spans="1:8" ht="12.75" x14ac:dyDescent="0.2">
      <c r="A962" s="29">
        <v>191609275316</v>
      </c>
      <c r="B962" s="8" t="s">
        <v>1068</v>
      </c>
      <c r="C962" s="8" t="s">
        <v>19</v>
      </c>
      <c r="D962" s="20">
        <v>1</v>
      </c>
      <c r="E962" s="12">
        <v>69</v>
      </c>
      <c r="F962" s="12">
        <f t="shared" ref="F962:F966" si="264">D962*E962</f>
        <v>69</v>
      </c>
      <c r="G962" s="77">
        <f t="shared" ref="G962:G966" si="265">F962/3</f>
        <v>23</v>
      </c>
      <c r="H962" s="8" t="s">
        <v>248</v>
      </c>
    </row>
    <row r="963" spans="1:8" ht="12.75" x14ac:dyDescent="0.2">
      <c r="A963" s="19">
        <v>191609275484</v>
      </c>
      <c r="B963" s="8" t="s">
        <v>758</v>
      </c>
      <c r="C963" s="8" t="s">
        <v>19</v>
      </c>
      <c r="D963" s="20">
        <v>1</v>
      </c>
      <c r="E963" s="12">
        <v>69</v>
      </c>
      <c r="F963" s="12">
        <f t="shared" si="264"/>
        <v>69</v>
      </c>
      <c r="G963" s="77">
        <f t="shared" si="265"/>
        <v>23</v>
      </c>
      <c r="H963" s="8" t="s">
        <v>248</v>
      </c>
    </row>
    <row r="964" spans="1:8" ht="12.75" x14ac:dyDescent="0.2">
      <c r="A964" s="19">
        <v>191609309776</v>
      </c>
      <c r="B964" s="8" t="s">
        <v>1035</v>
      </c>
      <c r="C964" s="8" t="s">
        <v>19</v>
      </c>
      <c r="D964" s="20">
        <v>1</v>
      </c>
      <c r="E964" s="12">
        <v>79</v>
      </c>
      <c r="F964" s="12">
        <f t="shared" si="264"/>
        <v>79</v>
      </c>
      <c r="G964" s="77">
        <f t="shared" si="265"/>
        <v>26.333333333333332</v>
      </c>
      <c r="H964" s="8" t="s">
        <v>107</v>
      </c>
    </row>
    <row r="965" spans="1:8" ht="12.75" x14ac:dyDescent="0.2">
      <c r="A965" s="19">
        <v>193605068954</v>
      </c>
      <c r="B965" s="8" t="s">
        <v>1069</v>
      </c>
      <c r="C965" s="8" t="s">
        <v>19</v>
      </c>
      <c r="D965" s="20">
        <v>1</v>
      </c>
      <c r="E965" s="12">
        <v>49.5</v>
      </c>
      <c r="F965" s="12">
        <f t="shared" si="264"/>
        <v>49.5</v>
      </c>
      <c r="G965" s="77">
        <f t="shared" si="265"/>
        <v>16.5</v>
      </c>
      <c r="H965" s="8" t="s">
        <v>242</v>
      </c>
    </row>
    <row r="966" spans="1:8" ht="12.75" x14ac:dyDescent="0.2">
      <c r="A966" s="19">
        <v>736713045112</v>
      </c>
      <c r="B966" s="8" t="s">
        <v>1070</v>
      </c>
      <c r="C966" s="8" t="s">
        <v>19</v>
      </c>
      <c r="D966" s="20">
        <v>1</v>
      </c>
      <c r="E966" s="12">
        <v>59</v>
      </c>
      <c r="F966" s="12">
        <f t="shared" si="264"/>
        <v>59</v>
      </c>
      <c r="G966" s="77">
        <f t="shared" si="265"/>
        <v>19.666666666666668</v>
      </c>
      <c r="H966" s="8" t="s">
        <v>59</v>
      </c>
    </row>
    <row r="967" spans="1:8" ht="12.75" x14ac:dyDescent="0.2">
      <c r="A967" s="33"/>
      <c r="B967" s="34" t="s">
        <v>1071</v>
      </c>
      <c r="C967" s="6"/>
      <c r="D967" s="49"/>
      <c r="E967" s="50"/>
      <c r="F967" s="49"/>
      <c r="G967" s="79"/>
      <c r="H967" s="52"/>
    </row>
    <row r="968" spans="1:8" ht="12.75" x14ac:dyDescent="0.2">
      <c r="A968" s="19">
        <v>736715024207</v>
      </c>
      <c r="B968" s="8" t="s">
        <v>1072</v>
      </c>
      <c r="C968" s="8" t="s">
        <v>19</v>
      </c>
      <c r="D968" s="20">
        <v>1</v>
      </c>
      <c r="E968" s="12">
        <v>89</v>
      </c>
      <c r="F968" s="12">
        <f>D968*E968</f>
        <v>89</v>
      </c>
      <c r="G968" s="77">
        <f>F968/3</f>
        <v>29.666666666666668</v>
      </c>
      <c r="H968" s="8" t="s">
        <v>59</v>
      </c>
    </row>
    <row r="969" spans="1:8" ht="12.75" x14ac:dyDescent="0.2">
      <c r="A969" s="22"/>
      <c r="B969" s="22" t="s">
        <v>1073</v>
      </c>
      <c r="C969" s="24"/>
      <c r="D969" s="46"/>
      <c r="E969" s="26"/>
      <c r="F969" s="46"/>
      <c r="G969" s="75"/>
      <c r="H969" s="43">
        <v>44739</v>
      </c>
    </row>
    <row r="970" spans="1:8" ht="12.75" x14ac:dyDescent="0.2">
      <c r="A970" s="53">
        <v>17122195538</v>
      </c>
      <c r="B970" s="8" t="s">
        <v>1074</v>
      </c>
      <c r="C970" s="8" t="s">
        <v>19</v>
      </c>
      <c r="D970" s="20">
        <v>1</v>
      </c>
      <c r="E970" s="12">
        <v>120</v>
      </c>
      <c r="F970" s="12">
        <f t="shared" ref="F970:F974" si="266">D970*E970</f>
        <v>120</v>
      </c>
      <c r="G970" s="77">
        <f t="shared" ref="G970:G974" si="267">F970/3</f>
        <v>40</v>
      </c>
      <c r="H970" s="8" t="s">
        <v>20</v>
      </c>
    </row>
    <row r="971" spans="1:8" ht="12.75" x14ac:dyDescent="0.2">
      <c r="A971" s="54">
        <v>17122195583</v>
      </c>
      <c r="B971" s="8" t="s">
        <v>1075</v>
      </c>
      <c r="C971" s="8" t="s">
        <v>19</v>
      </c>
      <c r="D971" s="20">
        <v>1</v>
      </c>
      <c r="E971" s="12">
        <v>120</v>
      </c>
      <c r="F971" s="12">
        <f t="shared" si="266"/>
        <v>120</v>
      </c>
      <c r="G971" s="77">
        <f t="shared" si="267"/>
        <v>40</v>
      </c>
      <c r="H971" s="8" t="s">
        <v>20</v>
      </c>
    </row>
    <row r="972" spans="1:8" ht="12.75" x14ac:dyDescent="0.2">
      <c r="A972" s="54">
        <v>17122195590</v>
      </c>
      <c r="B972" s="8" t="s">
        <v>1076</v>
      </c>
      <c r="C972" s="8" t="s">
        <v>19</v>
      </c>
      <c r="D972" s="20">
        <v>1</v>
      </c>
      <c r="E972" s="12">
        <v>120</v>
      </c>
      <c r="F972" s="12">
        <f t="shared" si="266"/>
        <v>120</v>
      </c>
      <c r="G972" s="77">
        <f t="shared" si="267"/>
        <v>40</v>
      </c>
      <c r="H972" s="8" t="s">
        <v>20</v>
      </c>
    </row>
    <row r="973" spans="1:8" ht="12.75" x14ac:dyDescent="0.2">
      <c r="A973" s="54">
        <v>17122195606</v>
      </c>
      <c r="B973" s="8" t="s">
        <v>1077</v>
      </c>
      <c r="C973" s="8" t="s">
        <v>19</v>
      </c>
      <c r="D973" s="20">
        <v>1</v>
      </c>
      <c r="E973" s="12">
        <v>120</v>
      </c>
      <c r="F973" s="12">
        <f t="shared" si="266"/>
        <v>120</v>
      </c>
      <c r="G973" s="77">
        <f t="shared" si="267"/>
        <v>40</v>
      </c>
      <c r="H973" s="8" t="s">
        <v>20</v>
      </c>
    </row>
    <row r="974" spans="1:8" ht="12.75" x14ac:dyDescent="0.2">
      <c r="A974" s="54">
        <v>17122195613</v>
      </c>
      <c r="B974" s="8" t="s">
        <v>1078</v>
      </c>
      <c r="C974" s="8" t="s">
        <v>19</v>
      </c>
      <c r="D974" s="20">
        <v>1</v>
      </c>
      <c r="E974" s="12">
        <v>120</v>
      </c>
      <c r="F974" s="12">
        <f t="shared" si="266"/>
        <v>120</v>
      </c>
      <c r="G974" s="77">
        <f t="shared" si="267"/>
        <v>40</v>
      </c>
      <c r="H974" s="8" t="s">
        <v>20</v>
      </c>
    </row>
    <row r="975" spans="1:8" ht="12.75" x14ac:dyDescent="0.2">
      <c r="A975" s="66"/>
      <c r="B975" s="38" t="s">
        <v>1079</v>
      </c>
      <c r="C975" s="7"/>
      <c r="D975" s="39"/>
      <c r="E975" s="40"/>
      <c r="F975" s="41"/>
      <c r="G975" s="78"/>
      <c r="H975" s="42"/>
    </row>
    <row r="976" spans="1:8" ht="12.75" x14ac:dyDescent="0.2">
      <c r="A976" s="54">
        <v>17122195590</v>
      </c>
      <c r="B976" s="8" t="s">
        <v>1076</v>
      </c>
      <c r="C976" s="8" t="s">
        <v>19</v>
      </c>
      <c r="D976" s="20">
        <v>1</v>
      </c>
      <c r="E976" s="12">
        <v>120</v>
      </c>
      <c r="F976" s="12">
        <f>D976*E976</f>
        <v>120</v>
      </c>
      <c r="G976" s="77">
        <f>F976/3</f>
        <v>40</v>
      </c>
      <c r="H976" s="8" t="s">
        <v>20</v>
      </c>
    </row>
    <row r="977" spans="1:8" ht="12.75" x14ac:dyDescent="0.2">
      <c r="A977" s="22"/>
      <c r="B977" s="23" t="s">
        <v>1080</v>
      </c>
      <c r="C977" s="24"/>
      <c r="D977" s="25"/>
      <c r="E977" s="26"/>
      <c r="F977" s="27"/>
      <c r="G977" s="75"/>
      <c r="H977" s="43">
        <v>44747</v>
      </c>
    </row>
    <row r="978" spans="1:8" ht="12.75" x14ac:dyDescent="0.2">
      <c r="A978" s="57">
        <v>192400967899</v>
      </c>
      <c r="B978" s="8" t="s">
        <v>1081</v>
      </c>
      <c r="C978" s="8" t="s">
        <v>19</v>
      </c>
      <c r="D978" s="20">
        <v>1</v>
      </c>
      <c r="E978" s="12">
        <v>139</v>
      </c>
      <c r="F978" s="12">
        <f t="shared" ref="F978:F1005" si="268">D978*E978</f>
        <v>139</v>
      </c>
      <c r="G978" s="77">
        <f t="shared" ref="G978:G1005" si="269">F978/4</f>
        <v>34.75</v>
      </c>
      <c r="H978" s="8" t="s">
        <v>1082</v>
      </c>
    </row>
    <row r="979" spans="1:8" ht="12.75" x14ac:dyDescent="0.2">
      <c r="A979" s="8">
        <v>192400969374</v>
      </c>
      <c r="B979" s="8" t="s">
        <v>1083</v>
      </c>
      <c r="C979" s="8" t="s">
        <v>19</v>
      </c>
      <c r="D979" s="20">
        <v>1</v>
      </c>
      <c r="E979" s="12">
        <v>69</v>
      </c>
      <c r="F979" s="12">
        <f t="shared" si="268"/>
        <v>69</v>
      </c>
      <c r="G979" s="77">
        <f t="shared" si="269"/>
        <v>17.25</v>
      </c>
      <c r="H979" s="8" t="s">
        <v>1082</v>
      </c>
    </row>
    <row r="980" spans="1:8" ht="12.75" x14ac:dyDescent="0.2">
      <c r="A980" s="8">
        <v>192400976884</v>
      </c>
      <c r="B980" s="8" t="s">
        <v>1084</v>
      </c>
      <c r="C980" s="8" t="s">
        <v>19</v>
      </c>
      <c r="D980" s="20">
        <v>1</v>
      </c>
      <c r="E980" s="12">
        <v>59</v>
      </c>
      <c r="F980" s="12">
        <f t="shared" si="268"/>
        <v>59</v>
      </c>
      <c r="G980" s="77">
        <f t="shared" si="269"/>
        <v>14.75</v>
      </c>
      <c r="H980" s="8" t="s">
        <v>1082</v>
      </c>
    </row>
    <row r="981" spans="1:8" ht="12.75" x14ac:dyDescent="0.2">
      <c r="A981" s="8">
        <v>192400977874</v>
      </c>
      <c r="B981" s="8" t="s">
        <v>1085</v>
      </c>
      <c r="C981" s="8" t="s">
        <v>19</v>
      </c>
      <c r="D981" s="20">
        <v>1</v>
      </c>
      <c r="E981" s="12">
        <v>129</v>
      </c>
      <c r="F981" s="12">
        <f t="shared" si="268"/>
        <v>129</v>
      </c>
      <c r="G981" s="77">
        <f t="shared" si="269"/>
        <v>32.25</v>
      </c>
      <c r="H981" s="21" t="s">
        <v>1082</v>
      </c>
    </row>
    <row r="982" spans="1:8" ht="12.75" x14ac:dyDescent="0.2">
      <c r="A982" s="8">
        <v>192400980331</v>
      </c>
      <c r="B982" s="8" t="s">
        <v>1086</v>
      </c>
      <c r="C982" s="8" t="s">
        <v>19</v>
      </c>
      <c r="D982" s="20">
        <v>1</v>
      </c>
      <c r="E982" s="12">
        <v>89</v>
      </c>
      <c r="F982" s="12">
        <f t="shared" si="268"/>
        <v>89</v>
      </c>
      <c r="G982" s="77">
        <f t="shared" si="269"/>
        <v>22.25</v>
      </c>
      <c r="H982" s="21" t="s">
        <v>1082</v>
      </c>
    </row>
    <row r="983" spans="1:8" ht="12.75" x14ac:dyDescent="0.2">
      <c r="A983" s="8">
        <v>192400984636</v>
      </c>
      <c r="B983" s="8" t="s">
        <v>1087</v>
      </c>
      <c r="C983" s="8" t="s">
        <v>19</v>
      </c>
      <c r="D983" s="20">
        <v>1</v>
      </c>
      <c r="E983" s="12">
        <v>89</v>
      </c>
      <c r="F983" s="12">
        <f t="shared" si="268"/>
        <v>89</v>
      </c>
      <c r="G983" s="77">
        <f t="shared" si="269"/>
        <v>22.25</v>
      </c>
      <c r="H983" s="8" t="s">
        <v>1082</v>
      </c>
    </row>
    <row r="984" spans="1:8" ht="12.75" x14ac:dyDescent="0.2">
      <c r="A984" s="8">
        <v>192400994819</v>
      </c>
      <c r="B984" s="8" t="s">
        <v>1088</v>
      </c>
      <c r="C984" s="8" t="s">
        <v>19</v>
      </c>
      <c r="D984" s="20">
        <v>1</v>
      </c>
      <c r="E984" s="12">
        <v>119</v>
      </c>
      <c r="F984" s="12">
        <f t="shared" si="268"/>
        <v>119</v>
      </c>
      <c r="G984" s="77">
        <f t="shared" si="269"/>
        <v>29.75</v>
      </c>
      <c r="H984" s="8" t="s">
        <v>1082</v>
      </c>
    </row>
    <row r="985" spans="1:8" ht="12.75" x14ac:dyDescent="0.2">
      <c r="A985" s="8">
        <v>192400996202</v>
      </c>
      <c r="B985" s="8" t="s">
        <v>1089</v>
      </c>
      <c r="C985" s="8" t="s">
        <v>19</v>
      </c>
      <c r="D985" s="20">
        <v>1</v>
      </c>
      <c r="E985" s="12">
        <v>44</v>
      </c>
      <c r="F985" s="12">
        <f t="shared" si="268"/>
        <v>44</v>
      </c>
      <c r="G985" s="77">
        <f t="shared" si="269"/>
        <v>11</v>
      </c>
      <c r="H985" s="21" t="s">
        <v>1082</v>
      </c>
    </row>
    <row r="986" spans="1:8" ht="12.75" x14ac:dyDescent="0.2">
      <c r="A986" s="8">
        <v>192400996929</v>
      </c>
      <c r="B986" s="8" t="s">
        <v>1090</v>
      </c>
      <c r="C986" s="8" t="s">
        <v>19</v>
      </c>
      <c r="D986" s="20">
        <v>1</v>
      </c>
      <c r="E986" s="12">
        <v>49</v>
      </c>
      <c r="F986" s="12">
        <f t="shared" si="268"/>
        <v>49</v>
      </c>
      <c r="G986" s="77">
        <f t="shared" si="269"/>
        <v>12.25</v>
      </c>
      <c r="H986" s="8" t="s">
        <v>1082</v>
      </c>
    </row>
    <row r="987" spans="1:8" ht="12.75" x14ac:dyDescent="0.2">
      <c r="A987" s="8">
        <v>192400998459</v>
      </c>
      <c r="B987" s="8" t="s">
        <v>1091</v>
      </c>
      <c r="C987" s="8" t="s">
        <v>19</v>
      </c>
      <c r="D987" s="20">
        <v>1</v>
      </c>
      <c r="E987" s="12">
        <v>69</v>
      </c>
      <c r="F987" s="12">
        <f t="shared" si="268"/>
        <v>69</v>
      </c>
      <c r="G987" s="77">
        <f t="shared" si="269"/>
        <v>17.25</v>
      </c>
      <c r="H987" s="21" t="s">
        <v>1082</v>
      </c>
    </row>
    <row r="988" spans="1:8" ht="12.75" x14ac:dyDescent="0.2">
      <c r="A988" s="8">
        <v>193372821103</v>
      </c>
      <c r="B988" s="8" t="s">
        <v>1092</v>
      </c>
      <c r="C988" s="8" t="s">
        <v>19</v>
      </c>
      <c r="D988" s="20">
        <v>1</v>
      </c>
      <c r="E988" s="12">
        <v>145</v>
      </c>
      <c r="F988" s="12">
        <f t="shared" si="268"/>
        <v>145</v>
      </c>
      <c r="G988" s="77">
        <f t="shared" si="269"/>
        <v>36.25</v>
      </c>
      <c r="H988" s="8" t="s">
        <v>1093</v>
      </c>
    </row>
    <row r="989" spans="1:8" ht="12.75" x14ac:dyDescent="0.2">
      <c r="A989" s="8">
        <v>193372824579</v>
      </c>
      <c r="B989" s="8" t="s">
        <v>1094</v>
      </c>
      <c r="C989" s="8" t="s">
        <v>19</v>
      </c>
      <c r="D989" s="20">
        <v>1</v>
      </c>
      <c r="E989" s="12">
        <v>175</v>
      </c>
      <c r="F989" s="12">
        <f t="shared" si="268"/>
        <v>175</v>
      </c>
      <c r="G989" s="77">
        <f t="shared" si="269"/>
        <v>43.75</v>
      </c>
      <c r="H989" s="8" t="s">
        <v>1095</v>
      </c>
    </row>
    <row r="990" spans="1:8" ht="12.75" x14ac:dyDescent="0.2">
      <c r="A990" s="8">
        <v>193653331093</v>
      </c>
      <c r="B990" s="8" t="s">
        <v>1096</v>
      </c>
      <c r="C990" s="8" t="s">
        <v>19</v>
      </c>
      <c r="D990" s="20">
        <v>1</v>
      </c>
      <c r="E990" s="12">
        <v>198</v>
      </c>
      <c r="F990" s="12">
        <f t="shared" si="268"/>
        <v>198</v>
      </c>
      <c r="G990" s="77">
        <f t="shared" si="269"/>
        <v>49.5</v>
      </c>
      <c r="H990" s="8" t="s">
        <v>1097</v>
      </c>
    </row>
    <row r="991" spans="1:8" ht="12.75" x14ac:dyDescent="0.2">
      <c r="A991" s="8">
        <v>193653424429</v>
      </c>
      <c r="B991" s="8" t="s">
        <v>1098</v>
      </c>
      <c r="C991" s="8" t="s">
        <v>19</v>
      </c>
      <c r="D991" s="20">
        <v>1</v>
      </c>
      <c r="E991" s="12">
        <v>198</v>
      </c>
      <c r="F991" s="12">
        <f t="shared" si="268"/>
        <v>198</v>
      </c>
      <c r="G991" s="77">
        <f t="shared" si="269"/>
        <v>49.5</v>
      </c>
      <c r="H991" s="21" t="s">
        <v>1097</v>
      </c>
    </row>
    <row r="992" spans="1:8" ht="12.75" x14ac:dyDescent="0.2">
      <c r="A992" s="8">
        <v>193653424474</v>
      </c>
      <c r="B992" s="8" t="s">
        <v>1099</v>
      </c>
      <c r="C992" s="8" t="s">
        <v>19</v>
      </c>
      <c r="D992" s="20">
        <v>1</v>
      </c>
      <c r="E992" s="12">
        <v>198</v>
      </c>
      <c r="F992" s="12">
        <f t="shared" si="268"/>
        <v>198</v>
      </c>
      <c r="G992" s="77">
        <f t="shared" si="269"/>
        <v>49.5</v>
      </c>
      <c r="H992" s="21" t="s">
        <v>1097</v>
      </c>
    </row>
    <row r="993" spans="1:8" ht="12.75" x14ac:dyDescent="0.2">
      <c r="A993" s="8">
        <v>195191642396</v>
      </c>
      <c r="B993" s="8" t="s">
        <v>1100</v>
      </c>
      <c r="C993" s="8" t="s">
        <v>19</v>
      </c>
      <c r="D993" s="20">
        <v>1</v>
      </c>
      <c r="E993" s="12">
        <v>128</v>
      </c>
      <c r="F993" s="12">
        <f t="shared" si="268"/>
        <v>128</v>
      </c>
      <c r="G993" s="77">
        <f t="shared" si="269"/>
        <v>32</v>
      </c>
      <c r="H993" s="21" t="s">
        <v>1101</v>
      </c>
    </row>
    <row r="994" spans="1:8" ht="12.75" x14ac:dyDescent="0.2">
      <c r="A994" s="8">
        <v>195191666750</v>
      </c>
      <c r="B994" s="8" t="s">
        <v>1102</v>
      </c>
      <c r="C994" s="8" t="s">
        <v>19</v>
      </c>
      <c r="D994" s="20">
        <v>1</v>
      </c>
      <c r="E994" s="12">
        <v>68</v>
      </c>
      <c r="F994" s="12">
        <f t="shared" si="268"/>
        <v>68</v>
      </c>
      <c r="G994" s="77">
        <f t="shared" si="269"/>
        <v>17</v>
      </c>
      <c r="H994" s="21" t="s">
        <v>1101</v>
      </c>
    </row>
    <row r="995" spans="1:8" ht="12.75" x14ac:dyDescent="0.2">
      <c r="A995" s="8">
        <v>195191811402</v>
      </c>
      <c r="B995" s="8" t="s">
        <v>1103</v>
      </c>
      <c r="C995" s="8" t="s">
        <v>19</v>
      </c>
      <c r="D995" s="20">
        <v>1</v>
      </c>
      <c r="E995" s="12">
        <v>38</v>
      </c>
      <c r="F995" s="12">
        <f t="shared" si="268"/>
        <v>38</v>
      </c>
      <c r="G995" s="77">
        <f t="shared" si="269"/>
        <v>9.5</v>
      </c>
      <c r="H995" s="21" t="s">
        <v>1101</v>
      </c>
    </row>
    <row r="996" spans="1:8" ht="12.75" x14ac:dyDescent="0.2">
      <c r="A996" s="8">
        <v>195191847630</v>
      </c>
      <c r="B996" s="8" t="s">
        <v>1104</v>
      </c>
      <c r="C996" s="8" t="s">
        <v>19</v>
      </c>
      <c r="D996" s="20">
        <v>1</v>
      </c>
      <c r="E996" s="12">
        <v>98</v>
      </c>
      <c r="F996" s="12">
        <f t="shared" si="268"/>
        <v>98</v>
      </c>
      <c r="G996" s="77">
        <f t="shared" si="269"/>
        <v>24.5</v>
      </c>
      <c r="H996" s="8" t="s">
        <v>1101</v>
      </c>
    </row>
    <row r="997" spans="1:8" ht="12.75" x14ac:dyDescent="0.2">
      <c r="A997" s="8">
        <v>195191908775</v>
      </c>
      <c r="B997" s="8" t="s">
        <v>1105</v>
      </c>
      <c r="C997" s="8" t="s">
        <v>19</v>
      </c>
      <c r="D997" s="20">
        <v>1</v>
      </c>
      <c r="E997" s="12">
        <v>58</v>
      </c>
      <c r="F997" s="12">
        <f t="shared" si="268"/>
        <v>58</v>
      </c>
      <c r="G997" s="77">
        <f t="shared" si="269"/>
        <v>14.5</v>
      </c>
      <c r="H997" s="8" t="s">
        <v>1101</v>
      </c>
    </row>
    <row r="998" spans="1:8" ht="12.75" x14ac:dyDescent="0.2">
      <c r="A998" s="8">
        <v>195191994754</v>
      </c>
      <c r="B998" s="8" t="s">
        <v>1106</v>
      </c>
      <c r="C998" s="8" t="s">
        <v>19</v>
      </c>
      <c r="D998" s="20">
        <v>1</v>
      </c>
      <c r="E998" s="12">
        <v>58</v>
      </c>
      <c r="F998" s="12">
        <f t="shared" si="268"/>
        <v>58</v>
      </c>
      <c r="G998" s="77">
        <f t="shared" si="269"/>
        <v>14.5</v>
      </c>
      <c r="H998" s="21" t="s">
        <v>1101</v>
      </c>
    </row>
    <row r="999" spans="1:8" ht="12.75" x14ac:dyDescent="0.2">
      <c r="A999" s="8">
        <v>195889069863</v>
      </c>
      <c r="B999" s="8" t="s">
        <v>1107</v>
      </c>
      <c r="C999" s="8" t="s">
        <v>19</v>
      </c>
      <c r="D999" s="20">
        <v>1</v>
      </c>
      <c r="E999" s="12">
        <v>148</v>
      </c>
      <c r="F999" s="12">
        <f t="shared" si="268"/>
        <v>148</v>
      </c>
      <c r="G999" s="77">
        <f t="shared" si="269"/>
        <v>37</v>
      </c>
      <c r="H999" s="21" t="s">
        <v>1101</v>
      </c>
    </row>
    <row r="1000" spans="1:8" ht="12.75" x14ac:dyDescent="0.2">
      <c r="A1000" s="8">
        <v>195889097521</v>
      </c>
      <c r="B1000" s="8" t="s">
        <v>1108</v>
      </c>
      <c r="C1000" s="8" t="s">
        <v>19</v>
      </c>
      <c r="D1000" s="20">
        <v>1</v>
      </c>
      <c r="E1000" s="12">
        <v>38</v>
      </c>
      <c r="F1000" s="12">
        <f t="shared" si="268"/>
        <v>38</v>
      </c>
      <c r="G1000" s="77">
        <f t="shared" si="269"/>
        <v>9.5</v>
      </c>
      <c r="H1000" s="21" t="s">
        <v>1101</v>
      </c>
    </row>
    <row r="1001" spans="1:8" ht="12.75" x14ac:dyDescent="0.2">
      <c r="A1001" s="8">
        <v>195889324771</v>
      </c>
      <c r="B1001" s="8" t="s">
        <v>1109</v>
      </c>
      <c r="C1001" s="8" t="s">
        <v>19</v>
      </c>
      <c r="D1001" s="20">
        <v>1</v>
      </c>
      <c r="E1001" s="12">
        <v>78</v>
      </c>
      <c r="F1001" s="12">
        <f t="shared" si="268"/>
        <v>78</v>
      </c>
      <c r="G1001" s="77">
        <f t="shared" si="269"/>
        <v>19.5</v>
      </c>
      <c r="H1001" s="8" t="s">
        <v>1101</v>
      </c>
    </row>
    <row r="1002" spans="1:8" ht="12.75" x14ac:dyDescent="0.2">
      <c r="A1002" s="8">
        <v>732996744865</v>
      </c>
      <c r="B1002" s="8" t="s">
        <v>1110</v>
      </c>
      <c r="C1002" s="8" t="s">
        <v>19</v>
      </c>
      <c r="D1002" s="20">
        <v>1</v>
      </c>
      <c r="E1002" s="12">
        <v>37.75</v>
      </c>
      <c r="F1002" s="12">
        <f t="shared" si="268"/>
        <v>37.75</v>
      </c>
      <c r="G1002" s="77">
        <f t="shared" si="269"/>
        <v>9.4375</v>
      </c>
      <c r="H1002" s="8" t="s">
        <v>1111</v>
      </c>
    </row>
    <row r="1003" spans="1:8" ht="12.75" x14ac:dyDescent="0.2">
      <c r="A1003" s="8">
        <v>884002882242</v>
      </c>
      <c r="B1003" s="8" t="s">
        <v>1112</v>
      </c>
      <c r="C1003" s="8" t="s">
        <v>19</v>
      </c>
      <c r="D1003" s="20">
        <v>1</v>
      </c>
      <c r="E1003" s="12">
        <v>79</v>
      </c>
      <c r="F1003" s="12">
        <f t="shared" si="268"/>
        <v>79</v>
      </c>
      <c r="G1003" s="77">
        <f t="shared" si="269"/>
        <v>19.75</v>
      </c>
      <c r="H1003" s="8" t="s">
        <v>1113</v>
      </c>
    </row>
    <row r="1004" spans="1:8" ht="12.75" x14ac:dyDescent="0.2">
      <c r="A1004" s="8">
        <v>888815841731</v>
      </c>
      <c r="B1004" s="8" t="s">
        <v>1114</v>
      </c>
      <c r="C1004" s="8" t="s">
        <v>19</v>
      </c>
      <c r="D1004" s="20">
        <v>1</v>
      </c>
      <c r="E1004" s="12">
        <v>79</v>
      </c>
      <c r="F1004" s="12">
        <f t="shared" si="268"/>
        <v>79</v>
      </c>
      <c r="G1004" s="77">
        <f t="shared" si="269"/>
        <v>19.75</v>
      </c>
      <c r="H1004" s="21" t="s">
        <v>1115</v>
      </c>
    </row>
    <row r="1005" spans="1:8" ht="12.75" x14ac:dyDescent="0.2">
      <c r="A1005" s="19">
        <v>195889228581</v>
      </c>
      <c r="B1005" s="8" t="s">
        <v>1116</v>
      </c>
      <c r="C1005" s="8" t="s">
        <v>19</v>
      </c>
      <c r="D1005" s="20">
        <v>1</v>
      </c>
      <c r="E1005" s="12">
        <v>58</v>
      </c>
      <c r="F1005" s="12">
        <f t="shared" si="268"/>
        <v>58</v>
      </c>
      <c r="G1005" s="77">
        <f t="shared" si="269"/>
        <v>14.5</v>
      </c>
      <c r="H1005" s="21" t="s">
        <v>1101</v>
      </c>
    </row>
    <row r="1006" spans="1:8" ht="12.75" x14ac:dyDescent="0.2">
      <c r="A1006" s="33"/>
      <c r="B1006" s="34" t="s">
        <v>1117</v>
      </c>
      <c r="C1006" s="58"/>
      <c r="D1006" s="59"/>
      <c r="E1006" s="60"/>
      <c r="F1006" s="60"/>
      <c r="G1006" s="80"/>
      <c r="H1006" s="61"/>
    </row>
    <row r="1007" spans="1:8" ht="12.75" x14ac:dyDescent="0.2">
      <c r="A1007" s="19">
        <v>195191662608</v>
      </c>
      <c r="B1007" s="8" t="s">
        <v>1118</v>
      </c>
      <c r="C1007" s="8" t="s">
        <v>19</v>
      </c>
      <c r="D1007" s="20">
        <v>1</v>
      </c>
      <c r="E1007" s="12">
        <v>78</v>
      </c>
      <c r="F1007" s="12">
        <f t="shared" ref="F1007:F1009" si="270">D1007*E1007</f>
        <v>78</v>
      </c>
      <c r="G1007" s="77">
        <f t="shared" ref="G1007:G1009" si="271">F1007/4</f>
        <v>19.5</v>
      </c>
      <c r="H1007" s="8" t="s">
        <v>1101</v>
      </c>
    </row>
    <row r="1008" spans="1:8" ht="12.75" x14ac:dyDescent="0.2">
      <c r="A1008" s="19">
        <v>194374653631</v>
      </c>
      <c r="B1008" s="8" t="s">
        <v>1119</v>
      </c>
      <c r="C1008" s="8" t="s">
        <v>19</v>
      </c>
      <c r="D1008" s="20">
        <v>1</v>
      </c>
      <c r="E1008" s="12">
        <v>68</v>
      </c>
      <c r="F1008" s="12">
        <f t="shared" si="270"/>
        <v>68</v>
      </c>
      <c r="G1008" s="77">
        <f t="shared" si="271"/>
        <v>17</v>
      </c>
      <c r="H1008" s="21" t="s">
        <v>1101</v>
      </c>
    </row>
    <row r="1009" spans="1:8" ht="12.75" x14ac:dyDescent="0.2">
      <c r="A1009" s="19">
        <v>194374080260</v>
      </c>
      <c r="B1009" s="8" t="s">
        <v>1120</v>
      </c>
      <c r="C1009" s="8" t="s">
        <v>19</v>
      </c>
      <c r="D1009" s="20">
        <v>1</v>
      </c>
      <c r="E1009" s="12">
        <v>68</v>
      </c>
      <c r="F1009" s="12">
        <f t="shared" si="270"/>
        <v>68</v>
      </c>
      <c r="G1009" s="77">
        <f t="shared" si="271"/>
        <v>17</v>
      </c>
      <c r="H1009" s="21" t="s">
        <v>1101</v>
      </c>
    </row>
    <row r="1010" spans="1:8" ht="12.75" x14ac:dyDescent="0.2">
      <c r="A1010" s="33"/>
      <c r="B1010" s="34" t="s">
        <v>1121</v>
      </c>
      <c r="C1010" s="58"/>
      <c r="D1010" s="59"/>
      <c r="E1010" s="60"/>
      <c r="F1010" s="60"/>
      <c r="G1010" s="80"/>
      <c r="H1010" s="61"/>
    </row>
    <row r="1011" spans="1:8" ht="12.75" x14ac:dyDescent="0.2">
      <c r="A1011" s="19">
        <v>195889228581</v>
      </c>
      <c r="B1011" s="8" t="s">
        <v>1116</v>
      </c>
      <c r="C1011" s="8" t="s">
        <v>19</v>
      </c>
      <c r="D1011" s="20">
        <v>1</v>
      </c>
      <c r="E1011" s="12">
        <v>58</v>
      </c>
      <c r="F1011" s="12">
        <f t="shared" ref="F1011:F1012" si="272">D1011*E1011</f>
        <v>58</v>
      </c>
      <c r="G1011" s="77">
        <f t="shared" ref="G1011:G1012" si="273">F1011/4</f>
        <v>14.5</v>
      </c>
      <c r="H1011" s="8" t="s">
        <v>1101</v>
      </c>
    </row>
    <row r="1012" spans="1:8" ht="12.75" x14ac:dyDescent="0.2">
      <c r="A1012" s="19">
        <v>195191953539</v>
      </c>
      <c r="B1012" s="8" t="s">
        <v>1122</v>
      </c>
      <c r="C1012" s="8" t="s">
        <v>19</v>
      </c>
      <c r="D1012" s="20">
        <v>1</v>
      </c>
      <c r="E1012" s="12">
        <v>50</v>
      </c>
      <c r="F1012" s="12">
        <f t="shared" si="272"/>
        <v>50</v>
      </c>
      <c r="G1012" s="77">
        <f t="shared" si="273"/>
        <v>12.5</v>
      </c>
      <c r="H1012" s="21" t="s">
        <v>1101</v>
      </c>
    </row>
    <row r="1013" spans="1:8" ht="12.75" x14ac:dyDescent="0.2">
      <c r="A1013" s="22"/>
      <c r="B1013" s="22" t="s">
        <v>1123</v>
      </c>
      <c r="C1013" s="24"/>
      <c r="D1013" s="46"/>
      <c r="E1013" s="26"/>
      <c r="F1013" s="26"/>
      <c r="G1013" s="75"/>
      <c r="H1013" s="43">
        <v>44753</v>
      </c>
    </row>
    <row r="1014" spans="1:8" ht="12.75" x14ac:dyDescent="0.2">
      <c r="A1014" s="67"/>
      <c r="B1014" s="67"/>
      <c r="C1014" s="68"/>
      <c r="D1014" s="69"/>
      <c r="E1014" s="70"/>
      <c r="F1014" s="70"/>
      <c r="G1014" s="81"/>
      <c r="H1014" s="71"/>
    </row>
    <row r="1015" spans="1:8" ht="12.75" x14ac:dyDescent="0.2">
      <c r="A1015" s="67"/>
      <c r="B1015" s="67"/>
      <c r="C1015" s="68"/>
      <c r="D1015" s="69"/>
      <c r="E1015" s="70"/>
      <c r="F1015" s="70"/>
      <c r="G1015" s="81"/>
      <c r="H1015" s="71"/>
    </row>
    <row r="1016" spans="1:8" ht="12.75" x14ac:dyDescent="0.2">
      <c r="A1016" s="67"/>
      <c r="B1016" s="67"/>
      <c r="C1016" s="68"/>
      <c r="D1016" s="69"/>
      <c r="E1016" s="70"/>
      <c r="F1016" s="70"/>
      <c r="G1016" s="81"/>
      <c r="H1016" s="71"/>
    </row>
    <row r="1017" spans="1:8" ht="12.75" x14ac:dyDescent="0.2">
      <c r="A1017" s="67"/>
      <c r="B1017" s="67"/>
      <c r="C1017" s="68"/>
      <c r="D1017" s="69"/>
      <c r="E1017" s="70"/>
      <c r="F1017" s="70"/>
      <c r="G1017" s="81"/>
      <c r="H1017" s="71"/>
    </row>
    <row r="1018" spans="1:8" ht="12.75" x14ac:dyDescent="0.2">
      <c r="A1018" s="67"/>
      <c r="B1018" s="67"/>
      <c r="C1018" s="68"/>
      <c r="D1018" s="69"/>
      <c r="E1018" s="70"/>
      <c r="F1018" s="70"/>
      <c r="G1018" s="81"/>
      <c r="H1018" s="71"/>
    </row>
    <row r="1019" spans="1:8" ht="12.75" x14ac:dyDescent="0.2">
      <c r="A1019" s="67"/>
      <c r="B1019" s="67"/>
      <c r="C1019" s="68"/>
      <c r="D1019" s="69"/>
      <c r="E1019" s="70"/>
      <c r="F1019" s="70"/>
      <c r="G1019" s="81"/>
      <c r="H1019" s="71"/>
    </row>
    <row r="1020" spans="1:8" ht="12.75" x14ac:dyDescent="0.2">
      <c r="A1020" s="67"/>
      <c r="B1020" s="67"/>
      <c r="C1020" s="68"/>
      <c r="D1020" s="69"/>
      <c r="E1020" s="70"/>
      <c r="F1020" s="70"/>
      <c r="G1020" s="81"/>
      <c r="H1020" s="71"/>
    </row>
    <row r="1021" spans="1:8" ht="12.75" x14ac:dyDescent="0.2">
      <c r="A1021" s="67"/>
      <c r="B1021" s="67"/>
      <c r="C1021" s="68"/>
      <c r="D1021" s="69"/>
      <c r="E1021" s="70"/>
      <c r="F1021" s="70"/>
      <c r="G1021" s="81"/>
      <c r="H1021" s="71"/>
    </row>
    <row r="1022" spans="1:8" ht="12.75" x14ac:dyDescent="0.2">
      <c r="A1022" s="67"/>
      <c r="B1022" s="67"/>
      <c r="C1022" s="68"/>
      <c r="D1022" s="69"/>
      <c r="E1022" s="70"/>
      <c r="F1022" s="70"/>
      <c r="G1022" s="81"/>
      <c r="H1022" s="71"/>
    </row>
    <row r="1023" spans="1:8" ht="12.75" x14ac:dyDescent="0.2">
      <c r="A1023" s="67"/>
      <c r="B1023" s="67"/>
      <c r="C1023" s="68"/>
      <c r="D1023" s="69"/>
      <c r="E1023" s="70"/>
      <c r="F1023" s="70"/>
      <c r="G1023" s="81"/>
      <c r="H1023" s="71"/>
    </row>
    <row r="1024" spans="1:8" ht="12.75" x14ac:dyDescent="0.2">
      <c r="A1024" s="67"/>
      <c r="B1024" s="67"/>
      <c r="C1024" s="68"/>
      <c r="D1024" s="69"/>
      <c r="E1024" s="70"/>
      <c r="F1024" s="70"/>
      <c r="G1024" s="81"/>
      <c r="H1024" s="71"/>
    </row>
    <row r="1025" spans="1:8" ht="12.75" x14ac:dyDescent="0.2">
      <c r="A1025" s="67"/>
      <c r="B1025" s="67"/>
      <c r="C1025" s="68"/>
      <c r="D1025" s="69"/>
      <c r="E1025" s="70"/>
      <c r="F1025" s="70"/>
      <c r="G1025" s="81"/>
      <c r="H1025" s="71"/>
    </row>
    <row r="1026" spans="1:8" ht="12.75" x14ac:dyDescent="0.2">
      <c r="A1026" s="67"/>
      <c r="B1026" s="67"/>
      <c r="C1026" s="68"/>
      <c r="D1026" s="69"/>
      <c r="E1026" s="70"/>
      <c r="F1026" s="70"/>
      <c r="G1026" s="81"/>
      <c r="H1026" s="71"/>
    </row>
    <row r="1027" spans="1:8" ht="12.75" x14ac:dyDescent="0.2">
      <c r="A1027" s="67"/>
      <c r="B1027" s="67"/>
      <c r="C1027" s="68"/>
      <c r="D1027" s="69"/>
      <c r="E1027" s="70"/>
      <c r="F1027" s="70"/>
      <c r="G1027" s="81"/>
      <c r="H1027" s="71"/>
    </row>
    <row r="1028" spans="1:8" ht="12.75" x14ac:dyDescent="0.2">
      <c r="A1028" s="67"/>
      <c r="B1028" s="67"/>
      <c r="C1028" s="68"/>
      <c r="D1028" s="69"/>
      <c r="E1028" s="70"/>
      <c r="F1028" s="70"/>
      <c r="G1028" s="81"/>
      <c r="H1028" s="71"/>
    </row>
    <row r="1029" spans="1:8" ht="12.75" x14ac:dyDescent="0.2">
      <c r="A1029" s="67"/>
      <c r="B1029" s="67"/>
      <c r="C1029" s="68"/>
      <c r="D1029" s="69"/>
      <c r="E1029" s="70"/>
      <c r="F1029" s="70"/>
      <c r="G1029" s="81"/>
      <c r="H1029" s="71"/>
    </row>
    <row r="1030" spans="1:8" ht="12.75" x14ac:dyDescent="0.2">
      <c r="A1030" s="67"/>
      <c r="B1030" s="67"/>
      <c r="C1030" s="68"/>
      <c r="D1030" s="69"/>
      <c r="E1030" s="70"/>
      <c r="F1030" s="70"/>
      <c r="G1030" s="81"/>
      <c r="H1030" s="71"/>
    </row>
    <row r="1031" spans="1:8" ht="12.75" x14ac:dyDescent="0.2">
      <c r="A1031" s="67"/>
      <c r="B1031" s="67"/>
      <c r="C1031" s="68"/>
      <c r="D1031" s="69"/>
      <c r="E1031" s="70"/>
      <c r="F1031" s="70"/>
      <c r="G1031" s="81"/>
      <c r="H1031" s="71"/>
    </row>
    <row r="1032" spans="1:8" ht="12.75" x14ac:dyDescent="0.2">
      <c r="A1032" s="67"/>
      <c r="B1032" s="67"/>
      <c r="C1032" s="68"/>
      <c r="D1032" s="69"/>
      <c r="E1032" s="70"/>
      <c r="F1032" s="70"/>
      <c r="G1032" s="81"/>
      <c r="H1032" s="71"/>
    </row>
    <row r="1033" spans="1:8" ht="12.75" x14ac:dyDescent="0.2">
      <c r="A1033" s="67"/>
      <c r="B1033" s="67"/>
      <c r="C1033" s="68"/>
      <c r="D1033" s="69"/>
      <c r="E1033" s="70"/>
      <c r="F1033" s="70"/>
      <c r="G1033" s="81"/>
      <c r="H1033" s="71"/>
    </row>
    <row r="1034" spans="1:8" ht="12.75" x14ac:dyDescent="0.2">
      <c r="A1034" s="67"/>
      <c r="B1034" s="67"/>
      <c r="C1034" s="68"/>
      <c r="D1034" s="69"/>
      <c r="E1034" s="70"/>
      <c r="F1034" s="70"/>
      <c r="G1034" s="81"/>
      <c r="H1034" s="71"/>
    </row>
    <row r="1035" spans="1:8" ht="12.75" x14ac:dyDescent="0.2">
      <c r="A1035" s="67"/>
      <c r="B1035" s="67"/>
      <c r="C1035" s="68"/>
      <c r="D1035" s="69"/>
      <c r="E1035" s="70"/>
      <c r="F1035" s="70"/>
      <c r="G1035" s="81"/>
      <c r="H1035" s="71"/>
    </row>
    <row r="1036" spans="1:8" ht="12.75" x14ac:dyDescent="0.2">
      <c r="A1036" s="67"/>
      <c r="B1036" s="67"/>
      <c r="C1036" s="68"/>
      <c r="D1036" s="69"/>
      <c r="E1036" s="70"/>
      <c r="F1036" s="70"/>
      <c r="G1036" s="81"/>
      <c r="H1036" s="71"/>
    </row>
    <row r="1037" spans="1:8" ht="12.75" x14ac:dyDescent="0.2">
      <c r="A1037" s="67"/>
      <c r="B1037" s="67"/>
      <c r="C1037" s="68"/>
      <c r="D1037" s="69"/>
      <c r="E1037" s="70"/>
      <c r="F1037" s="70"/>
      <c r="G1037" s="81"/>
      <c r="H1037" s="71"/>
    </row>
    <row r="1038" spans="1:8" ht="12.75" x14ac:dyDescent="0.2">
      <c r="A1038" s="67"/>
      <c r="B1038" s="67"/>
      <c r="C1038" s="68"/>
      <c r="D1038" s="69"/>
      <c r="E1038" s="70"/>
      <c r="F1038" s="70"/>
      <c r="G1038" s="81"/>
      <c r="H1038" s="71"/>
    </row>
    <row r="1039" spans="1:8" ht="12.75" x14ac:dyDescent="0.2">
      <c r="A1039" s="67"/>
      <c r="B1039" s="67"/>
      <c r="C1039" s="68"/>
      <c r="D1039" s="69"/>
      <c r="E1039" s="70"/>
      <c r="F1039" s="70"/>
      <c r="G1039" s="81"/>
      <c r="H1039" s="71"/>
    </row>
    <row r="1040" spans="1:8" ht="12.75" x14ac:dyDescent="0.2">
      <c r="A1040" s="67"/>
      <c r="B1040" s="67"/>
      <c r="C1040" s="68"/>
      <c r="D1040" s="69"/>
      <c r="E1040" s="70"/>
      <c r="F1040" s="70"/>
      <c r="G1040" s="81"/>
      <c r="H1040" s="71"/>
    </row>
    <row r="1041" spans="1:8" ht="12.75" x14ac:dyDescent="0.2">
      <c r="A1041" s="67"/>
      <c r="B1041" s="67"/>
      <c r="C1041" s="68"/>
      <c r="D1041" s="69"/>
      <c r="E1041" s="70"/>
      <c r="F1041" s="70"/>
      <c r="G1041" s="81"/>
      <c r="H1041" s="71"/>
    </row>
    <row r="1042" spans="1:8" ht="12.75" x14ac:dyDescent="0.2">
      <c r="A1042" s="67"/>
      <c r="B1042" s="67"/>
      <c r="C1042" s="68"/>
      <c r="D1042" s="69"/>
      <c r="E1042" s="70"/>
      <c r="F1042" s="70"/>
      <c r="G1042" s="81"/>
      <c r="H1042" s="71"/>
    </row>
    <row r="1043" spans="1:8" ht="12.75" x14ac:dyDescent="0.2">
      <c r="A1043" s="67"/>
      <c r="B1043" s="67"/>
      <c r="C1043" s="68"/>
      <c r="D1043" s="69"/>
      <c r="E1043" s="70"/>
      <c r="F1043" s="70"/>
      <c r="G1043" s="81"/>
      <c r="H1043" s="71"/>
    </row>
    <row r="1044" spans="1:8" ht="12.75" x14ac:dyDescent="0.2">
      <c r="A1044" s="67"/>
      <c r="B1044" s="67"/>
      <c r="C1044" s="68"/>
      <c r="D1044" s="69"/>
      <c r="E1044" s="70"/>
      <c r="F1044" s="70"/>
      <c r="G1044" s="81"/>
      <c r="H1044" s="71"/>
    </row>
    <row r="1045" spans="1:8" ht="12.75" x14ac:dyDescent="0.2">
      <c r="A1045" s="67"/>
      <c r="B1045" s="67"/>
      <c r="C1045" s="68"/>
      <c r="D1045" s="69"/>
      <c r="E1045" s="70"/>
      <c r="F1045" s="70"/>
      <c r="G1045" s="81"/>
      <c r="H1045" s="71"/>
    </row>
    <row r="1046" spans="1:8" ht="12.75" x14ac:dyDescent="0.2">
      <c r="A1046" s="67"/>
      <c r="B1046" s="67"/>
      <c r="C1046" s="68"/>
      <c r="D1046" s="69"/>
      <c r="E1046" s="70"/>
      <c r="F1046" s="70"/>
      <c r="G1046" s="81"/>
      <c r="H1046" s="71"/>
    </row>
    <row r="1047" spans="1:8" ht="12.75" x14ac:dyDescent="0.2">
      <c r="A1047" s="67"/>
      <c r="B1047" s="67"/>
      <c r="C1047" s="68"/>
      <c r="D1047" s="69"/>
      <c r="E1047" s="70"/>
      <c r="F1047" s="70"/>
      <c r="G1047" s="81"/>
      <c r="H1047" s="71"/>
    </row>
    <row r="1048" spans="1:8" ht="12.75" x14ac:dyDescent="0.2">
      <c r="A1048" s="67"/>
      <c r="B1048" s="67"/>
      <c r="C1048" s="68"/>
      <c r="D1048" s="69"/>
      <c r="E1048" s="70"/>
      <c r="F1048" s="70"/>
      <c r="G1048" s="81"/>
      <c r="H1048" s="71"/>
    </row>
    <row r="1049" spans="1:8" ht="12.75" x14ac:dyDescent="0.2">
      <c r="A1049" s="67"/>
      <c r="B1049" s="67"/>
      <c r="C1049" s="68"/>
      <c r="D1049" s="69"/>
      <c r="E1049" s="70"/>
      <c r="F1049" s="70"/>
      <c r="G1049" s="81"/>
      <c r="H1049" s="71"/>
    </row>
    <row r="1050" spans="1:8" ht="12.75" x14ac:dyDescent="0.2">
      <c r="A1050" s="67"/>
      <c r="B1050" s="67"/>
      <c r="C1050" s="68"/>
      <c r="D1050" s="69"/>
      <c r="E1050" s="70"/>
      <c r="F1050" s="70"/>
      <c r="G1050" s="81"/>
      <c r="H1050" s="71"/>
    </row>
    <row r="1051" spans="1:8" ht="12.75" x14ac:dyDescent="0.2">
      <c r="A1051" s="67"/>
      <c r="B1051" s="67"/>
      <c r="C1051" s="68"/>
      <c r="D1051" s="69"/>
      <c r="E1051" s="70"/>
      <c r="F1051" s="70"/>
      <c r="G1051" s="81"/>
      <c r="H1051" s="71"/>
    </row>
    <row r="1052" spans="1:8" ht="12.75" x14ac:dyDescent="0.2">
      <c r="A1052" s="67"/>
      <c r="B1052" s="67"/>
      <c r="C1052" s="68"/>
      <c r="D1052" s="69"/>
      <c r="E1052" s="70"/>
      <c r="F1052" s="70"/>
      <c r="G1052" s="81"/>
      <c r="H1052" s="71"/>
    </row>
    <row r="1053" spans="1:8" ht="12.75" x14ac:dyDescent="0.2">
      <c r="A1053" s="67"/>
      <c r="B1053" s="67"/>
      <c r="C1053" s="68"/>
      <c r="D1053" s="69"/>
      <c r="E1053" s="70"/>
      <c r="F1053" s="70"/>
      <c r="G1053" s="81"/>
      <c r="H1053" s="71"/>
    </row>
    <row r="1054" spans="1:8" ht="12.75" x14ac:dyDescent="0.2">
      <c r="A1054" s="67"/>
      <c r="B1054" s="67"/>
      <c r="C1054" s="68"/>
      <c r="D1054" s="69"/>
      <c r="E1054" s="70"/>
      <c r="F1054" s="70"/>
      <c r="G1054" s="81"/>
      <c r="H1054" s="71"/>
    </row>
    <row r="1055" spans="1:8" ht="12.75" x14ac:dyDescent="0.2">
      <c r="A1055" s="67"/>
      <c r="B1055" s="67"/>
      <c r="C1055" s="68"/>
      <c r="D1055" s="69"/>
      <c r="E1055" s="70"/>
      <c r="F1055" s="70"/>
      <c r="G1055" s="81"/>
      <c r="H1055" s="71"/>
    </row>
    <row r="1056" spans="1:8" ht="12.75" x14ac:dyDescent="0.2">
      <c r="A1056" s="67"/>
      <c r="B1056" s="67"/>
      <c r="C1056" s="68"/>
      <c r="D1056" s="69"/>
      <c r="E1056" s="70"/>
      <c r="F1056" s="70"/>
      <c r="G1056" s="81"/>
      <c r="H1056" s="71"/>
    </row>
    <row r="1057" spans="1:8" ht="12.75" x14ac:dyDescent="0.2">
      <c r="A1057" s="67"/>
      <c r="B1057" s="67"/>
      <c r="C1057" s="68"/>
      <c r="D1057" s="69"/>
      <c r="E1057" s="70"/>
      <c r="F1057" s="70"/>
      <c r="G1057" s="81"/>
      <c r="H1057" s="71"/>
    </row>
    <row r="1058" spans="1:8" ht="12.75" x14ac:dyDescent="0.2">
      <c r="A1058" s="67"/>
      <c r="B1058" s="67"/>
      <c r="C1058" s="68"/>
      <c r="D1058" s="69"/>
      <c r="E1058" s="70"/>
      <c r="F1058" s="70"/>
      <c r="G1058" s="81"/>
      <c r="H1058" s="71"/>
    </row>
    <row r="1059" spans="1:8" ht="12.75" x14ac:dyDescent="0.2">
      <c r="A1059" s="67"/>
      <c r="B1059" s="67"/>
      <c r="C1059" s="68"/>
      <c r="D1059" s="69"/>
      <c r="E1059" s="70"/>
      <c r="F1059" s="70"/>
      <c r="G1059" s="81"/>
      <c r="H1059" s="71"/>
    </row>
    <row r="1060" spans="1:8" ht="12.75" x14ac:dyDescent="0.2">
      <c r="A1060" s="67"/>
      <c r="B1060" s="67"/>
      <c r="C1060" s="68"/>
      <c r="D1060" s="69"/>
      <c r="E1060" s="70"/>
      <c r="F1060" s="70"/>
      <c r="G1060" s="81"/>
      <c r="H1060" s="71"/>
    </row>
    <row r="1061" spans="1:8" ht="12.75" x14ac:dyDescent="0.2">
      <c r="A1061" s="67"/>
      <c r="B1061" s="67"/>
      <c r="C1061" s="68"/>
      <c r="D1061" s="69"/>
      <c r="E1061" s="70"/>
      <c r="F1061" s="70"/>
      <c r="G1061" s="81"/>
      <c r="H1061" s="71"/>
    </row>
    <row r="1062" spans="1:8" ht="12.75" x14ac:dyDescent="0.2">
      <c r="A1062" s="67"/>
      <c r="B1062" s="67"/>
      <c r="C1062" s="68"/>
      <c r="D1062" s="69"/>
      <c r="E1062" s="70"/>
      <c r="F1062" s="70"/>
      <c r="G1062" s="81"/>
      <c r="H1062" s="71"/>
    </row>
    <row r="1063" spans="1:8" ht="12.75" x14ac:dyDescent="0.2">
      <c r="A1063" s="67"/>
      <c r="B1063" s="67"/>
      <c r="C1063" s="68"/>
      <c r="D1063" s="69"/>
      <c r="E1063" s="70"/>
      <c r="F1063" s="70"/>
      <c r="G1063" s="81"/>
      <c r="H1063" s="71"/>
    </row>
    <row r="1064" spans="1:8" ht="12.75" x14ac:dyDescent="0.2">
      <c r="A1064" s="67"/>
      <c r="B1064" s="67"/>
      <c r="C1064" s="68"/>
      <c r="D1064" s="69"/>
      <c r="E1064" s="70"/>
      <c r="F1064" s="70"/>
      <c r="G1064" s="81"/>
      <c r="H1064" s="71"/>
    </row>
    <row r="1065" spans="1:8" ht="12.75" x14ac:dyDescent="0.2">
      <c r="A1065" s="67"/>
      <c r="B1065" s="67"/>
      <c r="C1065" s="68"/>
      <c r="D1065" s="69"/>
      <c r="E1065" s="70"/>
      <c r="F1065" s="70"/>
      <c r="G1065" s="81"/>
      <c r="H1065" s="71"/>
    </row>
    <row r="1066" spans="1:8" ht="12.75" x14ac:dyDescent="0.2">
      <c r="A1066" s="67"/>
      <c r="B1066" s="67"/>
      <c r="C1066" s="68"/>
      <c r="D1066" s="69"/>
      <c r="E1066" s="70"/>
      <c r="F1066" s="70"/>
      <c r="G1066" s="81"/>
      <c r="H1066" s="71"/>
    </row>
    <row r="1067" spans="1:8" ht="12.75" x14ac:dyDescent="0.2">
      <c r="A1067" s="67"/>
      <c r="B1067" s="67"/>
      <c r="C1067" s="68"/>
      <c r="D1067" s="69"/>
      <c r="E1067" s="70"/>
      <c r="F1067" s="70"/>
      <c r="G1067" s="81"/>
      <c r="H1067" s="71"/>
    </row>
    <row r="1068" spans="1:8" ht="12.75" x14ac:dyDescent="0.2">
      <c r="A1068" s="67"/>
      <c r="B1068" s="67"/>
      <c r="C1068" s="68"/>
      <c r="D1068" s="69"/>
      <c r="E1068" s="70"/>
      <c r="F1068" s="70"/>
      <c r="G1068" s="81"/>
      <c r="H1068" s="71"/>
    </row>
    <row r="1069" spans="1:8" ht="12.75" x14ac:dyDescent="0.2">
      <c r="A1069" s="67"/>
      <c r="B1069" s="67"/>
      <c r="C1069" s="68"/>
      <c r="D1069" s="69"/>
      <c r="E1069" s="70"/>
      <c r="F1069" s="70"/>
      <c r="G1069" s="81"/>
      <c r="H1069" s="71"/>
    </row>
    <row r="1070" spans="1:8" ht="12.75" x14ac:dyDescent="0.2">
      <c r="A1070" s="67"/>
      <c r="B1070" s="67"/>
      <c r="C1070" s="68"/>
      <c r="D1070" s="69"/>
      <c r="E1070" s="70"/>
      <c r="F1070" s="70"/>
      <c r="G1070" s="81"/>
      <c r="H1070" s="71"/>
    </row>
    <row r="1071" spans="1:8" ht="12.75" x14ac:dyDescent="0.2">
      <c r="A1071" s="67"/>
      <c r="B1071" s="67"/>
      <c r="C1071" s="68"/>
      <c r="D1071" s="69"/>
      <c r="E1071" s="70"/>
      <c r="F1071" s="70"/>
      <c r="G1071" s="81"/>
      <c r="H1071" s="71"/>
    </row>
    <row r="1072" spans="1:8" ht="12.75" x14ac:dyDescent="0.2">
      <c r="A1072" s="67"/>
      <c r="B1072" s="67"/>
      <c r="C1072" s="68"/>
      <c r="D1072" s="69"/>
      <c r="E1072" s="70"/>
      <c r="F1072" s="70"/>
      <c r="G1072" s="81"/>
      <c r="H1072" s="71"/>
    </row>
    <row r="1073" spans="1:8" ht="12.75" x14ac:dyDescent="0.2">
      <c r="A1073" s="67"/>
      <c r="B1073" s="67"/>
      <c r="C1073" s="68"/>
      <c r="D1073" s="69"/>
      <c r="E1073" s="70"/>
      <c r="F1073" s="70"/>
      <c r="G1073" s="81"/>
      <c r="H1073" s="71"/>
    </row>
    <row r="1074" spans="1:8" ht="12.75" x14ac:dyDescent="0.2">
      <c r="A1074" s="67"/>
      <c r="B1074" s="67"/>
      <c r="C1074" s="68"/>
      <c r="D1074" s="69"/>
      <c r="E1074" s="70"/>
      <c r="F1074" s="70"/>
      <c r="G1074" s="81"/>
      <c r="H1074" s="71"/>
    </row>
    <row r="1075" spans="1:8" ht="12.75" x14ac:dyDescent="0.2">
      <c r="A1075" s="67"/>
      <c r="B1075" s="67"/>
      <c r="C1075" s="68"/>
      <c r="D1075" s="69"/>
      <c r="E1075" s="70"/>
      <c r="F1075" s="70"/>
      <c r="G1075" s="81"/>
      <c r="H1075" s="71"/>
    </row>
    <row r="1076" spans="1:8" ht="12.75" x14ac:dyDescent="0.2">
      <c r="A1076" s="67"/>
      <c r="B1076" s="67"/>
      <c r="C1076" s="68"/>
      <c r="D1076" s="69"/>
      <c r="E1076" s="70"/>
      <c r="F1076" s="70"/>
      <c r="G1076" s="81"/>
      <c r="H1076" s="71"/>
    </row>
    <row r="1077" spans="1:8" ht="12.75" x14ac:dyDescent="0.2">
      <c r="A1077" s="67"/>
      <c r="B1077" s="67"/>
      <c r="C1077" s="68"/>
      <c r="D1077" s="69"/>
      <c r="E1077" s="70"/>
      <c r="F1077" s="70"/>
      <c r="G1077" s="81"/>
      <c r="H1077" s="71"/>
    </row>
    <row r="1078" spans="1:8" ht="12.75" x14ac:dyDescent="0.2">
      <c r="A1078" s="67"/>
      <c r="B1078" s="67"/>
      <c r="C1078" s="68"/>
      <c r="D1078" s="69"/>
      <c r="E1078" s="70"/>
      <c r="F1078" s="70"/>
      <c r="G1078" s="81"/>
      <c r="H1078" s="71"/>
    </row>
    <row r="1079" spans="1:8" ht="12.75" x14ac:dyDescent="0.2">
      <c r="A1079" s="67"/>
      <c r="B1079" s="67"/>
      <c r="C1079" s="68"/>
      <c r="D1079" s="69"/>
      <c r="E1079" s="70"/>
      <c r="F1079" s="70"/>
      <c r="G1079" s="81"/>
      <c r="H1079" s="71"/>
    </row>
    <row r="1080" spans="1:8" ht="12.75" x14ac:dyDescent="0.2">
      <c r="A1080" s="67"/>
      <c r="B1080" s="67"/>
      <c r="C1080" s="68"/>
      <c r="D1080" s="69"/>
      <c r="E1080" s="70"/>
      <c r="F1080" s="70"/>
      <c r="G1080" s="81"/>
      <c r="H1080" s="71"/>
    </row>
    <row r="1081" spans="1:8" ht="12.75" x14ac:dyDescent="0.2">
      <c r="A1081" s="67"/>
      <c r="B1081" s="67"/>
      <c r="C1081" s="68"/>
      <c r="D1081" s="69"/>
      <c r="E1081" s="70"/>
      <c r="F1081" s="70"/>
      <c r="G1081" s="81"/>
      <c r="H1081" s="71"/>
    </row>
    <row r="1082" spans="1:8" ht="12.75" x14ac:dyDescent="0.2">
      <c r="A1082" s="67"/>
      <c r="B1082" s="67"/>
      <c r="C1082" s="68"/>
      <c r="D1082" s="69"/>
      <c r="E1082" s="70"/>
      <c r="F1082" s="70"/>
      <c r="G1082" s="81"/>
      <c r="H1082" s="71"/>
    </row>
    <row r="1083" spans="1:8" ht="12.75" x14ac:dyDescent="0.2">
      <c r="A1083" s="67"/>
      <c r="B1083" s="67"/>
      <c r="C1083" s="68"/>
      <c r="D1083" s="69"/>
      <c r="E1083" s="70"/>
      <c r="F1083" s="70"/>
      <c r="G1083" s="81"/>
      <c r="H1083" s="71"/>
    </row>
    <row r="1084" spans="1:8" ht="12.75" x14ac:dyDescent="0.2">
      <c r="A1084" s="67"/>
      <c r="B1084" s="67"/>
      <c r="C1084" s="68"/>
      <c r="D1084" s="69"/>
      <c r="E1084" s="70"/>
      <c r="F1084" s="70"/>
      <c r="G1084" s="81"/>
      <c r="H1084" s="71"/>
    </row>
    <row r="1085" spans="1:8" ht="12.75" x14ac:dyDescent="0.2">
      <c r="A1085" s="67"/>
      <c r="B1085" s="67"/>
      <c r="C1085" s="68"/>
      <c r="D1085" s="69"/>
      <c r="E1085" s="70"/>
      <c r="F1085" s="70"/>
      <c r="G1085" s="81"/>
      <c r="H1085" s="71"/>
    </row>
    <row r="1086" spans="1:8" ht="12.75" x14ac:dyDescent="0.2">
      <c r="A1086" s="67"/>
      <c r="B1086" s="67"/>
      <c r="C1086" s="68"/>
      <c r="D1086" s="69"/>
      <c r="E1086" s="70"/>
      <c r="F1086" s="70"/>
      <c r="G1086" s="81"/>
      <c r="H1086" s="71"/>
    </row>
    <row r="1087" spans="1:8" ht="12.75" x14ac:dyDescent="0.2">
      <c r="A1087" s="67"/>
      <c r="B1087" s="67"/>
      <c r="C1087" s="68"/>
      <c r="D1087" s="69"/>
      <c r="E1087" s="70"/>
      <c r="F1087" s="70"/>
      <c r="G1087" s="81"/>
      <c r="H1087" s="71"/>
    </row>
    <row r="1088" spans="1:8" ht="12.75" x14ac:dyDescent="0.2">
      <c r="A1088" s="67"/>
      <c r="B1088" s="67"/>
      <c r="C1088" s="68"/>
      <c r="D1088" s="69"/>
      <c r="E1088" s="70"/>
      <c r="F1088" s="70"/>
      <c r="G1088" s="81"/>
      <c r="H1088" s="71"/>
    </row>
    <row r="1089" spans="1:8" ht="12.75" x14ac:dyDescent="0.2">
      <c r="A1089" s="67"/>
      <c r="B1089" s="67"/>
      <c r="C1089" s="68"/>
      <c r="D1089" s="69"/>
      <c r="E1089" s="70"/>
      <c r="F1089" s="70"/>
      <c r="G1089" s="81"/>
      <c r="H1089" s="71"/>
    </row>
    <row r="1090" spans="1:8" ht="12.75" x14ac:dyDescent="0.2">
      <c r="A1090" s="67"/>
      <c r="B1090" s="67"/>
      <c r="C1090" s="68"/>
      <c r="D1090" s="69"/>
      <c r="E1090" s="70"/>
      <c r="F1090" s="70"/>
      <c r="G1090" s="81"/>
      <c r="H1090" s="71"/>
    </row>
    <row r="1091" spans="1:8" ht="12.75" x14ac:dyDescent="0.2">
      <c r="A1091" s="67"/>
      <c r="B1091" s="67"/>
      <c r="C1091" s="68"/>
      <c r="D1091" s="69"/>
      <c r="E1091" s="70"/>
      <c r="F1091" s="70"/>
      <c r="G1091" s="81"/>
      <c r="H1091" s="71"/>
    </row>
    <row r="1092" spans="1:8" ht="12.75" x14ac:dyDescent="0.2">
      <c r="A1092" s="67"/>
      <c r="B1092" s="67"/>
      <c r="C1092" s="68"/>
      <c r="D1092" s="69"/>
      <c r="E1092" s="70"/>
      <c r="F1092" s="70"/>
      <c r="G1092" s="81"/>
      <c r="H1092" s="71"/>
    </row>
    <row r="1093" spans="1:8" ht="12.75" x14ac:dyDescent="0.2">
      <c r="A1093" s="67"/>
      <c r="B1093" s="67"/>
      <c r="C1093" s="68"/>
      <c r="D1093" s="69"/>
      <c r="E1093" s="70"/>
      <c r="F1093" s="70"/>
      <c r="G1093" s="81"/>
      <c r="H1093" s="71"/>
    </row>
    <row r="1094" spans="1:8" ht="12.75" x14ac:dyDescent="0.2">
      <c r="A1094" s="67"/>
      <c r="B1094" s="67"/>
      <c r="C1094" s="68"/>
      <c r="D1094" s="69"/>
      <c r="E1094" s="70"/>
      <c r="F1094" s="70"/>
      <c r="G1094" s="81"/>
      <c r="H1094" s="71"/>
    </row>
    <row r="1095" spans="1:8" ht="12.75" x14ac:dyDescent="0.2">
      <c r="A1095" s="67"/>
      <c r="B1095" s="67"/>
      <c r="C1095" s="68"/>
      <c r="D1095" s="69"/>
      <c r="E1095" s="70"/>
      <c r="F1095" s="70"/>
      <c r="G1095" s="81"/>
      <c r="H1095" s="71"/>
    </row>
    <row r="1096" spans="1:8" ht="12.75" x14ac:dyDescent="0.2">
      <c r="A1096" s="67"/>
      <c r="B1096" s="67"/>
      <c r="C1096" s="68"/>
      <c r="D1096" s="69"/>
      <c r="E1096" s="70"/>
      <c r="F1096" s="70"/>
      <c r="G1096" s="81"/>
      <c r="H1096" s="71"/>
    </row>
    <row r="1097" spans="1:8" ht="12.75" x14ac:dyDescent="0.2">
      <c r="A1097" s="67"/>
      <c r="B1097" s="67"/>
      <c r="C1097" s="68"/>
      <c r="D1097" s="69"/>
      <c r="E1097" s="70"/>
      <c r="F1097" s="70"/>
      <c r="G1097" s="81"/>
      <c r="H1097" s="71"/>
    </row>
    <row r="1098" spans="1:8" ht="12.75" x14ac:dyDescent="0.2">
      <c r="A1098" s="67"/>
      <c r="B1098" s="67"/>
      <c r="C1098" s="68"/>
      <c r="D1098" s="69"/>
      <c r="E1098" s="70"/>
      <c r="F1098" s="70"/>
      <c r="G1098" s="81"/>
      <c r="H1098" s="71"/>
    </row>
    <row r="1099" spans="1:8" ht="12.75" x14ac:dyDescent="0.2">
      <c r="A1099" s="67"/>
      <c r="B1099" s="67"/>
      <c r="C1099" s="68"/>
      <c r="D1099" s="69"/>
      <c r="E1099" s="70"/>
      <c r="F1099" s="70"/>
      <c r="G1099" s="81"/>
      <c r="H1099" s="71"/>
    </row>
    <row r="1100" spans="1:8" ht="12.75" x14ac:dyDescent="0.2">
      <c r="A1100" s="67"/>
      <c r="B1100" s="67"/>
      <c r="C1100" s="68"/>
      <c r="D1100" s="69"/>
      <c r="E1100" s="70"/>
      <c r="F1100" s="70"/>
      <c r="G1100" s="81"/>
      <c r="H1100" s="71"/>
    </row>
    <row r="1101" spans="1:8" ht="12.75" x14ac:dyDescent="0.2">
      <c r="A1101" s="67"/>
      <c r="B1101" s="67"/>
      <c r="C1101" s="68"/>
      <c r="D1101" s="69"/>
      <c r="E1101" s="70"/>
      <c r="F1101" s="70"/>
      <c r="G1101" s="81"/>
      <c r="H1101" s="71"/>
    </row>
    <row r="1102" spans="1:8" ht="12.75" x14ac:dyDescent="0.2">
      <c r="A1102" s="67"/>
      <c r="B1102" s="67"/>
      <c r="C1102" s="68"/>
      <c r="D1102" s="69"/>
      <c r="E1102" s="70"/>
      <c r="F1102" s="70"/>
      <c r="G1102" s="81"/>
      <c r="H1102" s="71"/>
    </row>
    <row r="1103" spans="1:8" ht="12.75" x14ac:dyDescent="0.2">
      <c r="A1103" s="67"/>
      <c r="B1103" s="67"/>
      <c r="C1103" s="68"/>
      <c r="D1103" s="69"/>
      <c r="E1103" s="70"/>
      <c r="F1103" s="70"/>
      <c r="G1103" s="81"/>
      <c r="H1103" s="71"/>
    </row>
    <row r="1104" spans="1:8" ht="12.75" x14ac:dyDescent="0.2">
      <c r="A1104" s="67"/>
      <c r="B1104" s="67"/>
      <c r="C1104" s="68"/>
      <c r="D1104" s="69"/>
      <c r="E1104" s="70"/>
      <c r="F1104" s="70"/>
      <c r="G1104" s="81"/>
      <c r="H1104" s="71"/>
    </row>
    <row r="1105" spans="1:8" ht="12.75" x14ac:dyDescent="0.2">
      <c r="A1105" s="67"/>
      <c r="B1105" s="67"/>
      <c r="C1105" s="68"/>
      <c r="D1105" s="69"/>
      <c r="E1105" s="70"/>
      <c r="F1105" s="70"/>
      <c r="G1105" s="81"/>
      <c r="H1105" s="71"/>
    </row>
    <row r="1106" spans="1:8" ht="12.75" x14ac:dyDescent="0.2">
      <c r="A1106" s="67"/>
      <c r="B1106" s="67"/>
      <c r="C1106" s="68"/>
      <c r="D1106" s="69"/>
      <c r="E1106" s="70"/>
      <c r="F1106" s="70"/>
      <c r="G1106" s="81"/>
      <c r="H1106" s="71"/>
    </row>
    <row r="1107" spans="1:8" ht="12.75" x14ac:dyDescent="0.2">
      <c r="A1107" s="67"/>
      <c r="B1107" s="67"/>
      <c r="C1107" s="68"/>
      <c r="D1107" s="69"/>
      <c r="E1107" s="70"/>
      <c r="F1107" s="70"/>
      <c r="G1107" s="81"/>
      <c r="H1107" s="71"/>
    </row>
    <row r="1108" spans="1:8" ht="12.75" x14ac:dyDescent="0.2">
      <c r="A1108" s="67"/>
      <c r="B1108" s="67"/>
      <c r="C1108" s="68"/>
      <c r="D1108" s="69"/>
      <c r="E1108" s="70"/>
      <c r="F1108" s="70"/>
      <c r="G1108" s="81"/>
      <c r="H1108" s="71"/>
    </row>
    <row r="1109" spans="1:8" ht="12.75" x14ac:dyDescent="0.2">
      <c r="A1109" s="67"/>
      <c r="B1109" s="67"/>
      <c r="C1109" s="68"/>
      <c r="D1109" s="69"/>
      <c r="E1109" s="70"/>
      <c r="F1109" s="70"/>
      <c r="G1109" s="81"/>
      <c r="H1109" s="71"/>
    </row>
    <row r="1110" spans="1:8" ht="12.75" x14ac:dyDescent="0.2">
      <c r="A1110" s="67"/>
      <c r="B1110" s="67"/>
      <c r="C1110" s="68"/>
      <c r="D1110" s="69"/>
      <c r="E1110" s="70"/>
      <c r="F1110" s="70"/>
      <c r="G1110" s="81"/>
      <c r="H1110" s="71"/>
    </row>
    <row r="1111" spans="1:8" ht="12.75" x14ac:dyDescent="0.2">
      <c r="A1111" s="67"/>
      <c r="B1111" s="67"/>
      <c r="C1111" s="68"/>
      <c r="D1111" s="69"/>
      <c r="E1111" s="70"/>
      <c r="F1111" s="70"/>
      <c r="G1111" s="81"/>
      <c r="H1111" s="71"/>
    </row>
    <row r="1112" spans="1:8" ht="12.75" x14ac:dyDescent="0.2">
      <c r="A1112" s="67"/>
      <c r="B1112" s="67"/>
      <c r="C1112" s="68"/>
      <c r="D1112" s="69"/>
      <c r="E1112" s="70"/>
      <c r="F1112" s="70"/>
      <c r="G1112" s="81"/>
      <c r="H1112" s="71"/>
    </row>
    <row r="1113" spans="1:8" ht="12.75" x14ac:dyDescent="0.2">
      <c r="A1113" s="67"/>
      <c r="B1113" s="67"/>
      <c r="C1113" s="68"/>
      <c r="D1113" s="69"/>
      <c r="E1113" s="70"/>
      <c r="F1113" s="70"/>
      <c r="G1113" s="81"/>
      <c r="H1113" s="71"/>
    </row>
    <row r="1114" spans="1:8" ht="12.75" x14ac:dyDescent="0.2">
      <c r="A1114" s="67"/>
      <c r="B1114" s="67"/>
      <c r="C1114" s="68"/>
      <c r="D1114" s="69"/>
      <c r="E1114" s="70"/>
      <c r="F1114" s="70"/>
      <c r="G1114" s="81"/>
      <c r="H1114" s="71"/>
    </row>
    <row r="1115" spans="1:8" ht="12.75" x14ac:dyDescent="0.2">
      <c r="A1115" s="67"/>
      <c r="B1115" s="67"/>
      <c r="C1115" s="68"/>
      <c r="D1115" s="69"/>
      <c r="E1115" s="70"/>
      <c r="F1115" s="70"/>
      <c r="G1115" s="81"/>
      <c r="H1115" s="71"/>
    </row>
    <row r="1116" spans="1:8" ht="12.75" x14ac:dyDescent="0.2">
      <c r="A1116" s="67"/>
      <c r="B1116" s="67"/>
      <c r="C1116" s="68"/>
      <c r="D1116" s="69"/>
      <c r="E1116" s="70"/>
      <c r="F1116" s="70"/>
      <c r="G1116" s="81"/>
      <c r="H1116" s="71"/>
    </row>
    <row r="1117" spans="1:8" ht="12.75" x14ac:dyDescent="0.2">
      <c r="A1117" s="67"/>
      <c r="B1117" s="67"/>
      <c r="C1117" s="68"/>
      <c r="D1117" s="69"/>
      <c r="E1117" s="70"/>
      <c r="F1117" s="70"/>
      <c r="G1117" s="81"/>
      <c r="H1117" s="71"/>
    </row>
    <row r="1118" spans="1:8" ht="12.75" x14ac:dyDescent="0.2">
      <c r="A1118" s="67"/>
      <c r="B1118" s="67"/>
      <c r="C1118" s="68"/>
      <c r="D1118" s="69"/>
      <c r="E1118" s="70"/>
      <c r="F1118" s="70"/>
      <c r="G1118" s="81"/>
      <c r="H1118" s="71"/>
    </row>
    <row r="1119" spans="1:8" ht="12.75" x14ac:dyDescent="0.2">
      <c r="A1119" s="67"/>
      <c r="B1119" s="67"/>
      <c r="C1119" s="68"/>
      <c r="D1119" s="69"/>
      <c r="E1119" s="70"/>
      <c r="F1119" s="70"/>
      <c r="G1119" s="81"/>
      <c r="H1119" s="71"/>
    </row>
    <row r="1120" spans="1:8" ht="12.75" x14ac:dyDescent="0.2">
      <c r="A1120" s="67"/>
      <c r="B1120" s="67"/>
      <c r="C1120" s="68"/>
      <c r="D1120" s="69"/>
      <c r="E1120" s="70"/>
      <c r="F1120" s="70"/>
      <c r="G1120" s="81"/>
      <c r="H1120" s="71"/>
    </row>
    <row r="1121" spans="1:8" ht="12.75" x14ac:dyDescent="0.2">
      <c r="A1121" s="67"/>
      <c r="B1121" s="67"/>
      <c r="C1121" s="68"/>
      <c r="D1121" s="69"/>
      <c r="E1121" s="70"/>
      <c r="F1121" s="70"/>
      <c r="G1121" s="81"/>
      <c r="H1121" s="71"/>
    </row>
    <row r="1122" spans="1:8" ht="12.75" x14ac:dyDescent="0.2">
      <c r="A1122" s="67"/>
      <c r="B1122" s="67"/>
      <c r="C1122" s="68"/>
      <c r="D1122" s="69"/>
      <c r="E1122" s="70"/>
      <c r="F1122" s="70"/>
      <c r="G1122" s="81"/>
      <c r="H1122" s="71"/>
    </row>
    <row r="1123" spans="1:8" ht="12.75" x14ac:dyDescent="0.2">
      <c r="A1123" s="67"/>
      <c r="B1123" s="67"/>
      <c r="C1123" s="68"/>
      <c r="D1123" s="69"/>
      <c r="E1123" s="70"/>
      <c r="F1123" s="70"/>
      <c r="G1123" s="81"/>
      <c r="H1123" s="71"/>
    </row>
    <row r="1124" spans="1:8" ht="12.75" x14ac:dyDescent="0.2">
      <c r="A1124" s="67"/>
      <c r="B1124" s="67"/>
      <c r="C1124" s="68"/>
      <c r="D1124" s="69"/>
      <c r="E1124" s="70"/>
      <c r="F1124" s="70"/>
      <c r="G1124" s="81"/>
      <c r="H1124" s="71"/>
    </row>
    <row r="1125" spans="1:8" ht="12.75" x14ac:dyDescent="0.2">
      <c r="A1125" s="67"/>
      <c r="B1125" s="67"/>
      <c r="C1125" s="68"/>
      <c r="D1125" s="69"/>
      <c r="E1125" s="70"/>
      <c r="F1125" s="70"/>
      <c r="G1125" s="81"/>
      <c r="H1125" s="71"/>
    </row>
    <row r="1126" spans="1:8" ht="12.75" x14ac:dyDescent="0.2">
      <c r="A1126" s="67"/>
      <c r="B1126" s="67"/>
      <c r="C1126" s="68"/>
      <c r="D1126" s="69"/>
      <c r="E1126" s="70"/>
      <c r="F1126" s="70"/>
      <c r="G1126" s="81"/>
      <c r="H1126" s="71"/>
    </row>
    <row r="1127" spans="1:8" ht="12.75" x14ac:dyDescent="0.2">
      <c r="A1127" s="67"/>
      <c r="B1127" s="67"/>
      <c r="C1127" s="68"/>
      <c r="D1127" s="69"/>
      <c r="E1127" s="70"/>
      <c r="F1127" s="70"/>
      <c r="G1127" s="81"/>
      <c r="H1127" s="71"/>
    </row>
    <row r="1128" spans="1:8" ht="12.75" x14ac:dyDescent="0.2">
      <c r="A1128" s="67"/>
      <c r="B1128" s="67"/>
      <c r="C1128" s="68"/>
      <c r="D1128" s="69"/>
      <c r="E1128" s="70"/>
      <c r="F1128" s="70"/>
      <c r="G1128" s="81"/>
      <c r="H1128" s="71"/>
    </row>
    <row r="1129" spans="1:8" ht="12.75" x14ac:dyDescent="0.2">
      <c r="A1129" s="67"/>
      <c r="B1129" s="67"/>
      <c r="C1129" s="68"/>
      <c r="D1129" s="69"/>
      <c r="E1129" s="70"/>
      <c r="F1129" s="70"/>
      <c r="G1129" s="81"/>
      <c r="H1129" s="71"/>
    </row>
    <row r="1130" spans="1:8" ht="12.75" x14ac:dyDescent="0.2">
      <c r="A1130" s="67"/>
      <c r="B1130" s="67"/>
      <c r="C1130" s="68"/>
      <c r="D1130" s="69"/>
      <c r="E1130" s="70"/>
      <c r="F1130" s="70"/>
      <c r="G1130" s="81"/>
      <c r="H1130" s="71"/>
    </row>
    <row r="1131" spans="1:8" ht="12.75" x14ac:dyDescent="0.2">
      <c r="A1131" s="67"/>
      <c r="B1131" s="67"/>
      <c r="C1131" s="68"/>
      <c r="D1131" s="69"/>
      <c r="E1131" s="70"/>
      <c r="F1131" s="70"/>
      <c r="G1131" s="81"/>
      <c r="H1131" s="71"/>
    </row>
    <row r="1132" spans="1:8" ht="12.75" x14ac:dyDescent="0.2">
      <c r="A1132" s="67"/>
      <c r="B1132" s="67"/>
      <c r="C1132" s="68"/>
      <c r="D1132" s="69"/>
      <c r="E1132" s="70"/>
      <c r="F1132" s="70"/>
      <c r="G1132" s="81"/>
      <c r="H1132" s="71"/>
    </row>
    <row r="1133" spans="1:8" ht="12.75" x14ac:dyDescent="0.2">
      <c r="A1133" s="67"/>
      <c r="B1133" s="67"/>
      <c r="C1133" s="68"/>
      <c r="D1133" s="69"/>
      <c r="E1133" s="70"/>
      <c r="F1133" s="70"/>
      <c r="G1133" s="81"/>
      <c r="H1133" s="71"/>
    </row>
    <row r="1134" spans="1:8" ht="12.75" x14ac:dyDescent="0.2">
      <c r="A1134" s="67"/>
      <c r="B1134" s="67"/>
      <c r="C1134" s="68"/>
      <c r="D1134" s="69"/>
      <c r="E1134" s="70"/>
      <c r="F1134" s="70"/>
      <c r="G1134" s="81"/>
      <c r="H1134" s="71"/>
    </row>
    <row r="1135" spans="1:8" ht="12.75" x14ac:dyDescent="0.2">
      <c r="A1135" s="67"/>
      <c r="B1135" s="67"/>
      <c r="C1135" s="68"/>
      <c r="D1135" s="69"/>
      <c r="E1135" s="70"/>
      <c r="F1135" s="70"/>
      <c r="G1135" s="81"/>
      <c r="H1135" s="71"/>
    </row>
    <row r="1136" spans="1:8" ht="12.75" x14ac:dyDescent="0.2">
      <c r="A1136" s="67"/>
      <c r="B1136" s="67"/>
      <c r="C1136" s="68"/>
      <c r="D1136" s="69"/>
      <c r="E1136" s="70"/>
      <c r="F1136" s="70"/>
      <c r="G1136" s="81"/>
      <c r="H1136" s="71"/>
    </row>
    <row r="1137" spans="1:8" ht="12.75" x14ac:dyDescent="0.2">
      <c r="A1137" s="67"/>
      <c r="B1137" s="67"/>
      <c r="C1137" s="68"/>
      <c r="D1137" s="69"/>
      <c r="E1137" s="70"/>
      <c r="F1137" s="70"/>
      <c r="G1137" s="81"/>
      <c r="H1137" s="71"/>
    </row>
    <row r="1138" spans="1:8" ht="12.75" x14ac:dyDescent="0.2">
      <c r="A1138" s="67"/>
      <c r="B1138" s="67"/>
      <c r="C1138" s="68"/>
      <c r="D1138" s="69"/>
      <c r="E1138" s="70"/>
      <c r="F1138" s="70"/>
      <c r="G1138" s="81"/>
      <c r="H1138" s="71"/>
    </row>
    <row r="1139" spans="1:8" ht="12.75" x14ac:dyDescent="0.2">
      <c r="A1139" s="67"/>
      <c r="B1139" s="67"/>
      <c r="C1139" s="68"/>
      <c r="D1139" s="69"/>
      <c r="E1139" s="70"/>
      <c r="F1139" s="70"/>
      <c r="G1139" s="81"/>
      <c r="H1139" s="71"/>
    </row>
    <row r="1140" spans="1:8" ht="12.75" x14ac:dyDescent="0.2">
      <c r="A1140" s="67"/>
      <c r="B1140" s="67"/>
      <c r="C1140" s="68"/>
      <c r="D1140" s="69"/>
      <c r="E1140" s="70"/>
      <c r="F1140" s="70"/>
      <c r="G1140" s="81"/>
      <c r="H1140" s="71"/>
    </row>
    <row r="1141" spans="1:8" ht="12.75" x14ac:dyDescent="0.2">
      <c r="A1141" s="67"/>
      <c r="B1141" s="67"/>
      <c r="C1141" s="68"/>
      <c r="D1141" s="69"/>
      <c r="E1141" s="70"/>
      <c r="F1141" s="70"/>
      <c r="G1141" s="81"/>
      <c r="H1141" s="71"/>
    </row>
    <row r="1142" spans="1:8" ht="12.75" x14ac:dyDescent="0.2">
      <c r="A1142" s="67"/>
      <c r="B1142" s="67"/>
      <c r="C1142" s="68"/>
      <c r="D1142" s="69"/>
      <c r="E1142" s="70"/>
      <c r="F1142" s="70"/>
      <c r="G1142" s="81"/>
      <c r="H1142" s="71"/>
    </row>
    <row r="1143" spans="1:8" ht="12.75" x14ac:dyDescent="0.2">
      <c r="A1143" s="67"/>
      <c r="B1143" s="67"/>
      <c r="C1143" s="68"/>
      <c r="D1143" s="69"/>
      <c r="E1143" s="70"/>
      <c r="F1143" s="70"/>
      <c r="G1143" s="81"/>
      <c r="H1143" s="71"/>
    </row>
    <row r="1144" spans="1:8" ht="12.75" x14ac:dyDescent="0.2">
      <c r="A1144" s="67"/>
      <c r="B1144" s="67"/>
      <c r="C1144" s="68"/>
      <c r="D1144" s="69"/>
      <c r="E1144" s="70"/>
      <c r="F1144" s="70"/>
      <c r="G1144" s="81"/>
      <c r="H1144" s="71"/>
    </row>
    <row r="1145" spans="1:8" ht="12.75" x14ac:dyDescent="0.2">
      <c r="A1145" s="67"/>
      <c r="B1145" s="67"/>
      <c r="C1145" s="68"/>
      <c r="D1145" s="69"/>
      <c r="E1145" s="70"/>
      <c r="F1145" s="70"/>
      <c r="G1145" s="81"/>
      <c r="H1145" s="71"/>
    </row>
    <row r="1146" spans="1:8" ht="12.75" x14ac:dyDescent="0.2">
      <c r="A1146" s="67"/>
      <c r="B1146" s="67"/>
      <c r="C1146" s="68"/>
      <c r="D1146" s="69"/>
      <c r="E1146" s="70"/>
      <c r="F1146" s="70"/>
      <c r="G1146" s="81"/>
      <c r="H1146" s="71"/>
    </row>
    <row r="1147" spans="1:8" ht="12.75" x14ac:dyDescent="0.2">
      <c r="A1147" s="67"/>
      <c r="B1147" s="67"/>
      <c r="C1147" s="68"/>
      <c r="D1147" s="69"/>
      <c r="E1147" s="70"/>
      <c r="F1147" s="70"/>
      <c r="G1147" s="81"/>
      <c r="H1147" s="71"/>
    </row>
    <row r="1148" spans="1:8" ht="12.75" x14ac:dyDescent="0.2">
      <c r="A1148" s="67"/>
      <c r="B1148" s="67"/>
      <c r="C1148" s="68"/>
      <c r="D1148" s="69"/>
      <c r="E1148" s="70"/>
      <c r="F1148" s="70"/>
      <c r="G1148" s="81"/>
      <c r="H1148" s="71"/>
    </row>
    <row r="1149" spans="1:8" ht="12.75" x14ac:dyDescent="0.2">
      <c r="A1149" s="67"/>
      <c r="B1149" s="67"/>
      <c r="C1149" s="68"/>
      <c r="D1149" s="69"/>
      <c r="E1149" s="70"/>
      <c r="F1149" s="70"/>
      <c r="G1149" s="81"/>
      <c r="H1149" s="71"/>
    </row>
    <row r="1150" spans="1:8" ht="12.75" x14ac:dyDescent="0.2">
      <c r="A1150" s="67"/>
      <c r="B1150" s="67"/>
      <c r="C1150" s="68"/>
      <c r="D1150" s="69"/>
      <c r="E1150" s="70"/>
      <c r="F1150" s="70"/>
      <c r="G1150" s="81"/>
      <c r="H1150" s="71"/>
    </row>
    <row r="1151" spans="1:8" ht="12.75" x14ac:dyDescent="0.2">
      <c r="A1151" s="67"/>
      <c r="B1151" s="67"/>
      <c r="C1151" s="68"/>
      <c r="D1151" s="69"/>
      <c r="E1151" s="70"/>
      <c r="F1151" s="70"/>
      <c r="G1151" s="81"/>
      <c r="H1151" s="71"/>
    </row>
    <row r="1152" spans="1:8" ht="12.75" x14ac:dyDescent="0.2">
      <c r="A1152" s="67"/>
      <c r="B1152" s="67"/>
      <c r="C1152" s="68"/>
      <c r="D1152" s="69"/>
      <c r="E1152" s="70"/>
      <c r="F1152" s="70"/>
      <c r="G1152" s="81"/>
      <c r="H1152" s="71"/>
    </row>
    <row r="1153" spans="1:8" ht="12.75" x14ac:dyDescent="0.2">
      <c r="A1153" s="67"/>
      <c r="B1153" s="67"/>
      <c r="C1153" s="68"/>
      <c r="D1153" s="69"/>
      <c r="E1153" s="70"/>
      <c r="F1153" s="70"/>
      <c r="G1153" s="81"/>
      <c r="H1153" s="71"/>
    </row>
    <row r="1154" spans="1:8" ht="12.75" x14ac:dyDescent="0.2">
      <c r="A1154" s="67"/>
      <c r="B1154" s="67"/>
      <c r="C1154" s="68"/>
      <c r="D1154" s="69"/>
      <c r="E1154" s="70"/>
      <c r="F1154" s="70"/>
      <c r="G1154" s="81"/>
      <c r="H1154" s="71"/>
    </row>
    <row r="1155" spans="1:8" ht="12.75" x14ac:dyDescent="0.2">
      <c r="A1155" s="67"/>
      <c r="B1155" s="67"/>
      <c r="C1155" s="68"/>
      <c r="D1155" s="69"/>
      <c r="E1155" s="70"/>
      <c r="F1155" s="70"/>
      <c r="G1155" s="81"/>
      <c r="H1155" s="71"/>
    </row>
    <row r="1156" spans="1:8" ht="12.75" x14ac:dyDescent="0.2">
      <c r="A1156" s="67"/>
      <c r="B1156" s="67"/>
      <c r="C1156" s="68"/>
      <c r="D1156" s="69"/>
      <c r="E1156" s="70"/>
      <c r="F1156" s="70"/>
      <c r="G1156" s="81"/>
      <c r="H1156" s="71"/>
    </row>
    <row r="1157" spans="1:8" ht="12.75" x14ac:dyDescent="0.2">
      <c r="A1157" s="67"/>
      <c r="B1157" s="67"/>
      <c r="C1157" s="68"/>
      <c r="D1157" s="69"/>
      <c r="E1157" s="70"/>
      <c r="F1157" s="70"/>
      <c r="G1157" s="81"/>
      <c r="H1157" s="71"/>
    </row>
    <row r="1158" spans="1:8" ht="12.75" x14ac:dyDescent="0.2">
      <c r="A1158" s="67"/>
      <c r="B1158" s="67"/>
      <c r="C1158" s="68"/>
      <c r="D1158" s="69"/>
      <c r="E1158" s="70"/>
      <c r="F1158" s="70"/>
      <c r="G1158" s="81"/>
      <c r="H1158" s="71"/>
    </row>
    <row r="1159" spans="1:8" ht="12.75" x14ac:dyDescent="0.2">
      <c r="A1159" s="67"/>
      <c r="B1159" s="67"/>
      <c r="C1159" s="68"/>
      <c r="D1159" s="69"/>
      <c r="E1159" s="70"/>
      <c r="F1159" s="70"/>
      <c r="G1159" s="81"/>
      <c r="H1159" s="71"/>
    </row>
    <row r="1160" spans="1:8" ht="12.75" x14ac:dyDescent="0.2">
      <c r="A1160" s="67"/>
      <c r="B1160" s="67"/>
      <c r="C1160" s="68"/>
      <c r="D1160" s="69"/>
      <c r="E1160" s="70"/>
      <c r="F1160" s="70"/>
      <c r="G1160" s="81"/>
      <c r="H1160" s="71"/>
    </row>
    <row r="1161" spans="1:8" ht="12.75" x14ac:dyDescent="0.2">
      <c r="A1161" s="67"/>
      <c r="B1161" s="67"/>
      <c r="C1161" s="68"/>
      <c r="D1161" s="69"/>
      <c r="E1161" s="70"/>
      <c r="F1161" s="70"/>
      <c r="G1161" s="81"/>
      <c r="H1161" s="71"/>
    </row>
    <row r="1162" spans="1:8" ht="12.75" x14ac:dyDescent="0.2">
      <c r="A1162" s="67"/>
      <c r="B1162" s="67"/>
      <c r="C1162" s="68"/>
      <c r="D1162" s="69"/>
      <c r="E1162" s="70"/>
      <c r="F1162" s="70"/>
      <c r="G1162" s="81"/>
      <c r="H1162" s="71"/>
    </row>
    <row r="1163" spans="1:8" ht="12.75" x14ac:dyDescent="0.2">
      <c r="A1163" s="67"/>
      <c r="B1163" s="67"/>
      <c r="C1163" s="68"/>
      <c r="D1163" s="69"/>
      <c r="E1163" s="70"/>
      <c r="F1163" s="70"/>
      <c r="G1163" s="81"/>
      <c r="H1163" s="71"/>
    </row>
    <row r="1164" spans="1:8" ht="12.75" x14ac:dyDescent="0.2">
      <c r="A1164" s="67"/>
      <c r="B1164" s="67"/>
      <c r="C1164" s="68"/>
      <c r="D1164" s="69"/>
      <c r="E1164" s="70"/>
      <c r="F1164" s="70"/>
      <c r="G1164" s="81"/>
      <c r="H1164" s="71"/>
    </row>
    <row r="1165" spans="1:8" ht="12.75" x14ac:dyDescent="0.2">
      <c r="A1165" s="67"/>
      <c r="B1165" s="67"/>
      <c r="C1165" s="68"/>
      <c r="D1165" s="69"/>
      <c r="E1165" s="70"/>
      <c r="F1165" s="70"/>
      <c r="G1165" s="81"/>
      <c r="H1165" s="71"/>
    </row>
    <row r="1166" spans="1:8" ht="12.75" x14ac:dyDescent="0.2">
      <c r="A1166" s="67"/>
      <c r="B1166" s="67"/>
      <c r="C1166" s="68"/>
      <c r="D1166" s="69"/>
      <c r="E1166" s="70"/>
      <c r="F1166" s="70"/>
      <c r="G1166" s="81"/>
      <c r="H1166" s="71"/>
    </row>
    <row r="1167" spans="1:8" ht="12.75" x14ac:dyDescent="0.2">
      <c r="A1167" s="67"/>
      <c r="B1167" s="67"/>
      <c r="C1167" s="68"/>
      <c r="D1167" s="69"/>
      <c r="E1167" s="70"/>
      <c r="F1167" s="70"/>
      <c r="G1167" s="81"/>
      <c r="H1167" s="71"/>
    </row>
    <row r="1168" spans="1:8" ht="12.75" x14ac:dyDescent="0.2">
      <c r="A1168" s="67"/>
      <c r="B1168" s="67"/>
      <c r="C1168" s="68"/>
      <c r="D1168" s="69"/>
      <c r="E1168" s="70"/>
      <c r="F1168" s="70"/>
      <c r="G1168" s="81"/>
      <c r="H1168" s="71"/>
    </row>
    <row r="1169" spans="1:8" ht="12.75" x14ac:dyDescent="0.2">
      <c r="A1169" s="67"/>
      <c r="B1169" s="67"/>
      <c r="C1169" s="68"/>
      <c r="D1169" s="69"/>
      <c r="E1169" s="70"/>
      <c r="F1169" s="70"/>
      <c r="G1169" s="81"/>
      <c r="H1169" s="71"/>
    </row>
    <row r="1170" spans="1:8" ht="12.75" x14ac:dyDescent="0.2">
      <c r="A1170" s="67"/>
      <c r="B1170" s="67"/>
      <c r="C1170" s="68"/>
      <c r="D1170" s="69"/>
      <c r="E1170" s="70"/>
      <c r="F1170" s="70"/>
      <c r="G1170" s="81"/>
      <c r="H1170" s="71"/>
    </row>
    <row r="1171" spans="1:8" ht="12.75" x14ac:dyDescent="0.2">
      <c r="A1171" s="67"/>
      <c r="B1171" s="67"/>
      <c r="C1171" s="68"/>
      <c r="D1171" s="69"/>
      <c r="E1171" s="70"/>
      <c r="F1171" s="70"/>
      <c r="G1171" s="81"/>
      <c r="H1171" s="71"/>
    </row>
    <row r="1172" spans="1:8" ht="12.75" x14ac:dyDescent="0.2">
      <c r="A1172" s="67"/>
      <c r="B1172" s="67"/>
      <c r="C1172" s="68"/>
      <c r="D1172" s="69"/>
      <c r="E1172" s="70"/>
      <c r="F1172" s="70"/>
      <c r="G1172" s="81"/>
      <c r="H1172" s="71"/>
    </row>
    <row r="1173" spans="1:8" ht="12.75" x14ac:dyDescent="0.2">
      <c r="A1173" s="67"/>
      <c r="B1173" s="67"/>
      <c r="C1173" s="68"/>
      <c r="D1173" s="69"/>
      <c r="E1173" s="70"/>
      <c r="F1173" s="70"/>
      <c r="G1173" s="81"/>
      <c r="H1173" s="71"/>
    </row>
    <row r="1174" spans="1:8" ht="12.75" x14ac:dyDescent="0.2">
      <c r="A1174" s="67"/>
      <c r="B1174" s="67"/>
      <c r="C1174" s="68"/>
      <c r="D1174" s="69"/>
      <c r="E1174" s="70"/>
      <c r="F1174" s="70"/>
      <c r="G1174" s="81"/>
      <c r="H1174" s="71"/>
    </row>
    <row r="1175" spans="1:8" ht="12.75" x14ac:dyDescent="0.2">
      <c r="A1175" s="67"/>
      <c r="B1175" s="67"/>
      <c r="C1175" s="68"/>
      <c r="D1175" s="69"/>
      <c r="E1175" s="70"/>
      <c r="F1175" s="70"/>
      <c r="G1175" s="81"/>
      <c r="H1175" s="71"/>
    </row>
    <row r="1176" spans="1:8" ht="12.75" x14ac:dyDescent="0.2">
      <c r="A1176" s="67"/>
      <c r="B1176" s="67"/>
      <c r="C1176" s="68"/>
      <c r="D1176" s="69"/>
      <c r="E1176" s="70"/>
      <c r="F1176" s="70"/>
      <c r="G1176" s="81"/>
      <c r="H1176" s="71"/>
    </row>
    <row r="1177" spans="1:8" ht="12.75" x14ac:dyDescent="0.2">
      <c r="A1177" s="67"/>
      <c r="B1177" s="67"/>
      <c r="C1177" s="68"/>
      <c r="D1177" s="69"/>
      <c r="E1177" s="70"/>
      <c r="F1177" s="70"/>
      <c r="G1177" s="81"/>
      <c r="H1177" s="71"/>
    </row>
    <row r="1178" spans="1:8" ht="12.75" x14ac:dyDescent="0.2">
      <c r="A1178" s="67"/>
      <c r="B1178" s="67"/>
      <c r="C1178" s="68"/>
      <c r="D1178" s="69"/>
      <c r="E1178" s="70"/>
      <c r="F1178" s="70"/>
      <c r="G1178" s="81"/>
      <c r="H1178" s="71"/>
    </row>
    <row r="1179" spans="1:8" ht="12.75" x14ac:dyDescent="0.2">
      <c r="A1179" s="67"/>
      <c r="B1179" s="67"/>
      <c r="C1179" s="68"/>
      <c r="D1179" s="69"/>
      <c r="E1179" s="70"/>
      <c r="F1179" s="70"/>
      <c r="G1179" s="81"/>
      <c r="H1179" s="71"/>
    </row>
    <row r="1180" spans="1:8" ht="12.75" x14ac:dyDescent="0.2">
      <c r="A1180" s="67"/>
      <c r="B1180" s="67"/>
      <c r="C1180" s="68"/>
      <c r="D1180" s="69"/>
      <c r="E1180" s="70"/>
      <c r="F1180" s="70"/>
      <c r="G1180" s="81"/>
      <c r="H1180" s="71"/>
    </row>
    <row r="1181" spans="1:8" ht="12.75" x14ac:dyDescent="0.2">
      <c r="A1181" s="67"/>
      <c r="B1181" s="67"/>
      <c r="C1181" s="68"/>
      <c r="D1181" s="69"/>
      <c r="E1181" s="70"/>
      <c r="F1181" s="70"/>
      <c r="G1181" s="81"/>
      <c r="H1181" s="71"/>
    </row>
    <row r="1182" spans="1:8" ht="12.75" x14ac:dyDescent="0.2">
      <c r="A1182" s="67"/>
      <c r="B1182" s="67"/>
      <c r="C1182" s="68"/>
      <c r="D1182" s="69"/>
      <c r="E1182" s="70"/>
      <c r="F1182" s="70"/>
      <c r="G1182" s="81"/>
      <c r="H1182" s="71"/>
    </row>
    <row r="1183" spans="1:8" ht="12.75" x14ac:dyDescent="0.2">
      <c r="A1183" s="67"/>
      <c r="B1183" s="67"/>
      <c r="C1183" s="68"/>
      <c r="D1183" s="69"/>
      <c r="E1183" s="70"/>
      <c r="F1183" s="70"/>
      <c r="G1183" s="81"/>
      <c r="H1183" s="71"/>
    </row>
    <row r="1184" spans="1:8" ht="12.75" x14ac:dyDescent="0.2">
      <c r="A1184" s="67"/>
      <c r="B1184" s="67"/>
      <c r="C1184" s="68"/>
      <c r="D1184" s="69"/>
      <c r="E1184" s="70"/>
      <c r="F1184" s="70"/>
      <c r="G1184" s="81"/>
      <c r="H1184" s="71"/>
    </row>
    <row r="1185" spans="1:8" ht="12.75" x14ac:dyDescent="0.2">
      <c r="A1185" s="67"/>
      <c r="B1185" s="67"/>
      <c r="C1185" s="68"/>
      <c r="D1185" s="69"/>
      <c r="E1185" s="70"/>
      <c r="F1185" s="70"/>
      <c r="G1185" s="81"/>
      <c r="H1185" s="71"/>
    </row>
    <row r="1186" spans="1:8" ht="12.75" x14ac:dyDescent="0.2">
      <c r="A1186" s="67"/>
      <c r="B1186" s="67"/>
      <c r="C1186" s="68"/>
      <c r="D1186" s="69"/>
      <c r="E1186" s="70"/>
      <c r="F1186" s="70"/>
      <c r="G1186" s="81"/>
      <c r="H1186" s="71"/>
    </row>
    <row r="1187" spans="1:8" ht="12.75" x14ac:dyDescent="0.2">
      <c r="A1187" s="67"/>
      <c r="B1187" s="67"/>
      <c r="C1187" s="68"/>
      <c r="D1187" s="69"/>
      <c r="E1187" s="70"/>
      <c r="F1187" s="70"/>
      <c r="G1187" s="81"/>
      <c r="H1187" s="71"/>
    </row>
    <row r="1188" spans="1:8" ht="12.75" x14ac:dyDescent="0.2">
      <c r="A1188" s="67"/>
      <c r="B1188" s="67"/>
      <c r="C1188" s="68"/>
      <c r="D1188" s="69"/>
      <c r="E1188" s="70"/>
      <c r="F1188" s="70"/>
      <c r="G1188" s="81"/>
      <c r="H1188" s="71"/>
    </row>
    <row r="1189" spans="1:8" ht="12.75" x14ac:dyDescent="0.2">
      <c r="A1189" s="67"/>
      <c r="B1189" s="67"/>
      <c r="C1189" s="68"/>
      <c r="D1189" s="69"/>
      <c r="E1189" s="70"/>
      <c r="F1189" s="70"/>
      <c r="G1189" s="81"/>
      <c r="H1189" s="71"/>
    </row>
    <row r="1190" spans="1:8" ht="12.75" x14ac:dyDescent="0.2">
      <c r="A1190" s="67"/>
      <c r="B1190" s="67"/>
      <c r="C1190" s="68"/>
      <c r="D1190" s="69"/>
      <c r="E1190" s="70"/>
      <c r="F1190" s="70"/>
      <c r="G1190" s="81"/>
      <c r="H1190" s="71"/>
    </row>
    <row r="1191" spans="1:8" ht="12.75" x14ac:dyDescent="0.2">
      <c r="A1191" s="67"/>
      <c r="B1191" s="67"/>
      <c r="C1191" s="68"/>
      <c r="D1191" s="69"/>
      <c r="E1191" s="70"/>
      <c r="F1191" s="70"/>
      <c r="G1191" s="81"/>
      <c r="H1191" s="71"/>
    </row>
    <row r="1192" spans="1:8" ht="12.75" x14ac:dyDescent="0.2">
      <c r="A1192" s="67"/>
      <c r="B1192" s="67"/>
      <c r="C1192" s="68"/>
      <c r="D1192" s="69"/>
      <c r="E1192" s="70"/>
      <c r="F1192" s="70"/>
      <c r="G1192" s="81"/>
      <c r="H1192" s="71"/>
    </row>
    <row r="1193" spans="1:8" ht="12.75" x14ac:dyDescent="0.2">
      <c r="A1193" s="67"/>
      <c r="B1193" s="67"/>
      <c r="C1193" s="68"/>
      <c r="D1193" s="69"/>
      <c r="E1193" s="70"/>
      <c r="F1193" s="70"/>
      <c r="G1193" s="81"/>
      <c r="H1193" s="71"/>
    </row>
    <row r="1194" spans="1:8" ht="12.75" x14ac:dyDescent="0.2">
      <c r="A1194" s="67"/>
      <c r="B1194" s="67"/>
      <c r="C1194" s="68"/>
      <c r="D1194" s="69"/>
      <c r="E1194" s="70"/>
      <c r="F1194" s="70"/>
      <c r="G1194" s="81"/>
      <c r="H1194" s="71"/>
    </row>
    <row r="1195" spans="1:8" ht="12.75" x14ac:dyDescent="0.2">
      <c r="A1195" s="67"/>
      <c r="B1195" s="67"/>
      <c r="C1195" s="68"/>
      <c r="D1195" s="69"/>
      <c r="E1195" s="70"/>
      <c r="F1195" s="70"/>
      <c r="G1195" s="81"/>
      <c r="H1195" s="71"/>
    </row>
    <row r="1196" spans="1:8" ht="12.75" x14ac:dyDescent="0.2">
      <c r="A1196" s="67"/>
      <c r="B1196" s="67"/>
      <c r="C1196" s="68"/>
      <c r="D1196" s="69"/>
      <c r="E1196" s="70"/>
      <c r="F1196" s="70"/>
      <c r="G1196" s="81"/>
      <c r="H1196" s="71"/>
    </row>
    <row r="1197" spans="1:8" ht="12.75" x14ac:dyDescent="0.2">
      <c r="A1197" s="67"/>
      <c r="B1197" s="67"/>
      <c r="C1197" s="68"/>
      <c r="D1197" s="69"/>
      <c r="E1197" s="70"/>
      <c r="F1197" s="70"/>
      <c r="G1197" s="81"/>
      <c r="H1197" s="71"/>
    </row>
    <row r="1198" spans="1:8" ht="12.75" x14ac:dyDescent="0.2">
      <c r="A1198" s="67"/>
      <c r="B1198" s="67"/>
      <c r="C1198" s="68"/>
      <c r="D1198" s="69"/>
      <c r="E1198" s="70"/>
      <c r="F1198" s="70"/>
      <c r="G1198" s="81"/>
      <c r="H1198" s="71"/>
    </row>
    <row r="1199" spans="1:8" ht="12.75" x14ac:dyDescent="0.2">
      <c r="A1199" s="67"/>
      <c r="B1199" s="67"/>
      <c r="C1199" s="68"/>
      <c r="D1199" s="69"/>
      <c r="E1199" s="70"/>
      <c r="F1199" s="70"/>
      <c r="G1199" s="81"/>
      <c r="H1199" s="71"/>
    </row>
    <row r="1200" spans="1:8" ht="12.75" x14ac:dyDescent="0.2">
      <c r="A1200" s="67"/>
      <c r="B1200" s="67"/>
      <c r="C1200" s="68"/>
      <c r="D1200" s="69"/>
      <c r="E1200" s="70"/>
      <c r="F1200" s="70"/>
      <c r="G1200" s="81"/>
      <c r="H1200" s="71"/>
    </row>
    <row r="1201" spans="1:8" ht="12.75" x14ac:dyDescent="0.2">
      <c r="A1201" s="67"/>
      <c r="B1201" s="67"/>
      <c r="C1201" s="68"/>
      <c r="D1201" s="69"/>
      <c r="E1201" s="70"/>
      <c r="F1201" s="70"/>
      <c r="G1201" s="81"/>
      <c r="H1201" s="71"/>
    </row>
    <row r="1202" spans="1:8" ht="12.75" x14ac:dyDescent="0.2">
      <c r="A1202" s="67"/>
      <c r="B1202" s="67"/>
      <c r="C1202" s="68"/>
      <c r="D1202" s="69"/>
      <c r="E1202" s="70"/>
      <c r="F1202" s="70"/>
      <c r="G1202" s="81"/>
      <c r="H1202" s="71"/>
    </row>
    <row r="1203" spans="1:8" ht="12.75" x14ac:dyDescent="0.2">
      <c r="A1203" s="67"/>
      <c r="B1203" s="67"/>
      <c r="C1203" s="68"/>
      <c r="D1203" s="69"/>
      <c r="E1203" s="70"/>
      <c r="F1203" s="70"/>
      <c r="G1203" s="81"/>
      <c r="H1203" s="71"/>
    </row>
    <row r="1204" spans="1:8" ht="12.75" x14ac:dyDescent="0.2">
      <c r="A1204" s="67"/>
      <c r="B1204" s="67"/>
      <c r="C1204" s="68"/>
      <c r="D1204" s="69"/>
      <c r="E1204" s="70"/>
      <c r="F1204" s="70"/>
      <c r="G1204" s="81"/>
      <c r="H1204" s="71"/>
    </row>
    <row r="1205" spans="1:8" ht="12.75" x14ac:dyDescent="0.2">
      <c r="A1205" s="67"/>
      <c r="B1205" s="67"/>
      <c r="C1205" s="68"/>
      <c r="D1205" s="69"/>
      <c r="E1205" s="70"/>
      <c r="F1205" s="70"/>
      <c r="G1205" s="81"/>
      <c r="H1205" s="71"/>
    </row>
    <row r="1206" spans="1:8" ht="12.75" x14ac:dyDescent="0.2">
      <c r="A1206" s="67"/>
      <c r="B1206" s="67"/>
      <c r="C1206" s="68"/>
      <c r="D1206" s="69"/>
      <c r="E1206" s="70"/>
      <c r="F1206" s="70"/>
      <c r="G1206" s="81"/>
      <c r="H1206" s="71"/>
    </row>
    <row r="1207" spans="1:8" ht="12.75" x14ac:dyDescent="0.2">
      <c r="A1207" s="67"/>
      <c r="B1207" s="67"/>
      <c r="C1207" s="68"/>
      <c r="D1207" s="69"/>
      <c r="E1207" s="70"/>
      <c r="F1207" s="70"/>
      <c r="G1207" s="81"/>
      <c r="H1207" s="71"/>
    </row>
    <row r="1208" spans="1:8" ht="12.75" x14ac:dyDescent="0.2">
      <c r="A1208" s="67"/>
      <c r="B1208" s="67"/>
      <c r="C1208" s="68"/>
      <c r="D1208" s="69"/>
      <c r="E1208" s="70"/>
      <c r="F1208" s="70"/>
      <c r="G1208" s="81"/>
      <c r="H1208" s="71"/>
    </row>
    <row r="1209" spans="1:8" ht="12.75" x14ac:dyDescent="0.2">
      <c r="A1209" s="67"/>
      <c r="B1209" s="67"/>
      <c r="C1209" s="68"/>
      <c r="D1209" s="69"/>
      <c r="E1209" s="70"/>
      <c r="F1209" s="70"/>
      <c r="G1209" s="81"/>
      <c r="H1209" s="71"/>
    </row>
    <row r="1210" spans="1:8" ht="12.75" x14ac:dyDescent="0.2">
      <c r="A1210" s="67"/>
      <c r="B1210" s="67"/>
      <c r="C1210" s="68"/>
      <c r="D1210" s="69"/>
      <c r="E1210" s="70"/>
      <c r="F1210" s="70"/>
      <c r="G1210" s="81"/>
      <c r="H1210" s="71"/>
    </row>
    <row r="1211" spans="1:8" ht="12.75" x14ac:dyDescent="0.2">
      <c r="A1211" s="67"/>
      <c r="B1211" s="67"/>
      <c r="C1211" s="68"/>
      <c r="D1211" s="69"/>
      <c r="E1211" s="70"/>
      <c r="F1211" s="70"/>
      <c r="G1211" s="81"/>
      <c r="H1211" s="71"/>
    </row>
    <row r="1212" spans="1:8" ht="12.75" x14ac:dyDescent="0.2">
      <c r="A1212" s="67"/>
      <c r="B1212" s="67"/>
      <c r="C1212" s="68"/>
      <c r="D1212" s="69"/>
      <c r="E1212" s="70"/>
      <c r="F1212" s="70"/>
      <c r="G1212" s="81"/>
      <c r="H1212" s="71"/>
    </row>
    <row r="1213" spans="1:8" ht="12.75" x14ac:dyDescent="0.2">
      <c r="A1213" s="67"/>
      <c r="B1213" s="67"/>
      <c r="C1213" s="68"/>
      <c r="D1213" s="69"/>
      <c r="E1213" s="70"/>
      <c r="F1213" s="70"/>
      <c r="G1213" s="81"/>
      <c r="H1213" s="71"/>
    </row>
    <row r="1214" spans="1:8" ht="12.75" x14ac:dyDescent="0.2">
      <c r="A1214" s="67"/>
      <c r="B1214" s="67"/>
      <c r="C1214" s="68"/>
      <c r="D1214" s="69"/>
      <c r="E1214" s="70"/>
      <c r="F1214" s="70"/>
      <c r="G1214" s="81"/>
      <c r="H1214" s="71"/>
    </row>
    <row r="1215" spans="1:8" ht="12.75" x14ac:dyDescent="0.2">
      <c r="A1215" s="67"/>
      <c r="B1215" s="67"/>
      <c r="C1215" s="68"/>
      <c r="D1215" s="69"/>
      <c r="E1215" s="70"/>
      <c r="F1215" s="70"/>
      <c r="G1215" s="81"/>
      <c r="H1215" s="71"/>
    </row>
    <row r="1216" spans="1:8" ht="12.75" x14ac:dyDescent="0.2">
      <c r="A1216" s="67"/>
      <c r="B1216" s="67"/>
      <c r="C1216" s="68"/>
      <c r="D1216" s="69"/>
      <c r="E1216" s="70"/>
      <c r="F1216" s="70"/>
      <c r="G1216" s="81"/>
      <c r="H1216" s="71"/>
    </row>
    <row r="1217" spans="1:8" ht="12.75" x14ac:dyDescent="0.2">
      <c r="A1217" s="67"/>
      <c r="B1217" s="67"/>
      <c r="C1217" s="68"/>
      <c r="D1217" s="69"/>
      <c r="E1217" s="70"/>
      <c r="F1217" s="70"/>
      <c r="G1217" s="81"/>
      <c r="H1217" s="71"/>
    </row>
    <row r="1218" spans="1:8" ht="12.75" x14ac:dyDescent="0.2">
      <c r="A1218" s="67"/>
      <c r="B1218" s="67"/>
      <c r="C1218" s="68"/>
      <c r="D1218" s="69"/>
      <c r="E1218" s="70"/>
      <c r="F1218" s="70"/>
      <c r="G1218" s="81"/>
      <c r="H1218" s="71"/>
    </row>
    <row r="1219" spans="1:8" ht="12.75" x14ac:dyDescent="0.2">
      <c r="A1219" s="67"/>
      <c r="B1219" s="67"/>
      <c r="C1219" s="68"/>
      <c r="D1219" s="69"/>
      <c r="E1219" s="70"/>
      <c r="F1219" s="70"/>
      <c r="G1219" s="81"/>
      <c r="H1219" s="71"/>
    </row>
    <row r="1220" spans="1:8" ht="12.75" x14ac:dyDescent="0.2">
      <c r="A1220" s="67"/>
      <c r="B1220" s="67"/>
      <c r="C1220" s="68"/>
      <c r="D1220" s="69"/>
      <c r="E1220" s="70"/>
      <c r="F1220" s="70"/>
      <c r="G1220" s="81"/>
      <c r="H1220" s="71"/>
    </row>
    <row r="1221" spans="1:8" ht="12.75" x14ac:dyDescent="0.2">
      <c r="A1221" s="67"/>
      <c r="B1221" s="67"/>
      <c r="C1221" s="68"/>
      <c r="D1221" s="69"/>
      <c r="E1221" s="70"/>
      <c r="F1221" s="70"/>
      <c r="G1221" s="81"/>
      <c r="H1221" s="71"/>
    </row>
    <row r="1222" spans="1:8" ht="12.75" x14ac:dyDescent="0.2">
      <c r="A1222" s="67"/>
      <c r="B1222" s="67"/>
      <c r="C1222" s="68"/>
      <c r="D1222" s="69"/>
      <c r="E1222" s="70"/>
      <c r="F1222" s="70"/>
      <c r="G1222" s="81"/>
      <c r="H1222" s="71"/>
    </row>
    <row r="1223" spans="1:8" ht="12.75" x14ac:dyDescent="0.2">
      <c r="A1223" s="67"/>
      <c r="B1223" s="67"/>
      <c r="C1223" s="68"/>
      <c r="D1223" s="69"/>
      <c r="E1223" s="70"/>
      <c r="F1223" s="70"/>
      <c r="G1223" s="81"/>
      <c r="H1223" s="71"/>
    </row>
    <row r="1224" spans="1:8" ht="12.75" x14ac:dyDescent="0.2">
      <c r="A1224" s="67"/>
      <c r="B1224" s="67"/>
      <c r="C1224" s="68"/>
      <c r="D1224" s="69"/>
      <c r="E1224" s="70"/>
      <c r="F1224" s="70"/>
      <c r="G1224" s="81"/>
      <c r="H1224" s="71"/>
    </row>
    <row r="1225" spans="1:8" ht="12.75" x14ac:dyDescent="0.2">
      <c r="A1225" s="67"/>
      <c r="B1225" s="67"/>
      <c r="C1225" s="68"/>
      <c r="D1225" s="69"/>
      <c r="E1225" s="70"/>
      <c r="F1225" s="70"/>
      <c r="G1225" s="81"/>
      <c r="H1225" s="71"/>
    </row>
    <row r="1226" spans="1:8" ht="12.75" x14ac:dyDescent="0.2">
      <c r="A1226" s="67"/>
      <c r="B1226" s="67"/>
      <c r="C1226" s="68"/>
      <c r="D1226" s="69"/>
      <c r="E1226" s="70"/>
      <c r="F1226" s="70"/>
      <c r="G1226" s="81"/>
      <c r="H1226" s="71"/>
    </row>
    <row r="1227" spans="1:8" ht="12.75" x14ac:dyDescent="0.2">
      <c r="A1227" s="67"/>
      <c r="B1227" s="67"/>
      <c r="C1227" s="68"/>
      <c r="D1227" s="69"/>
      <c r="E1227" s="70"/>
      <c r="F1227" s="70"/>
      <c r="G1227" s="81"/>
      <c r="H1227" s="71"/>
    </row>
    <row r="1228" spans="1:8" ht="12.75" x14ac:dyDescent="0.2">
      <c r="A1228" s="67"/>
      <c r="B1228" s="67"/>
      <c r="C1228" s="68"/>
      <c r="D1228" s="69"/>
      <c r="E1228" s="70"/>
      <c r="F1228" s="70"/>
      <c r="G1228" s="81"/>
      <c r="H1228" s="71"/>
    </row>
    <row r="1229" spans="1:8" ht="12.75" x14ac:dyDescent="0.2">
      <c r="A1229" s="67"/>
      <c r="B1229" s="67"/>
      <c r="C1229" s="68"/>
      <c r="D1229" s="69"/>
      <c r="E1229" s="70"/>
      <c r="F1229" s="70"/>
      <c r="G1229" s="81"/>
      <c r="H1229" s="71"/>
    </row>
    <row r="1230" spans="1:8" ht="12.75" x14ac:dyDescent="0.2">
      <c r="A1230" s="67"/>
      <c r="B1230" s="67"/>
      <c r="C1230" s="68"/>
      <c r="D1230" s="69"/>
      <c r="E1230" s="70"/>
      <c r="F1230" s="70"/>
      <c r="G1230" s="81"/>
      <c r="H1230" s="71"/>
    </row>
    <row r="1231" spans="1:8" ht="12.75" x14ac:dyDescent="0.2">
      <c r="A1231" s="67"/>
      <c r="B1231" s="67"/>
      <c r="C1231" s="68"/>
      <c r="D1231" s="69"/>
      <c r="E1231" s="70"/>
      <c r="F1231" s="70"/>
      <c r="G1231" s="81"/>
      <c r="H1231" s="71"/>
    </row>
    <row r="1232" spans="1:8" ht="12.75" x14ac:dyDescent="0.2">
      <c r="A1232" s="67"/>
      <c r="B1232" s="67"/>
      <c r="C1232" s="68"/>
      <c r="D1232" s="69"/>
      <c r="E1232" s="70"/>
      <c r="F1232" s="70"/>
      <c r="G1232" s="81"/>
      <c r="H1232" s="71"/>
    </row>
    <row r="1233" spans="1:8" ht="12.75" x14ac:dyDescent="0.2">
      <c r="A1233" s="67"/>
      <c r="B1233" s="67"/>
      <c r="C1233" s="68"/>
      <c r="D1233" s="69"/>
      <c r="E1233" s="70"/>
      <c r="F1233" s="70"/>
      <c r="G1233" s="81"/>
      <c r="H1233" s="71"/>
    </row>
    <row r="1234" spans="1:8" ht="12.75" x14ac:dyDescent="0.2">
      <c r="A1234" s="67"/>
      <c r="B1234" s="67"/>
      <c r="C1234" s="68"/>
      <c r="D1234" s="69"/>
      <c r="E1234" s="70"/>
      <c r="F1234" s="70"/>
      <c r="G1234" s="81"/>
      <c r="H1234" s="71"/>
    </row>
    <row r="1235" spans="1:8" ht="12.75" x14ac:dyDescent="0.2">
      <c r="A1235" s="67"/>
      <c r="B1235" s="67"/>
      <c r="C1235" s="68"/>
      <c r="D1235" s="69"/>
      <c r="E1235" s="70"/>
      <c r="F1235" s="70"/>
      <c r="G1235" s="81"/>
      <c r="H1235" s="71"/>
    </row>
    <row r="1236" spans="1:8" ht="12.75" x14ac:dyDescent="0.2">
      <c r="A1236" s="67"/>
      <c r="B1236" s="67"/>
      <c r="C1236" s="68"/>
      <c r="D1236" s="69"/>
      <c r="E1236" s="70"/>
      <c r="F1236" s="70"/>
      <c r="G1236" s="81"/>
      <c r="H1236" s="71"/>
    </row>
    <row r="1237" spans="1:8" ht="12.75" x14ac:dyDescent="0.2">
      <c r="A1237" s="67"/>
      <c r="B1237" s="67"/>
      <c r="C1237" s="68"/>
      <c r="D1237" s="69"/>
      <c r="E1237" s="70"/>
      <c r="F1237" s="70"/>
      <c r="G1237" s="81"/>
      <c r="H1237" s="71"/>
    </row>
    <row r="1238" spans="1:8" ht="12.75" x14ac:dyDescent="0.2">
      <c r="A1238" s="67"/>
      <c r="B1238" s="67"/>
      <c r="C1238" s="68"/>
      <c r="D1238" s="69"/>
      <c r="E1238" s="70"/>
      <c r="F1238" s="70"/>
      <c r="G1238" s="81"/>
      <c r="H1238" s="71"/>
    </row>
    <row r="1239" spans="1:8" ht="12.75" x14ac:dyDescent="0.2">
      <c r="A1239" s="67"/>
      <c r="B1239" s="67"/>
      <c r="C1239" s="68"/>
      <c r="D1239" s="69"/>
      <c r="E1239" s="70"/>
      <c r="F1239" s="70"/>
      <c r="G1239" s="81"/>
      <c r="H1239" s="71"/>
    </row>
    <row r="1240" spans="1:8" ht="12.75" x14ac:dyDescent="0.2">
      <c r="A1240" s="67"/>
      <c r="B1240" s="67"/>
      <c r="C1240" s="68"/>
      <c r="D1240" s="69"/>
      <c r="E1240" s="70"/>
      <c r="F1240" s="70"/>
      <c r="G1240" s="81"/>
      <c r="H1240" s="71"/>
    </row>
    <row r="1241" spans="1:8" ht="12.75" x14ac:dyDescent="0.2">
      <c r="A1241" s="67"/>
      <c r="B1241" s="67"/>
      <c r="C1241" s="68"/>
      <c r="D1241" s="69"/>
      <c r="E1241" s="70"/>
      <c r="F1241" s="70"/>
      <c r="G1241" s="81"/>
      <c r="H1241" s="71"/>
    </row>
    <row r="1242" spans="1:8" ht="12.75" x14ac:dyDescent="0.2">
      <c r="A1242" s="67"/>
      <c r="B1242" s="67"/>
      <c r="C1242" s="68"/>
      <c r="D1242" s="69"/>
      <c r="E1242" s="70"/>
      <c r="F1242" s="70"/>
      <c r="G1242" s="81"/>
      <c r="H1242" s="71"/>
    </row>
    <row r="1243" spans="1:8" ht="12.75" x14ac:dyDescent="0.2">
      <c r="A1243" s="67"/>
      <c r="B1243" s="67"/>
      <c r="C1243" s="68"/>
      <c r="D1243" s="69"/>
      <c r="E1243" s="70"/>
      <c r="F1243" s="70"/>
      <c r="G1243" s="81"/>
      <c r="H1243" s="71"/>
    </row>
    <row r="1244" spans="1:8" ht="12.75" x14ac:dyDescent="0.2">
      <c r="A1244" s="67"/>
      <c r="B1244" s="67"/>
      <c r="C1244" s="68"/>
      <c r="D1244" s="69"/>
      <c r="E1244" s="70"/>
      <c r="F1244" s="70"/>
      <c r="G1244" s="81"/>
      <c r="H1244" s="71"/>
    </row>
    <row r="1245" spans="1:8" ht="12.75" x14ac:dyDescent="0.2">
      <c r="A1245" s="67"/>
      <c r="B1245" s="67"/>
      <c r="C1245" s="68"/>
      <c r="D1245" s="69"/>
      <c r="E1245" s="70"/>
      <c r="F1245" s="70"/>
      <c r="G1245" s="81"/>
      <c r="H1245" s="71"/>
    </row>
    <row r="1246" spans="1:8" ht="12.75" x14ac:dyDescent="0.2">
      <c r="A1246" s="67"/>
      <c r="B1246" s="67"/>
      <c r="C1246" s="68"/>
      <c r="D1246" s="69"/>
      <c r="E1246" s="70"/>
      <c r="F1246" s="70"/>
      <c r="G1246" s="81"/>
      <c r="H1246" s="71"/>
    </row>
    <row r="1247" spans="1:8" ht="12.75" x14ac:dyDescent="0.2">
      <c r="A1247" s="67"/>
      <c r="B1247" s="67"/>
      <c r="C1247" s="68"/>
      <c r="D1247" s="69"/>
      <c r="E1247" s="70"/>
      <c r="F1247" s="70"/>
      <c r="G1247" s="81"/>
      <c r="H1247" s="71"/>
    </row>
    <row r="1248" spans="1:8" ht="12.75" x14ac:dyDescent="0.2">
      <c r="A1248" s="67"/>
      <c r="B1248" s="67"/>
      <c r="C1248" s="68"/>
      <c r="D1248" s="69"/>
      <c r="E1248" s="70"/>
      <c r="F1248" s="70"/>
      <c r="G1248" s="81"/>
      <c r="H1248" s="71"/>
    </row>
    <row r="1249" spans="1:8" ht="12.75" x14ac:dyDescent="0.2">
      <c r="A1249" s="67"/>
      <c r="B1249" s="67"/>
      <c r="C1249" s="68"/>
      <c r="D1249" s="69"/>
      <c r="E1249" s="70"/>
      <c r="F1249" s="70"/>
      <c r="G1249" s="81"/>
      <c r="H1249" s="71"/>
    </row>
    <row r="1250" spans="1:8" ht="12.75" x14ac:dyDescent="0.2">
      <c r="A1250" s="67"/>
      <c r="B1250" s="67"/>
      <c r="C1250" s="68"/>
      <c r="D1250" s="69"/>
      <c r="E1250" s="70"/>
      <c r="F1250" s="70"/>
      <c r="G1250" s="81"/>
      <c r="H1250" s="71"/>
    </row>
    <row r="1251" spans="1:8" ht="12.75" x14ac:dyDescent="0.2">
      <c r="A1251" s="67"/>
      <c r="B1251" s="67"/>
      <c r="C1251" s="68"/>
      <c r="D1251" s="69"/>
      <c r="E1251" s="70"/>
      <c r="F1251" s="70"/>
      <c r="G1251" s="81"/>
      <c r="H1251" s="71"/>
    </row>
    <row r="1252" spans="1:8" ht="12.75" x14ac:dyDescent="0.2">
      <c r="A1252" s="67"/>
      <c r="B1252" s="67"/>
      <c r="C1252" s="68"/>
      <c r="D1252" s="69"/>
      <c r="E1252" s="70"/>
      <c r="F1252" s="70"/>
      <c r="G1252" s="81"/>
      <c r="H1252" s="71"/>
    </row>
    <row r="1253" spans="1:8" ht="12.75" x14ac:dyDescent="0.2">
      <c r="A1253" s="67"/>
      <c r="B1253" s="67"/>
      <c r="C1253" s="68"/>
      <c r="D1253" s="69"/>
      <c r="E1253" s="70"/>
      <c r="F1253" s="70"/>
      <c r="G1253" s="81"/>
      <c r="H1253" s="71"/>
    </row>
    <row r="1254" spans="1:8" ht="12.75" x14ac:dyDescent="0.2">
      <c r="A1254" s="67"/>
      <c r="B1254" s="67"/>
      <c r="C1254" s="68"/>
      <c r="D1254" s="69"/>
      <c r="E1254" s="70"/>
      <c r="F1254" s="70"/>
      <c r="G1254" s="81"/>
      <c r="H1254" s="71"/>
    </row>
    <row r="1255" spans="1:8" ht="12.75" x14ac:dyDescent="0.2">
      <c r="A1255" s="67"/>
      <c r="B1255" s="67"/>
      <c r="C1255" s="68"/>
      <c r="D1255" s="69"/>
      <c r="E1255" s="70"/>
      <c r="F1255" s="70"/>
      <c r="G1255" s="81"/>
      <c r="H1255" s="71"/>
    </row>
    <row r="1256" spans="1:8" ht="12.75" x14ac:dyDescent="0.2">
      <c r="A1256" s="67"/>
      <c r="B1256" s="67"/>
      <c r="C1256" s="68"/>
      <c r="D1256" s="69"/>
      <c r="E1256" s="70"/>
      <c r="F1256" s="70"/>
      <c r="G1256" s="81"/>
      <c r="H1256" s="71"/>
    </row>
    <row r="1257" spans="1:8" ht="12.75" x14ac:dyDescent="0.2">
      <c r="A1257" s="67"/>
      <c r="B1257" s="67"/>
      <c r="C1257" s="68"/>
      <c r="D1257" s="69"/>
      <c r="E1257" s="70"/>
      <c r="F1257" s="70"/>
      <c r="G1257" s="81"/>
      <c r="H1257" s="71"/>
    </row>
    <row r="1258" spans="1:8" ht="12.75" x14ac:dyDescent="0.2">
      <c r="A1258" s="67"/>
      <c r="B1258" s="67"/>
      <c r="C1258" s="68"/>
      <c r="D1258" s="69"/>
      <c r="E1258" s="70"/>
      <c r="F1258" s="70"/>
      <c r="G1258" s="81"/>
      <c r="H1258" s="71"/>
    </row>
    <row r="1259" spans="1:8" ht="12.75" x14ac:dyDescent="0.2">
      <c r="A1259" s="67"/>
      <c r="B1259" s="67"/>
      <c r="C1259" s="68"/>
      <c r="D1259" s="69"/>
      <c r="E1259" s="70"/>
      <c r="F1259" s="70"/>
      <c r="G1259" s="81"/>
      <c r="H1259" s="71"/>
    </row>
    <row r="1260" spans="1:8" ht="12.75" x14ac:dyDescent="0.2">
      <c r="A1260" s="67"/>
      <c r="B1260" s="67"/>
      <c r="C1260" s="68"/>
      <c r="D1260" s="69"/>
      <c r="E1260" s="70"/>
      <c r="F1260" s="70"/>
      <c r="G1260" s="81"/>
      <c r="H1260" s="71"/>
    </row>
    <row r="1261" spans="1:8" ht="12.75" x14ac:dyDescent="0.2">
      <c r="A1261" s="67"/>
      <c r="B1261" s="67"/>
      <c r="C1261" s="68"/>
      <c r="D1261" s="69"/>
      <c r="E1261" s="70"/>
      <c r="F1261" s="70"/>
      <c r="G1261" s="81"/>
      <c r="H1261" s="71"/>
    </row>
    <row r="1262" spans="1:8" ht="12.75" x14ac:dyDescent="0.2">
      <c r="A1262" s="67"/>
      <c r="B1262" s="67"/>
      <c r="C1262" s="68"/>
      <c r="D1262" s="69"/>
      <c r="E1262" s="70"/>
      <c r="F1262" s="70"/>
      <c r="G1262" s="81"/>
      <c r="H1262" s="71"/>
    </row>
    <row r="1263" spans="1:8" ht="12.75" x14ac:dyDescent="0.2">
      <c r="A1263" s="67"/>
      <c r="B1263" s="67"/>
      <c r="C1263" s="68"/>
      <c r="D1263" s="69"/>
      <c r="E1263" s="70"/>
      <c r="F1263" s="70"/>
      <c r="G1263" s="81"/>
      <c r="H1263" s="71"/>
    </row>
    <row r="1264" spans="1:8" ht="12.75" x14ac:dyDescent="0.2">
      <c r="A1264" s="67"/>
      <c r="B1264" s="67"/>
      <c r="C1264" s="68"/>
      <c r="D1264" s="69"/>
      <c r="E1264" s="70"/>
      <c r="F1264" s="70"/>
      <c r="G1264" s="81"/>
      <c r="H1264" s="71"/>
    </row>
    <row r="1265" spans="1:8" ht="12.75" x14ac:dyDescent="0.2">
      <c r="A1265" s="67"/>
      <c r="B1265" s="67"/>
      <c r="C1265" s="68"/>
      <c r="D1265" s="69"/>
      <c r="E1265" s="70"/>
      <c r="F1265" s="70"/>
      <c r="G1265" s="81"/>
      <c r="H1265" s="71"/>
    </row>
    <row r="1266" spans="1:8" ht="12.75" x14ac:dyDescent="0.2">
      <c r="A1266" s="67"/>
      <c r="B1266" s="67"/>
      <c r="C1266" s="68"/>
      <c r="D1266" s="69"/>
      <c r="E1266" s="70"/>
      <c r="F1266" s="70"/>
      <c r="G1266" s="81"/>
      <c r="H1266" s="71"/>
    </row>
    <row r="1267" spans="1:8" ht="12.75" x14ac:dyDescent="0.2">
      <c r="A1267" s="67"/>
      <c r="B1267" s="67"/>
      <c r="C1267" s="68"/>
      <c r="D1267" s="69"/>
      <c r="E1267" s="70"/>
      <c r="F1267" s="70"/>
      <c r="G1267" s="81"/>
      <c r="H1267" s="71"/>
    </row>
    <row r="1268" spans="1:8" ht="12.75" x14ac:dyDescent="0.2">
      <c r="A1268" s="67"/>
      <c r="B1268" s="67"/>
      <c r="C1268" s="68"/>
      <c r="D1268" s="69"/>
      <c r="E1268" s="70"/>
      <c r="F1268" s="70"/>
      <c r="G1268" s="81"/>
      <c r="H1268" s="71"/>
    </row>
    <row r="1269" spans="1:8" ht="12.75" x14ac:dyDescent="0.2">
      <c r="A1269" s="67"/>
      <c r="B1269" s="67"/>
      <c r="C1269" s="68"/>
      <c r="D1269" s="69"/>
      <c r="E1269" s="70"/>
      <c r="F1269" s="70"/>
      <c r="G1269" s="81"/>
      <c r="H1269" s="71"/>
    </row>
    <row r="1270" spans="1:8" ht="12.75" x14ac:dyDescent="0.2">
      <c r="A1270" s="67"/>
      <c r="B1270" s="67"/>
      <c r="C1270" s="68"/>
      <c r="D1270" s="69"/>
      <c r="E1270" s="70"/>
      <c r="F1270" s="70"/>
      <c r="G1270" s="81"/>
      <c r="H1270" s="71"/>
    </row>
    <row r="1271" spans="1:8" ht="12.75" x14ac:dyDescent="0.2">
      <c r="A1271" s="67"/>
      <c r="B1271" s="67"/>
      <c r="C1271" s="68"/>
      <c r="D1271" s="69"/>
      <c r="E1271" s="70"/>
      <c r="F1271" s="70"/>
      <c r="G1271" s="81"/>
      <c r="H1271" s="71"/>
    </row>
    <row r="1272" spans="1:8" ht="12.75" x14ac:dyDescent="0.2">
      <c r="A1272" s="67"/>
      <c r="B1272" s="67"/>
      <c r="C1272" s="68"/>
      <c r="D1272" s="69"/>
      <c r="E1272" s="70"/>
      <c r="F1272" s="70"/>
      <c r="G1272" s="81"/>
      <c r="H1272" s="71"/>
    </row>
    <row r="1273" spans="1:8" ht="12.75" x14ac:dyDescent="0.2">
      <c r="A1273" s="67"/>
      <c r="B1273" s="67"/>
      <c r="C1273" s="68"/>
      <c r="D1273" s="69"/>
      <c r="E1273" s="70"/>
      <c r="F1273" s="70"/>
      <c r="G1273" s="81"/>
      <c r="H1273" s="71"/>
    </row>
    <row r="1274" spans="1:8" ht="12.75" x14ac:dyDescent="0.2">
      <c r="A1274" s="67"/>
      <c r="B1274" s="67"/>
      <c r="C1274" s="68"/>
      <c r="D1274" s="69"/>
      <c r="E1274" s="70"/>
      <c r="F1274" s="70"/>
      <c r="G1274" s="81"/>
      <c r="H1274" s="71"/>
    </row>
    <row r="1275" spans="1:8" ht="12.75" x14ac:dyDescent="0.2">
      <c r="A1275" s="67"/>
      <c r="B1275" s="67"/>
      <c r="C1275" s="68"/>
      <c r="D1275" s="69"/>
      <c r="E1275" s="70"/>
      <c r="F1275" s="70"/>
      <c r="G1275" s="81"/>
      <c r="H1275" s="71"/>
    </row>
    <row r="1276" spans="1:8" ht="12.75" x14ac:dyDescent="0.2">
      <c r="A1276" s="67"/>
      <c r="B1276" s="67"/>
      <c r="C1276" s="68"/>
      <c r="D1276" s="69"/>
      <c r="E1276" s="70"/>
      <c r="F1276" s="70"/>
      <c r="G1276" s="81"/>
      <c r="H1276" s="71"/>
    </row>
    <row r="1277" spans="1:8" ht="12.75" x14ac:dyDescent="0.2">
      <c r="A1277" s="67"/>
      <c r="B1277" s="67"/>
      <c r="C1277" s="68"/>
      <c r="D1277" s="69"/>
      <c r="E1277" s="70"/>
      <c r="F1277" s="70"/>
      <c r="G1277" s="81"/>
      <c r="H1277" s="71"/>
    </row>
    <row r="1278" spans="1:8" ht="12.75" x14ac:dyDescent="0.2">
      <c r="A1278" s="67"/>
      <c r="B1278" s="67"/>
      <c r="C1278" s="68"/>
      <c r="D1278" s="69"/>
      <c r="E1278" s="70"/>
      <c r="F1278" s="70"/>
      <c r="G1278" s="81"/>
      <c r="H1278" s="71"/>
    </row>
    <row r="1279" spans="1:8" ht="12.75" x14ac:dyDescent="0.2">
      <c r="A1279" s="67"/>
      <c r="B1279" s="67"/>
      <c r="C1279" s="68"/>
      <c r="D1279" s="69"/>
      <c r="E1279" s="70"/>
      <c r="F1279" s="70"/>
      <c r="G1279" s="81"/>
      <c r="H1279" s="71"/>
    </row>
    <row r="1280" spans="1:8" ht="12.75" x14ac:dyDescent="0.2">
      <c r="A1280" s="67"/>
      <c r="B1280" s="67"/>
      <c r="C1280" s="68"/>
      <c r="D1280" s="69"/>
      <c r="E1280" s="70"/>
      <c r="F1280" s="70"/>
      <c r="G1280" s="81"/>
      <c r="H1280" s="71"/>
    </row>
    <row r="1281" spans="1:8" ht="12.75" x14ac:dyDescent="0.2">
      <c r="A1281" s="67"/>
      <c r="B1281" s="67"/>
      <c r="C1281" s="68"/>
      <c r="D1281" s="69"/>
      <c r="E1281" s="70"/>
      <c r="F1281" s="70"/>
      <c r="G1281" s="81"/>
      <c r="H1281" s="71"/>
    </row>
    <row r="1282" spans="1:8" ht="12.75" x14ac:dyDescent="0.2">
      <c r="A1282" s="67"/>
      <c r="B1282" s="67"/>
      <c r="C1282" s="68"/>
      <c r="D1282" s="69"/>
      <c r="E1282" s="70"/>
      <c r="F1282" s="70"/>
      <c r="G1282" s="81"/>
      <c r="H1282" s="71"/>
    </row>
    <row r="1283" spans="1:8" ht="12.75" x14ac:dyDescent="0.2">
      <c r="A1283" s="67"/>
      <c r="B1283" s="67"/>
      <c r="C1283" s="68"/>
      <c r="D1283" s="69"/>
      <c r="E1283" s="70"/>
      <c r="F1283" s="70"/>
      <c r="G1283" s="81"/>
      <c r="H1283" s="71"/>
    </row>
    <row r="1284" spans="1:8" ht="12.75" x14ac:dyDescent="0.2">
      <c r="A1284" s="67"/>
      <c r="B1284" s="67"/>
      <c r="C1284" s="68"/>
      <c r="D1284" s="69"/>
      <c r="E1284" s="70"/>
      <c r="F1284" s="70"/>
      <c r="G1284" s="81"/>
      <c r="H1284" s="71"/>
    </row>
    <row r="1285" spans="1:8" ht="12.75" x14ac:dyDescent="0.2">
      <c r="A1285" s="67"/>
      <c r="B1285" s="67"/>
      <c r="C1285" s="68"/>
      <c r="D1285" s="69"/>
      <c r="E1285" s="70"/>
      <c r="F1285" s="70"/>
      <c r="G1285" s="81"/>
      <c r="H1285" s="71"/>
    </row>
    <row r="1286" spans="1:8" ht="12.75" x14ac:dyDescent="0.2">
      <c r="A1286" s="67"/>
      <c r="B1286" s="67"/>
      <c r="C1286" s="68"/>
      <c r="D1286" s="69"/>
      <c r="E1286" s="70"/>
      <c r="F1286" s="70"/>
      <c r="G1286" s="81"/>
      <c r="H1286" s="71"/>
    </row>
    <row r="1287" spans="1:8" ht="12.75" x14ac:dyDescent="0.2">
      <c r="A1287" s="67"/>
      <c r="B1287" s="67"/>
      <c r="C1287" s="68"/>
      <c r="D1287" s="69"/>
      <c r="E1287" s="70"/>
      <c r="F1287" s="70"/>
      <c r="G1287" s="81"/>
      <c r="H1287" s="71"/>
    </row>
    <row r="1288" spans="1:8" ht="12.75" x14ac:dyDescent="0.2">
      <c r="A1288" s="67"/>
      <c r="B1288" s="67"/>
      <c r="C1288" s="68"/>
      <c r="D1288" s="69"/>
      <c r="E1288" s="70"/>
      <c r="F1288" s="70"/>
      <c r="G1288" s="81"/>
      <c r="H1288" s="71"/>
    </row>
    <row r="1289" spans="1:8" ht="12.75" x14ac:dyDescent="0.2">
      <c r="A1289" s="67"/>
      <c r="B1289" s="67"/>
      <c r="C1289" s="68"/>
      <c r="D1289" s="69"/>
      <c r="E1289" s="70"/>
      <c r="F1289" s="70"/>
      <c r="G1289" s="81"/>
      <c r="H1289" s="71"/>
    </row>
    <row r="1290" spans="1:8" ht="12.75" x14ac:dyDescent="0.2">
      <c r="A1290" s="67"/>
      <c r="B1290" s="67"/>
      <c r="C1290" s="68"/>
      <c r="D1290" s="69"/>
      <c r="E1290" s="70"/>
      <c r="F1290" s="70"/>
      <c r="G1290" s="81"/>
      <c r="H1290" s="71"/>
    </row>
    <row r="1291" spans="1:8" ht="12.75" x14ac:dyDescent="0.2">
      <c r="A1291" s="67"/>
      <c r="B1291" s="67"/>
      <c r="C1291" s="68"/>
      <c r="D1291" s="69"/>
      <c r="E1291" s="70"/>
      <c r="F1291" s="70"/>
      <c r="G1291" s="81"/>
      <c r="H1291" s="71"/>
    </row>
    <row r="1292" spans="1:8" ht="12.75" x14ac:dyDescent="0.2">
      <c r="A1292" s="67"/>
      <c r="B1292" s="67"/>
      <c r="C1292" s="68"/>
      <c r="D1292" s="69"/>
      <c r="E1292" s="70"/>
      <c r="F1292" s="70"/>
      <c r="G1292" s="81"/>
      <c r="H1292" s="71"/>
    </row>
    <row r="1293" spans="1:8" ht="12.75" x14ac:dyDescent="0.2">
      <c r="A1293" s="67"/>
      <c r="B1293" s="67"/>
      <c r="C1293" s="68"/>
      <c r="D1293" s="69"/>
      <c r="E1293" s="70"/>
      <c r="F1293" s="70"/>
      <c r="G1293" s="81"/>
      <c r="H1293" s="71"/>
    </row>
    <row r="1294" spans="1:8" ht="12.75" x14ac:dyDescent="0.2">
      <c r="A1294" s="67"/>
      <c r="B1294" s="67"/>
      <c r="C1294" s="68"/>
      <c r="D1294" s="69"/>
      <c r="E1294" s="70"/>
      <c r="F1294" s="70"/>
      <c r="G1294" s="81"/>
      <c r="H1294" s="71"/>
    </row>
    <row r="1295" spans="1:8" ht="12.75" x14ac:dyDescent="0.2">
      <c r="A1295" s="67"/>
      <c r="B1295" s="67"/>
      <c r="C1295" s="68"/>
      <c r="D1295" s="69"/>
      <c r="E1295" s="70"/>
      <c r="F1295" s="70"/>
      <c r="G1295" s="81"/>
      <c r="H1295" s="71"/>
    </row>
    <row r="1296" spans="1:8" ht="12.75" x14ac:dyDescent="0.2">
      <c r="A1296" s="67"/>
      <c r="B1296" s="67"/>
      <c r="C1296" s="68"/>
      <c r="D1296" s="69"/>
      <c r="E1296" s="70"/>
      <c r="F1296" s="70"/>
      <c r="G1296" s="81"/>
      <c r="H1296" s="71"/>
    </row>
    <row r="1297" spans="1:8" ht="12.75" x14ac:dyDescent="0.2">
      <c r="A1297" s="67"/>
      <c r="B1297" s="67"/>
      <c r="C1297" s="68"/>
      <c r="D1297" s="69"/>
      <c r="E1297" s="70"/>
      <c r="F1297" s="70"/>
      <c r="G1297" s="81"/>
      <c r="H1297" s="71"/>
    </row>
    <row r="1298" spans="1:8" ht="12.75" x14ac:dyDescent="0.2">
      <c r="A1298" s="67"/>
      <c r="B1298" s="67"/>
      <c r="C1298" s="68"/>
      <c r="D1298" s="69"/>
      <c r="E1298" s="70"/>
      <c r="F1298" s="70"/>
      <c r="G1298" s="81"/>
      <c r="H1298" s="71"/>
    </row>
    <row r="1299" spans="1:8" ht="12.75" x14ac:dyDescent="0.2">
      <c r="A1299" s="67"/>
      <c r="B1299" s="67"/>
      <c r="C1299" s="68"/>
      <c r="D1299" s="69"/>
      <c r="E1299" s="70"/>
      <c r="F1299" s="70"/>
      <c r="G1299" s="81"/>
      <c r="H1299" s="71"/>
    </row>
    <row r="1300" spans="1:8" ht="12.75" x14ac:dyDescent="0.2">
      <c r="A1300" s="67"/>
      <c r="B1300" s="67"/>
      <c r="C1300" s="68"/>
      <c r="D1300" s="69"/>
      <c r="E1300" s="70"/>
      <c r="F1300" s="70"/>
      <c r="G1300" s="81"/>
      <c r="H1300" s="71"/>
    </row>
    <row r="1301" spans="1:8" ht="12.75" x14ac:dyDescent="0.2">
      <c r="A1301" s="67"/>
      <c r="B1301" s="67"/>
      <c r="C1301" s="68"/>
      <c r="D1301" s="69"/>
      <c r="E1301" s="70"/>
      <c r="F1301" s="70"/>
      <c r="G1301" s="81"/>
      <c r="H1301" s="71"/>
    </row>
    <row r="1302" spans="1:8" ht="12.75" x14ac:dyDescent="0.2">
      <c r="A1302" s="67"/>
      <c r="B1302" s="67"/>
      <c r="C1302" s="68"/>
      <c r="D1302" s="69"/>
      <c r="E1302" s="70"/>
      <c r="F1302" s="70"/>
      <c r="G1302" s="81"/>
      <c r="H1302" s="71"/>
    </row>
    <row r="1303" spans="1:8" ht="12.75" x14ac:dyDescent="0.2">
      <c r="A1303" s="67"/>
      <c r="B1303" s="67"/>
      <c r="C1303" s="68"/>
      <c r="D1303" s="69"/>
      <c r="E1303" s="70"/>
      <c r="F1303" s="70"/>
      <c r="G1303" s="81"/>
      <c r="H1303" s="71"/>
    </row>
    <row r="1304" spans="1:8" ht="12.75" x14ac:dyDescent="0.2">
      <c r="A1304" s="67"/>
      <c r="B1304" s="67"/>
      <c r="C1304" s="68"/>
      <c r="D1304" s="69"/>
      <c r="E1304" s="70"/>
      <c r="F1304" s="70"/>
      <c r="G1304" s="81"/>
      <c r="H1304" s="71"/>
    </row>
    <row r="1305" spans="1:8" ht="12.75" x14ac:dyDescent="0.2">
      <c r="A1305" s="67"/>
      <c r="B1305" s="67"/>
      <c r="C1305" s="68"/>
      <c r="D1305" s="69"/>
      <c r="E1305" s="70"/>
      <c r="F1305" s="70"/>
      <c r="G1305" s="81"/>
      <c r="H1305" s="71"/>
    </row>
    <row r="1306" spans="1:8" ht="12.75" x14ac:dyDescent="0.2">
      <c r="A1306" s="67"/>
      <c r="B1306" s="67"/>
      <c r="C1306" s="68"/>
      <c r="D1306" s="69"/>
      <c r="E1306" s="70"/>
      <c r="F1306" s="70"/>
      <c r="G1306" s="81"/>
      <c r="H1306" s="71"/>
    </row>
    <row r="1307" spans="1:8" ht="12.75" x14ac:dyDescent="0.2">
      <c r="A1307" s="67"/>
      <c r="B1307" s="67"/>
      <c r="C1307" s="68"/>
      <c r="D1307" s="69"/>
      <c r="E1307" s="70"/>
      <c r="F1307" s="70"/>
      <c r="G1307" s="81"/>
      <c r="H1307" s="71"/>
    </row>
    <row r="1308" spans="1:8" ht="12.75" x14ac:dyDescent="0.2">
      <c r="A1308" s="67"/>
      <c r="B1308" s="67"/>
      <c r="C1308" s="68"/>
      <c r="D1308" s="69"/>
      <c r="E1308" s="70"/>
      <c r="F1308" s="70"/>
      <c r="G1308" s="81"/>
      <c r="H1308" s="71"/>
    </row>
    <row r="1309" spans="1:8" ht="12.75" x14ac:dyDescent="0.2">
      <c r="A1309" s="67"/>
      <c r="B1309" s="67"/>
      <c r="C1309" s="68"/>
      <c r="D1309" s="69"/>
      <c r="E1309" s="70"/>
      <c r="F1309" s="70"/>
      <c r="G1309" s="81"/>
      <c r="H1309" s="71"/>
    </row>
    <row r="1310" spans="1:8" ht="12.75" x14ac:dyDescent="0.2">
      <c r="A1310" s="67"/>
      <c r="B1310" s="67"/>
      <c r="C1310" s="68"/>
      <c r="D1310" s="69"/>
      <c r="E1310" s="70"/>
      <c r="F1310" s="70"/>
      <c r="G1310" s="81"/>
      <c r="H1310" s="71"/>
    </row>
    <row r="1311" spans="1:8" ht="12.75" x14ac:dyDescent="0.2">
      <c r="A1311" s="67"/>
      <c r="B1311" s="67"/>
      <c r="C1311" s="68"/>
      <c r="D1311" s="69"/>
      <c r="E1311" s="70"/>
      <c r="F1311" s="70"/>
      <c r="G1311" s="81"/>
      <c r="H1311" s="71"/>
    </row>
    <row r="1312" spans="1:8" ht="12.75" x14ac:dyDescent="0.2">
      <c r="A1312" s="67"/>
      <c r="B1312" s="67"/>
      <c r="C1312" s="68"/>
      <c r="D1312" s="69"/>
      <c r="E1312" s="70"/>
      <c r="F1312" s="70"/>
      <c r="G1312" s="81"/>
      <c r="H1312" s="71"/>
    </row>
    <row r="1313" spans="1:8" ht="12.75" x14ac:dyDescent="0.2">
      <c r="A1313" s="67"/>
      <c r="B1313" s="67"/>
      <c r="C1313" s="68"/>
      <c r="D1313" s="69"/>
      <c r="E1313" s="70"/>
      <c r="F1313" s="70"/>
      <c r="G1313" s="81"/>
      <c r="H1313" s="71"/>
    </row>
    <row r="1314" spans="1:8" ht="12.75" x14ac:dyDescent="0.2">
      <c r="A1314" s="67"/>
      <c r="B1314" s="67"/>
      <c r="C1314" s="68"/>
      <c r="D1314" s="69"/>
      <c r="E1314" s="70"/>
      <c r="F1314" s="70"/>
      <c r="G1314" s="81"/>
      <c r="H1314" s="71"/>
    </row>
    <row r="1315" spans="1:8" ht="12.75" x14ac:dyDescent="0.2">
      <c r="A1315" s="67"/>
      <c r="B1315" s="67"/>
      <c r="C1315" s="68"/>
      <c r="D1315" s="69"/>
      <c r="E1315" s="70"/>
      <c r="F1315" s="70"/>
      <c r="G1315" s="81"/>
      <c r="H1315" s="71"/>
    </row>
    <row r="1316" spans="1:8" ht="12.75" x14ac:dyDescent="0.2">
      <c r="A1316" s="67"/>
      <c r="B1316" s="67"/>
      <c r="C1316" s="68"/>
      <c r="D1316" s="69"/>
      <c r="E1316" s="70"/>
      <c r="F1316" s="70"/>
      <c r="G1316" s="81"/>
      <c r="H1316" s="71"/>
    </row>
    <row r="1317" spans="1:8" ht="12.75" x14ac:dyDescent="0.2">
      <c r="A1317" s="67"/>
      <c r="B1317" s="67"/>
      <c r="C1317" s="68"/>
      <c r="D1317" s="69"/>
      <c r="E1317" s="70"/>
      <c r="F1317" s="70"/>
      <c r="G1317" s="81"/>
      <c r="H1317" s="71"/>
    </row>
    <row r="1318" spans="1:8" ht="12.75" x14ac:dyDescent="0.2">
      <c r="A1318" s="67"/>
      <c r="B1318" s="67"/>
      <c r="C1318" s="68"/>
      <c r="D1318" s="69"/>
      <c r="E1318" s="70"/>
      <c r="F1318" s="70"/>
      <c r="G1318" s="81"/>
      <c r="H1318" s="71"/>
    </row>
    <row r="1319" spans="1:8" ht="12.75" x14ac:dyDescent="0.2">
      <c r="A1319" s="67"/>
      <c r="B1319" s="67"/>
      <c r="C1319" s="68"/>
      <c r="D1319" s="69"/>
      <c r="E1319" s="70"/>
      <c r="F1319" s="70"/>
      <c r="G1319" s="81"/>
      <c r="H1319" s="71"/>
    </row>
    <row r="1320" spans="1:8" ht="12.75" x14ac:dyDescent="0.2">
      <c r="A1320" s="67"/>
      <c r="B1320" s="67"/>
      <c r="C1320" s="68"/>
      <c r="D1320" s="69"/>
      <c r="E1320" s="70"/>
      <c r="F1320" s="70"/>
      <c r="G1320" s="81"/>
      <c r="H1320" s="71"/>
    </row>
    <row r="1321" spans="1:8" ht="12.75" x14ac:dyDescent="0.2">
      <c r="A1321" s="67"/>
      <c r="B1321" s="67"/>
      <c r="C1321" s="68"/>
      <c r="D1321" s="69"/>
      <c r="E1321" s="70"/>
      <c r="F1321" s="70"/>
      <c r="G1321" s="81"/>
      <c r="H1321" s="71"/>
    </row>
    <row r="1322" spans="1:8" ht="12.75" x14ac:dyDescent="0.2">
      <c r="A1322" s="67"/>
      <c r="B1322" s="67"/>
      <c r="C1322" s="68"/>
      <c r="D1322" s="69"/>
      <c r="E1322" s="70"/>
      <c r="F1322" s="70"/>
      <c r="G1322" s="81"/>
      <c r="H1322" s="71"/>
    </row>
    <row r="1323" spans="1:8" ht="12.75" x14ac:dyDescent="0.2">
      <c r="A1323" s="67"/>
      <c r="B1323" s="67"/>
      <c r="C1323" s="68"/>
      <c r="D1323" s="69"/>
      <c r="E1323" s="70"/>
      <c r="F1323" s="70"/>
      <c r="G1323" s="81"/>
      <c r="H1323" s="71"/>
    </row>
    <row r="1324" spans="1:8" ht="12.75" x14ac:dyDescent="0.2">
      <c r="A1324" s="67"/>
      <c r="B1324" s="67"/>
      <c r="C1324" s="68"/>
      <c r="D1324" s="69"/>
      <c r="E1324" s="70"/>
      <c r="F1324" s="70"/>
      <c r="G1324" s="81"/>
      <c r="H1324" s="71"/>
    </row>
    <row r="1325" spans="1:8" ht="12.75" x14ac:dyDescent="0.2">
      <c r="A1325" s="67"/>
      <c r="B1325" s="67"/>
      <c r="C1325" s="68"/>
      <c r="D1325" s="69"/>
      <c r="E1325" s="70"/>
      <c r="F1325" s="70"/>
      <c r="G1325" s="81"/>
      <c r="H1325" s="71"/>
    </row>
    <row r="1326" spans="1:8" ht="12.75" x14ac:dyDescent="0.2">
      <c r="A1326" s="67"/>
      <c r="B1326" s="67"/>
      <c r="C1326" s="68"/>
      <c r="D1326" s="69"/>
      <c r="E1326" s="70"/>
      <c r="F1326" s="70"/>
      <c r="G1326" s="81"/>
      <c r="H1326" s="71"/>
    </row>
    <row r="1327" spans="1:8" ht="12.75" x14ac:dyDescent="0.2">
      <c r="A1327" s="67"/>
      <c r="B1327" s="67"/>
      <c r="C1327" s="68"/>
      <c r="D1327" s="69"/>
      <c r="E1327" s="70"/>
      <c r="F1327" s="70"/>
      <c r="G1327" s="81"/>
      <c r="H1327" s="71"/>
    </row>
    <row r="1328" spans="1:8" ht="12.75" x14ac:dyDescent="0.2">
      <c r="A1328" s="67"/>
      <c r="B1328" s="67"/>
      <c r="C1328" s="68"/>
      <c r="D1328" s="69"/>
      <c r="E1328" s="70"/>
      <c r="F1328" s="70"/>
      <c r="G1328" s="81"/>
      <c r="H1328" s="71"/>
    </row>
    <row r="1329" spans="1:8" ht="12.75" x14ac:dyDescent="0.2">
      <c r="A1329" s="67"/>
      <c r="B1329" s="67"/>
      <c r="C1329" s="68"/>
      <c r="D1329" s="69"/>
      <c r="E1329" s="70"/>
      <c r="F1329" s="70"/>
      <c r="G1329" s="81"/>
      <c r="H1329" s="71"/>
    </row>
    <row r="1330" spans="1:8" ht="12.75" x14ac:dyDescent="0.2">
      <c r="A1330" s="67"/>
      <c r="B1330" s="67"/>
      <c r="C1330" s="68"/>
      <c r="D1330" s="69"/>
      <c r="E1330" s="70"/>
      <c r="F1330" s="70"/>
      <c r="G1330" s="81"/>
      <c r="H1330" s="71"/>
    </row>
    <row r="1331" spans="1:8" ht="12.75" x14ac:dyDescent="0.2">
      <c r="A1331" s="67"/>
      <c r="B1331" s="67"/>
      <c r="C1331" s="68"/>
      <c r="D1331" s="69"/>
      <c r="E1331" s="70"/>
      <c r="F1331" s="70"/>
      <c r="G1331" s="81"/>
      <c r="H1331" s="71"/>
    </row>
    <row r="1332" spans="1:8" ht="12.75" x14ac:dyDescent="0.2">
      <c r="A1332" s="67"/>
      <c r="B1332" s="67"/>
      <c r="C1332" s="68"/>
      <c r="D1332" s="69"/>
      <c r="E1332" s="70"/>
      <c r="F1332" s="70"/>
      <c r="G1332" s="81"/>
      <c r="H1332" s="71"/>
    </row>
    <row r="1333" spans="1:8" ht="12.75" x14ac:dyDescent="0.2">
      <c r="A1333" s="67"/>
      <c r="B1333" s="67"/>
      <c r="C1333" s="68"/>
      <c r="D1333" s="69"/>
      <c r="E1333" s="70"/>
      <c r="F1333" s="70"/>
      <c r="G1333" s="81"/>
      <c r="H1333" s="71"/>
    </row>
    <row r="1334" spans="1:8" ht="12.75" x14ac:dyDescent="0.2">
      <c r="A1334" s="67"/>
      <c r="B1334" s="67"/>
      <c r="C1334" s="68"/>
      <c r="D1334" s="69"/>
      <c r="E1334" s="70"/>
      <c r="F1334" s="70"/>
      <c r="G1334" s="81"/>
      <c r="H1334" s="71"/>
    </row>
    <row r="1335" spans="1:8" ht="12.75" x14ac:dyDescent="0.2">
      <c r="A1335" s="67"/>
      <c r="B1335" s="67"/>
      <c r="C1335" s="68"/>
      <c r="D1335" s="69"/>
      <c r="E1335" s="70"/>
      <c r="F1335" s="70"/>
      <c r="G1335" s="81"/>
      <c r="H1335" s="71"/>
    </row>
    <row r="1336" spans="1:8" ht="12.75" x14ac:dyDescent="0.2">
      <c r="A1336" s="67"/>
      <c r="B1336" s="67"/>
      <c r="C1336" s="68"/>
      <c r="D1336" s="69"/>
      <c r="E1336" s="70"/>
      <c r="F1336" s="70"/>
      <c r="G1336" s="81"/>
      <c r="H1336" s="71"/>
    </row>
    <row r="1337" spans="1:8" ht="12.75" x14ac:dyDescent="0.2">
      <c r="A1337" s="67"/>
      <c r="B1337" s="67"/>
      <c r="C1337" s="68"/>
      <c r="D1337" s="69"/>
      <c r="E1337" s="70"/>
      <c r="F1337" s="70"/>
      <c r="G1337" s="81"/>
      <c r="H1337" s="71"/>
    </row>
    <row r="1338" spans="1:8" ht="12.75" x14ac:dyDescent="0.2">
      <c r="A1338" s="67"/>
      <c r="B1338" s="67"/>
      <c r="C1338" s="68"/>
      <c r="D1338" s="69"/>
      <c r="E1338" s="70"/>
      <c r="F1338" s="70"/>
      <c r="G1338" s="81"/>
      <c r="H1338" s="71"/>
    </row>
    <row r="1339" spans="1:8" ht="12.75" x14ac:dyDescent="0.2">
      <c r="A1339" s="67"/>
      <c r="B1339" s="67"/>
      <c r="C1339" s="68"/>
      <c r="D1339" s="69"/>
      <c r="E1339" s="70"/>
      <c r="F1339" s="70"/>
      <c r="G1339" s="81"/>
      <c r="H1339" s="71"/>
    </row>
    <row r="1340" spans="1:8" ht="12.75" x14ac:dyDescent="0.2">
      <c r="A1340" s="67"/>
      <c r="B1340" s="67"/>
      <c r="C1340" s="68"/>
      <c r="D1340" s="69"/>
      <c r="E1340" s="70"/>
      <c r="F1340" s="70"/>
      <c r="G1340" s="81"/>
      <c r="H1340" s="71"/>
    </row>
    <row r="1341" spans="1:8" ht="12.75" x14ac:dyDescent="0.2">
      <c r="A1341" s="67"/>
      <c r="B1341" s="67"/>
      <c r="C1341" s="68"/>
      <c r="D1341" s="69"/>
      <c r="E1341" s="70"/>
      <c r="F1341" s="70"/>
      <c r="G1341" s="81"/>
      <c r="H1341" s="71"/>
    </row>
    <row r="1342" spans="1:8" ht="12.75" x14ac:dyDescent="0.2">
      <c r="A1342" s="67"/>
      <c r="B1342" s="67"/>
      <c r="C1342" s="68"/>
      <c r="D1342" s="69"/>
      <c r="E1342" s="70"/>
      <c r="F1342" s="70"/>
      <c r="G1342" s="81"/>
      <c r="H1342" s="71"/>
    </row>
    <row r="1343" spans="1:8" ht="12.75" x14ac:dyDescent="0.2">
      <c r="A1343" s="67"/>
      <c r="B1343" s="67"/>
      <c r="C1343" s="68"/>
      <c r="D1343" s="69"/>
      <c r="E1343" s="70"/>
      <c r="F1343" s="70"/>
      <c r="G1343" s="81"/>
      <c r="H1343" s="71"/>
    </row>
    <row r="1344" spans="1:8" ht="12.75" x14ac:dyDescent="0.2">
      <c r="A1344" s="67"/>
      <c r="B1344" s="67"/>
      <c r="C1344" s="68"/>
      <c r="D1344" s="69"/>
      <c r="E1344" s="70"/>
      <c r="F1344" s="70"/>
      <c r="G1344" s="81"/>
      <c r="H1344" s="71"/>
    </row>
    <row r="1345" spans="1:8" ht="12.75" x14ac:dyDescent="0.2">
      <c r="A1345" s="67"/>
      <c r="B1345" s="67"/>
      <c r="C1345" s="68"/>
      <c r="D1345" s="69"/>
      <c r="E1345" s="70"/>
      <c r="F1345" s="70"/>
      <c r="G1345" s="81"/>
      <c r="H1345" s="71"/>
    </row>
    <row r="1346" spans="1:8" ht="12.75" x14ac:dyDescent="0.2">
      <c r="A1346" s="67"/>
      <c r="B1346" s="67"/>
      <c r="C1346" s="68"/>
      <c r="D1346" s="69"/>
      <c r="E1346" s="70"/>
      <c r="F1346" s="70"/>
      <c r="G1346" s="81"/>
      <c r="H1346" s="71"/>
    </row>
    <row r="1347" spans="1:8" ht="12.75" x14ac:dyDescent="0.2">
      <c r="A1347" s="67"/>
      <c r="B1347" s="67"/>
      <c r="C1347" s="68"/>
      <c r="D1347" s="69"/>
      <c r="E1347" s="70"/>
      <c r="F1347" s="70"/>
      <c r="G1347" s="81"/>
      <c r="H1347" s="71"/>
    </row>
    <row r="1348" spans="1:8" ht="12.75" x14ac:dyDescent="0.2">
      <c r="A1348" s="67"/>
      <c r="B1348" s="67"/>
      <c r="C1348" s="68"/>
      <c r="D1348" s="69"/>
      <c r="E1348" s="70"/>
      <c r="F1348" s="70"/>
      <c r="G1348" s="81"/>
      <c r="H1348" s="71"/>
    </row>
    <row r="1349" spans="1:8" ht="12.75" x14ac:dyDescent="0.2">
      <c r="A1349" s="67"/>
      <c r="B1349" s="67"/>
      <c r="C1349" s="68"/>
      <c r="D1349" s="69"/>
      <c r="E1349" s="70"/>
      <c r="F1349" s="70"/>
      <c r="G1349" s="81"/>
      <c r="H1349" s="71"/>
    </row>
    <row r="1350" spans="1:8" ht="12.75" x14ac:dyDescent="0.2">
      <c r="A1350" s="67"/>
      <c r="B1350" s="67"/>
      <c r="C1350" s="68"/>
      <c r="D1350" s="69"/>
      <c r="E1350" s="70"/>
      <c r="F1350" s="70"/>
      <c r="G1350" s="81"/>
      <c r="H1350" s="71"/>
    </row>
    <row r="1351" spans="1:8" ht="12.75" x14ac:dyDescent="0.2">
      <c r="A1351" s="67"/>
      <c r="B1351" s="67"/>
      <c r="C1351" s="68"/>
      <c r="D1351" s="69"/>
      <c r="E1351" s="70"/>
      <c r="F1351" s="70"/>
      <c r="G1351" s="81"/>
      <c r="H1351" s="71"/>
    </row>
    <row r="1352" spans="1:8" ht="12.75" x14ac:dyDescent="0.2">
      <c r="A1352" s="67"/>
      <c r="B1352" s="67"/>
      <c r="C1352" s="68"/>
      <c r="D1352" s="69"/>
      <c r="E1352" s="70"/>
      <c r="F1352" s="70"/>
      <c r="G1352" s="81"/>
      <c r="H1352" s="71"/>
    </row>
    <row r="1353" spans="1:8" ht="12.75" x14ac:dyDescent="0.2">
      <c r="A1353" s="67"/>
      <c r="B1353" s="67"/>
      <c r="C1353" s="68"/>
      <c r="D1353" s="69"/>
      <c r="E1353" s="70"/>
      <c r="F1353" s="70"/>
      <c r="G1353" s="81"/>
      <c r="H1353" s="71"/>
    </row>
    <row r="1354" spans="1:8" ht="12.75" x14ac:dyDescent="0.2">
      <c r="A1354" s="67"/>
      <c r="B1354" s="67"/>
      <c r="C1354" s="68"/>
      <c r="D1354" s="69"/>
      <c r="E1354" s="70"/>
      <c r="F1354" s="70"/>
      <c r="G1354" s="81"/>
      <c r="H1354" s="71"/>
    </row>
    <row r="1355" spans="1:8" ht="12.75" x14ac:dyDescent="0.2">
      <c r="A1355" s="67"/>
      <c r="B1355" s="67"/>
      <c r="C1355" s="68"/>
      <c r="D1355" s="69"/>
      <c r="E1355" s="70"/>
      <c r="F1355" s="70"/>
      <c r="G1355" s="81"/>
      <c r="H1355" s="71"/>
    </row>
    <row r="1356" spans="1:8" ht="12.75" x14ac:dyDescent="0.2">
      <c r="A1356" s="67"/>
      <c r="B1356" s="67"/>
      <c r="C1356" s="68"/>
      <c r="D1356" s="69"/>
      <c r="E1356" s="70"/>
      <c r="F1356" s="70"/>
      <c r="G1356" s="81"/>
      <c r="H1356" s="71"/>
    </row>
    <row r="1357" spans="1:8" ht="12.75" x14ac:dyDescent="0.2">
      <c r="A1357" s="67"/>
      <c r="B1357" s="67"/>
      <c r="C1357" s="68"/>
      <c r="D1357" s="69"/>
      <c r="E1357" s="70"/>
      <c r="F1357" s="70"/>
      <c r="G1357" s="81"/>
      <c r="H1357" s="71"/>
    </row>
    <row r="1358" spans="1:8" ht="12.75" x14ac:dyDescent="0.2">
      <c r="A1358" s="67"/>
      <c r="B1358" s="67"/>
      <c r="C1358" s="68"/>
      <c r="D1358" s="69"/>
      <c r="E1358" s="70"/>
      <c r="F1358" s="70"/>
      <c r="G1358" s="81"/>
      <c r="H1358" s="71"/>
    </row>
    <row r="1359" spans="1:8" ht="12.75" x14ac:dyDescent="0.2">
      <c r="A1359" s="67"/>
      <c r="B1359" s="67"/>
      <c r="C1359" s="68"/>
      <c r="D1359" s="69"/>
      <c r="E1359" s="70"/>
      <c r="F1359" s="70"/>
      <c r="G1359" s="81"/>
      <c r="H1359" s="71"/>
    </row>
    <row r="1360" spans="1:8" ht="12.75" x14ac:dyDescent="0.2">
      <c r="A1360" s="67"/>
      <c r="B1360" s="67"/>
      <c r="C1360" s="68"/>
      <c r="D1360" s="69"/>
      <c r="E1360" s="70"/>
      <c r="F1360" s="70"/>
      <c r="G1360" s="81"/>
      <c r="H1360" s="71"/>
    </row>
    <row r="1361" spans="1:8" ht="12.75" x14ac:dyDescent="0.2">
      <c r="A1361" s="67"/>
      <c r="B1361" s="67"/>
      <c r="C1361" s="68"/>
      <c r="D1361" s="69"/>
      <c r="E1361" s="70"/>
      <c r="F1361" s="70"/>
      <c r="G1361" s="81"/>
      <c r="H1361" s="71"/>
    </row>
    <row r="1362" spans="1:8" ht="12.75" x14ac:dyDescent="0.2">
      <c r="A1362" s="67"/>
      <c r="B1362" s="67"/>
      <c r="C1362" s="68"/>
      <c r="D1362" s="69"/>
      <c r="E1362" s="70"/>
      <c r="F1362" s="70"/>
      <c r="G1362" s="81"/>
      <c r="H1362" s="71"/>
    </row>
    <row r="1363" spans="1:8" ht="12.75" x14ac:dyDescent="0.2">
      <c r="A1363" s="67"/>
      <c r="B1363" s="67"/>
      <c r="C1363" s="68"/>
      <c r="D1363" s="69"/>
      <c r="E1363" s="70"/>
      <c r="F1363" s="70"/>
      <c r="G1363" s="81"/>
      <c r="H1363" s="71"/>
    </row>
    <row r="1364" spans="1:8" ht="12.75" x14ac:dyDescent="0.2">
      <c r="A1364" s="67"/>
      <c r="B1364" s="67"/>
      <c r="C1364" s="68"/>
      <c r="D1364" s="69"/>
      <c r="E1364" s="70"/>
      <c r="F1364" s="70"/>
      <c r="G1364" s="81"/>
      <c r="H1364" s="71"/>
    </row>
    <row r="1365" spans="1:8" ht="12.75" x14ac:dyDescent="0.2">
      <c r="A1365" s="67"/>
      <c r="B1365" s="67"/>
      <c r="C1365" s="68"/>
      <c r="D1365" s="69"/>
      <c r="E1365" s="70"/>
      <c r="F1365" s="70"/>
      <c r="G1365" s="81"/>
      <c r="H1365" s="71"/>
    </row>
    <row r="1366" spans="1:8" ht="12.75" x14ac:dyDescent="0.2">
      <c r="A1366" s="67"/>
      <c r="B1366" s="67"/>
      <c r="C1366" s="68"/>
      <c r="D1366" s="69"/>
      <c r="E1366" s="70"/>
      <c r="F1366" s="70"/>
      <c r="G1366" s="81"/>
      <c r="H1366" s="71"/>
    </row>
    <row r="1367" spans="1:8" ht="12.75" x14ac:dyDescent="0.2">
      <c r="A1367" s="67"/>
      <c r="B1367" s="67"/>
      <c r="C1367" s="68"/>
      <c r="D1367" s="69"/>
      <c r="E1367" s="70"/>
      <c r="F1367" s="70"/>
      <c r="G1367" s="81"/>
      <c r="H1367" s="71"/>
    </row>
    <row r="1368" spans="1:8" ht="12.75" x14ac:dyDescent="0.2">
      <c r="A1368" s="67"/>
      <c r="B1368" s="67"/>
      <c r="C1368" s="68"/>
      <c r="D1368" s="69"/>
      <c r="E1368" s="70"/>
      <c r="F1368" s="70"/>
      <c r="G1368" s="81"/>
      <c r="H1368" s="71"/>
    </row>
    <row r="1369" spans="1:8" ht="12.75" x14ac:dyDescent="0.2">
      <c r="A1369" s="67"/>
      <c r="B1369" s="67"/>
      <c r="C1369" s="68"/>
      <c r="D1369" s="69"/>
      <c r="E1369" s="70"/>
      <c r="F1369" s="70"/>
      <c r="G1369" s="81"/>
      <c r="H1369" s="71"/>
    </row>
    <row r="1370" spans="1:8" ht="12.75" x14ac:dyDescent="0.2">
      <c r="A1370" s="67"/>
      <c r="B1370" s="67"/>
      <c r="C1370" s="68"/>
      <c r="D1370" s="69"/>
      <c r="E1370" s="70"/>
      <c r="F1370" s="70"/>
      <c r="G1370" s="81"/>
      <c r="H1370" s="71"/>
    </row>
    <row r="1371" spans="1:8" ht="12.75" x14ac:dyDescent="0.2">
      <c r="A1371" s="67"/>
      <c r="B1371" s="67"/>
      <c r="C1371" s="68"/>
      <c r="D1371" s="69"/>
      <c r="E1371" s="70"/>
      <c r="F1371" s="70"/>
      <c r="G1371" s="81"/>
      <c r="H1371" s="71"/>
    </row>
    <row r="1372" spans="1:8" ht="12.75" x14ac:dyDescent="0.2">
      <c r="A1372" s="67"/>
      <c r="B1372" s="67"/>
      <c r="C1372" s="68"/>
      <c r="D1372" s="69"/>
      <c r="E1372" s="70"/>
      <c r="F1372" s="70"/>
      <c r="G1372" s="81"/>
      <c r="H1372" s="71"/>
    </row>
    <row r="1373" spans="1:8" ht="12.75" x14ac:dyDescent="0.2">
      <c r="A1373" s="67"/>
      <c r="B1373" s="67"/>
      <c r="C1373" s="68"/>
      <c r="D1373" s="69"/>
      <c r="E1373" s="70"/>
      <c r="F1373" s="70"/>
      <c r="G1373" s="81"/>
      <c r="H1373" s="71"/>
    </row>
    <row r="1374" spans="1:8" ht="12.75" x14ac:dyDescent="0.2">
      <c r="A1374" s="67"/>
      <c r="B1374" s="67"/>
      <c r="C1374" s="68"/>
      <c r="D1374" s="69"/>
      <c r="E1374" s="70"/>
      <c r="F1374" s="70"/>
      <c r="G1374" s="81"/>
      <c r="H1374" s="71"/>
    </row>
    <row r="1375" spans="1:8" ht="12.75" x14ac:dyDescent="0.2">
      <c r="A1375" s="67"/>
      <c r="B1375" s="67"/>
      <c r="C1375" s="68"/>
      <c r="D1375" s="69"/>
      <c r="E1375" s="70"/>
      <c r="F1375" s="70"/>
      <c r="G1375" s="81"/>
      <c r="H1375" s="71"/>
    </row>
    <row r="1376" spans="1:8" ht="12.75" x14ac:dyDescent="0.2">
      <c r="A1376" s="67"/>
      <c r="B1376" s="67"/>
      <c r="C1376" s="68"/>
      <c r="D1376" s="69"/>
      <c r="E1376" s="70"/>
      <c r="F1376" s="70"/>
      <c r="G1376" s="81"/>
      <c r="H1376" s="71"/>
    </row>
    <row r="1377" spans="1:8" ht="12.75" x14ac:dyDescent="0.2">
      <c r="A1377" s="67"/>
      <c r="B1377" s="67"/>
      <c r="C1377" s="68"/>
      <c r="D1377" s="69"/>
      <c r="E1377" s="70"/>
      <c r="F1377" s="70"/>
      <c r="G1377" s="81"/>
      <c r="H1377" s="71"/>
    </row>
    <row r="1378" spans="1:8" ht="12.75" x14ac:dyDescent="0.2">
      <c r="A1378" s="67"/>
      <c r="B1378" s="67"/>
      <c r="C1378" s="68"/>
      <c r="D1378" s="69"/>
      <c r="E1378" s="70"/>
      <c r="F1378" s="70"/>
      <c r="G1378" s="81"/>
      <c r="H1378" s="71"/>
    </row>
    <row r="1379" spans="1:8" ht="12.75" x14ac:dyDescent="0.2">
      <c r="A1379" s="67"/>
      <c r="B1379" s="67"/>
      <c r="C1379" s="68"/>
      <c r="D1379" s="69"/>
      <c r="E1379" s="70"/>
      <c r="F1379" s="70"/>
      <c r="G1379" s="81"/>
      <c r="H1379" s="71"/>
    </row>
    <row r="1380" spans="1:8" ht="12.75" x14ac:dyDescent="0.2">
      <c r="A1380" s="67"/>
      <c r="B1380" s="67"/>
      <c r="C1380" s="68"/>
      <c r="D1380" s="69"/>
      <c r="E1380" s="70"/>
      <c r="F1380" s="70"/>
      <c r="G1380" s="81"/>
      <c r="H1380" s="71"/>
    </row>
    <row r="1381" spans="1:8" ht="12.75" x14ac:dyDescent="0.2">
      <c r="A1381" s="67"/>
      <c r="B1381" s="67"/>
      <c r="C1381" s="68"/>
      <c r="D1381" s="69"/>
      <c r="E1381" s="70"/>
      <c r="F1381" s="70"/>
      <c r="G1381" s="81"/>
      <c r="H1381" s="71"/>
    </row>
    <row r="1382" spans="1:8" ht="12.75" x14ac:dyDescent="0.2">
      <c r="A1382" s="67"/>
      <c r="B1382" s="67"/>
      <c r="C1382" s="68"/>
      <c r="D1382" s="69"/>
      <c r="E1382" s="70"/>
      <c r="F1382" s="70"/>
      <c r="G1382" s="81"/>
      <c r="H1382" s="71"/>
    </row>
    <row r="1383" spans="1:8" ht="12.75" x14ac:dyDescent="0.2">
      <c r="A1383" s="67"/>
      <c r="B1383" s="67"/>
      <c r="C1383" s="68"/>
      <c r="D1383" s="69"/>
      <c r="E1383" s="70"/>
      <c r="F1383" s="70"/>
      <c r="G1383" s="81"/>
      <c r="H1383" s="71"/>
    </row>
    <row r="1384" spans="1:8" ht="12.75" x14ac:dyDescent="0.2">
      <c r="A1384" s="67"/>
      <c r="B1384" s="67"/>
      <c r="C1384" s="68"/>
      <c r="D1384" s="69"/>
      <c r="E1384" s="70"/>
      <c r="F1384" s="70"/>
      <c r="G1384" s="81"/>
      <c r="H1384" s="71"/>
    </row>
    <row r="1385" spans="1:8" ht="12.75" x14ac:dyDescent="0.2">
      <c r="A1385" s="67"/>
      <c r="B1385" s="67"/>
      <c r="C1385" s="68"/>
      <c r="D1385" s="69"/>
      <c r="E1385" s="70"/>
      <c r="F1385" s="70"/>
      <c r="G1385" s="81"/>
      <c r="H1385" s="71"/>
    </row>
    <row r="1386" spans="1:8" ht="12.75" x14ac:dyDescent="0.2">
      <c r="A1386" s="67"/>
      <c r="B1386" s="67"/>
      <c r="C1386" s="68"/>
      <c r="D1386" s="69"/>
      <c r="E1386" s="70"/>
      <c r="F1386" s="70"/>
      <c r="G1386" s="81"/>
      <c r="H1386" s="71"/>
    </row>
    <row r="1387" spans="1:8" ht="12.75" x14ac:dyDescent="0.2">
      <c r="A1387" s="67"/>
      <c r="B1387" s="67"/>
      <c r="C1387" s="68"/>
      <c r="D1387" s="69"/>
      <c r="E1387" s="70"/>
      <c r="F1387" s="70"/>
      <c r="G1387" s="81"/>
      <c r="H1387" s="71"/>
    </row>
    <row r="1388" spans="1:8" ht="12.75" x14ac:dyDescent="0.2">
      <c r="A1388" s="67"/>
      <c r="B1388" s="67"/>
      <c r="C1388" s="68"/>
      <c r="D1388" s="69"/>
      <c r="E1388" s="70"/>
      <c r="F1388" s="70"/>
      <c r="G1388" s="81"/>
      <c r="H1388" s="71"/>
    </row>
    <row r="1389" spans="1:8" ht="12.75" x14ac:dyDescent="0.2">
      <c r="A1389" s="67"/>
      <c r="B1389" s="67"/>
      <c r="C1389" s="68"/>
      <c r="D1389" s="69"/>
      <c r="E1389" s="70"/>
      <c r="F1389" s="70"/>
      <c r="G1389" s="81"/>
      <c r="H1389" s="71"/>
    </row>
    <row r="1390" spans="1:8" ht="12.75" x14ac:dyDescent="0.2">
      <c r="A1390" s="67"/>
      <c r="B1390" s="67"/>
      <c r="C1390" s="68"/>
      <c r="D1390" s="69"/>
      <c r="E1390" s="70"/>
      <c r="F1390" s="70"/>
      <c r="G1390" s="81"/>
      <c r="H1390" s="71"/>
    </row>
    <row r="1391" spans="1:8" ht="12.75" x14ac:dyDescent="0.2">
      <c r="A1391" s="67"/>
      <c r="B1391" s="67"/>
      <c r="C1391" s="68"/>
      <c r="D1391" s="69"/>
      <c r="E1391" s="70"/>
      <c r="F1391" s="70"/>
      <c r="G1391" s="81"/>
      <c r="H1391" s="71"/>
    </row>
    <row r="1392" spans="1:8" ht="12.75" x14ac:dyDescent="0.2">
      <c r="A1392" s="67"/>
      <c r="B1392" s="67"/>
      <c r="C1392" s="68"/>
      <c r="D1392" s="69"/>
      <c r="E1392" s="70"/>
      <c r="F1392" s="70"/>
      <c r="G1392" s="81"/>
      <c r="H1392" s="71"/>
    </row>
    <row r="1393" spans="1:8" ht="12.75" x14ac:dyDescent="0.2">
      <c r="A1393" s="67"/>
      <c r="B1393" s="67"/>
      <c r="C1393" s="68"/>
      <c r="D1393" s="69"/>
      <c r="E1393" s="70"/>
      <c r="F1393" s="70"/>
      <c r="G1393" s="81"/>
      <c r="H1393" s="71"/>
    </row>
    <row r="1394" spans="1:8" ht="12.75" x14ac:dyDescent="0.2">
      <c r="A1394" s="67"/>
      <c r="B1394" s="67"/>
      <c r="C1394" s="68"/>
      <c r="D1394" s="69"/>
      <c r="E1394" s="70"/>
      <c r="F1394" s="70"/>
      <c r="G1394" s="81"/>
      <c r="H1394" s="71"/>
    </row>
    <row r="1395" spans="1:8" ht="12.75" x14ac:dyDescent="0.2">
      <c r="A1395" s="67"/>
      <c r="B1395" s="67"/>
      <c r="C1395" s="68"/>
      <c r="D1395" s="69"/>
      <c r="E1395" s="70"/>
      <c r="F1395" s="70"/>
      <c r="G1395" s="81"/>
      <c r="H1395" s="71"/>
    </row>
    <row r="1396" spans="1:8" ht="12.75" x14ac:dyDescent="0.2">
      <c r="A1396" s="67"/>
      <c r="B1396" s="67"/>
      <c r="C1396" s="68"/>
      <c r="D1396" s="69"/>
      <c r="E1396" s="70"/>
      <c r="F1396" s="70"/>
      <c r="G1396" s="81"/>
      <c r="H1396" s="71"/>
    </row>
    <row r="1397" spans="1:8" ht="12.75" x14ac:dyDescent="0.2">
      <c r="A1397" s="67"/>
      <c r="B1397" s="67"/>
      <c r="C1397" s="68"/>
      <c r="D1397" s="69"/>
      <c r="E1397" s="70"/>
      <c r="F1397" s="70"/>
      <c r="G1397" s="81"/>
      <c r="H1397" s="71"/>
    </row>
    <row r="1398" spans="1:8" ht="12.75" x14ac:dyDescent="0.2">
      <c r="A1398" s="67"/>
      <c r="B1398" s="67"/>
      <c r="C1398" s="68"/>
      <c r="D1398" s="69"/>
      <c r="E1398" s="70"/>
      <c r="F1398" s="70"/>
      <c r="G1398" s="81"/>
      <c r="H1398" s="71"/>
    </row>
    <row r="1399" spans="1:8" ht="12.75" x14ac:dyDescent="0.2">
      <c r="A1399" s="67"/>
      <c r="B1399" s="67"/>
      <c r="C1399" s="68"/>
      <c r="D1399" s="69"/>
      <c r="E1399" s="70"/>
      <c r="F1399" s="70"/>
      <c r="G1399" s="81"/>
      <c r="H1399" s="71"/>
    </row>
    <row r="1400" spans="1:8" ht="12.75" x14ac:dyDescent="0.2">
      <c r="A1400" s="67"/>
      <c r="B1400" s="67"/>
      <c r="C1400" s="68"/>
      <c r="D1400" s="69"/>
      <c r="E1400" s="70"/>
      <c r="F1400" s="70"/>
      <c r="G1400" s="81"/>
      <c r="H1400" s="71"/>
    </row>
    <row r="1401" spans="1:8" ht="12.75" x14ac:dyDescent="0.2">
      <c r="A1401" s="67"/>
      <c r="B1401" s="67"/>
      <c r="C1401" s="68"/>
      <c r="D1401" s="69"/>
      <c r="E1401" s="70"/>
      <c r="F1401" s="70"/>
      <c r="G1401" s="81"/>
      <c r="H1401" s="71"/>
    </row>
    <row r="1402" spans="1:8" ht="12.75" x14ac:dyDescent="0.2">
      <c r="A1402" s="67"/>
      <c r="B1402" s="67"/>
      <c r="C1402" s="68"/>
      <c r="D1402" s="69"/>
      <c r="E1402" s="70"/>
      <c r="F1402" s="70"/>
      <c r="G1402" s="81"/>
      <c r="H1402" s="71"/>
    </row>
    <row r="1403" spans="1:8" ht="12.75" x14ac:dyDescent="0.2">
      <c r="A1403" s="67"/>
      <c r="B1403" s="67"/>
      <c r="C1403" s="68"/>
      <c r="D1403" s="69"/>
      <c r="E1403" s="70"/>
      <c r="F1403" s="70"/>
      <c r="G1403" s="81"/>
      <c r="H1403" s="71"/>
    </row>
    <row r="1404" spans="1:8" ht="12.75" x14ac:dyDescent="0.2">
      <c r="A1404" s="67"/>
      <c r="B1404" s="67"/>
      <c r="C1404" s="68"/>
      <c r="D1404" s="69"/>
      <c r="E1404" s="70"/>
      <c r="F1404" s="70"/>
      <c r="G1404" s="81"/>
      <c r="H1404" s="71"/>
    </row>
    <row r="1405" spans="1:8" ht="12.75" x14ac:dyDescent="0.2">
      <c r="A1405" s="67"/>
      <c r="B1405" s="67"/>
      <c r="C1405" s="68"/>
      <c r="D1405" s="69"/>
      <c r="E1405" s="70"/>
      <c r="F1405" s="70"/>
      <c r="G1405" s="81"/>
      <c r="H1405" s="71"/>
    </row>
    <row r="1406" spans="1:8" ht="12.75" x14ac:dyDescent="0.2">
      <c r="A1406" s="67"/>
      <c r="B1406" s="67"/>
      <c r="C1406" s="68"/>
      <c r="D1406" s="69"/>
      <c r="E1406" s="70"/>
      <c r="F1406" s="70"/>
      <c r="G1406" s="81"/>
      <c r="H1406" s="71"/>
    </row>
    <row r="1407" spans="1:8" ht="12.75" x14ac:dyDescent="0.2">
      <c r="A1407" s="67"/>
      <c r="B1407" s="67"/>
      <c r="C1407" s="68"/>
      <c r="D1407" s="69"/>
      <c r="E1407" s="70"/>
      <c r="F1407" s="70"/>
      <c r="G1407" s="81"/>
      <c r="H1407" s="71"/>
    </row>
    <row r="1408" spans="1:8" ht="12.75" x14ac:dyDescent="0.2">
      <c r="A1408" s="67"/>
      <c r="B1408" s="67"/>
      <c r="C1408" s="68"/>
      <c r="D1408" s="69"/>
      <c r="E1408" s="70"/>
      <c r="F1408" s="70"/>
      <c r="G1408" s="81"/>
      <c r="H1408" s="71"/>
    </row>
    <row r="1409" spans="1:8" ht="12.75" x14ac:dyDescent="0.2">
      <c r="A1409" s="67"/>
      <c r="B1409" s="67"/>
      <c r="C1409" s="68"/>
      <c r="D1409" s="69"/>
      <c r="E1409" s="70"/>
      <c r="F1409" s="70"/>
      <c r="G1409" s="81"/>
      <c r="H1409" s="71"/>
    </row>
    <row r="1410" spans="1:8" ht="12.75" x14ac:dyDescent="0.2">
      <c r="A1410" s="67"/>
      <c r="B1410" s="67"/>
      <c r="C1410" s="68"/>
      <c r="D1410" s="69"/>
      <c r="E1410" s="70"/>
      <c r="F1410" s="70"/>
      <c r="G1410" s="81"/>
      <c r="H1410" s="71"/>
    </row>
    <row r="1411" spans="1:8" ht="12.75" x14ac:dyDescent="0.2">
      <c r="A1411" s="67"/>
      <c r="B1411" s="67"/>
      <c r="C1411" s="68"/>
      <c r="D1411" s="69"/>
      <c r="E1411" s="70"/>
      <c r="F1411" s="70"/>
      <c r="G1411" s="81"/>
      <c r="H1411" s="71"/>
    </row>
    <row r="1412" spans="1:8" ht="12.75" x14ac:dyDescent="0.2">
      <c r="A1412" s="67"/>
      <c r="B1412" s="67"/>
      <c r="C1412" s="68"/>
      <c r="D1412" s="69"/>
      <c r="E1412" s="70"/>
      <c r="F1412" s="70"/>
      <c r="G1412" s="81"/>
      <c r="H1412" s="71"/>
    </row>
    <row r="1413" spans="1:8" ht="12.75" x14ac:dyDescent="0.2">
      <c r="A1413" s="67"/>
      <c r="B1413" s="67"/>
      <c r="C1413" s="68"/>
      <c r="D1413" s="69"/>
      <c r="E1413" s="70"/>
      <c r="F1413" s="70"/>
      <c r="G1413" s="81"/>
      <c r="H1413" s="71"/>
    </row>
    <row r="1414" spans="1:8" ht="12.75" x14ac:dyDescent="0.2">
      <c r="A1414" s="67"/>
      <c r="B1414" s="67"/>
      <c r="C1414" s="68"/>
      <c r="D1414" s="69"/>
      <c r="E1414" s="70"/>
      <c r="F1414" s="70"/>
      <c r="G1414" s="81"/>
      <c r="H1414" s="71"/>
    </row>
    <row r="1415" spans="1:8" ht="12.75" x14ac:dyDescent="0.2">
      <c r="A1415" s="67"/>
      <c r="B1415" s="67"/>
      <c r="C1415" s="68"/>
      <c r="D1415" s="69"/>
      <c r="E1415" s="70"/>
      <c r="F1415" s="70"/>
      <c r="G1415" s="81"/>
      <c r="H1415" s="71"/>
    </row>
    <row r="1416" spans="1:8" ht="12.75" x14ac:dyDescent="0.2">
      <c r="A1416" s="67"/>
      <c r="B1416" s="67"/>
      <c r="C1416" s="68"/>
      <c r="D1416" s="69"/>
      <c r="E1416" s="70"/>
      <c r="F1416" s="70"/>
      <c r="G1416" s="81"/>
      <c r="H1416" s="71"/>
    </row>
    <row r="1417" spans="1:8" ht="12.75" x14ac:dyDescent="0.2">
      <c r="A1417" s="67"/>
      <c r="B1417" s="67"/>
      <c r="C1417" s="68"/>
      <c r="D1417" s="69"/>
      <c r="E1417" s="70"/>
      <c r="F1417" s="70"/>
      <c r="G1417" s="81"/>
      <c r="H1417" s="71"/>
    </row>
    <row r="1418" spans="1:8" ht="12.75" x14ac:dyDescent="0.2">
      <c r="A1418" s="67"/>
      <c r="B1418" s="67"/>
      <c r="C1418" s="68"/>
      <c r="D1418" s="69"/>
      <c r="E1418" s="70"/>
      <c r="F1418" s="70"/>
      <c r="G1418" s="81"/>
      <c r="H1418" s="71"/>
    </row>
    <row r="1419" spans="1:8" ht="12.75" x14ac:dyDescent="0.2">
      <c r="A1419" s="67"/>
      <c r="B1419" s="67"/>
      <c r="C1419" s="68"/>
      <c r="D1419" s="69"/>
      <c r="E1419" s="70"/>
      <c r="F1419" s="70"/>
      <c r="G1419" s="81"/>
      <c r="H1419" s="71"/>
    </row>
    <row r="1420" spans="1:8" ht="12.75" x14ac:dyDescent="0.2">
      <c r="A1420" s="67"/>
      <c r="B1420" s="67"/>
      <c r="C1420" s="68"/>
      <c r="D1420" s="69"/>
      <c r="E1420" s="70"/>
      <c r="F1420" s="70"/>
      <c r="G1420" s="81"/>
      <c r="H1420" s="71"/>
    </row>
    <row r="1421" spans="1:8" ht="12.75" x14ac:dyDescent="0.2">
      <c r="A1421" s="67"/>
      <c r="B1421" s="67"/>
      <c r="C1421" s="68"/>
      <c r="D1421" s="69"/>
      <c r="E1421" s="70"/>
      <c r="F1421" s="70"/>
      <c r="G1421" s="81"/>
      <c r="H1421" s="71"/>
    </row>
    <row r="1422" spans="1:8" ht="12.75" x14ac:dyDescent="0.2">
      <c r="A1422" s="67"/>
      <c r="B1422" s="67"/>
      <c r="C1422" s="68"/>
      <c r="D1422" s="69"/>
      <c r="E1422" s="70"/>
      <c r="F1422" s="70"/>
      <c r="G1422" s="81"/>
      <c r="H1422" s="71"/>
    </row>
    <row r="1423" spans="1:8" ht="12.75" x14ac:dyDescent="0.2">
      <c r="A1423" s="67"/>
      <c r="B1423" s="67"/>
      <c r="C1423" s="68"/>
      <c r="D1423" s="69"/>
      <c r="E1423" s="70"/>
      <c r="F1423" s="70"/>
      <c r="G1423" s="81"/>
      <c r="H1423" s="71"/>
    </row>
    <row r="1424" spans="1:8" ht="12.75" x14ac:dyDescent="0.2">
      <c r="A1424" s="67"/>
      <c r="B1424" s="67"/>
      <c r="C1424" s="68"/>
      <c r="D1424" s="69"/>
      <c r="E1424" s="70"/>
      <c r="F1424" s="70"/>
      <c r="G1424" s="81"/>
      <c r="H1424" s="71"/>
    </row>
    <row r="1425" spans="1:8" ht="12.75" x14ac:dyDescent="0.2">
      <c r="A1425" s="67"/>
      <c r="B1425" s="67"/>
      <c r="C1425" s="68"/>
      <c r="D1425" s="69"/>
      <c r="E1425" s="70"/>
      <c r="F1425" s="70"/>
      <c r="G1425" s="81"/>
      <c r="H1425" s="71"/>
    </row>
    <row r="1426" spans="1:8" ht="12.75" x14ac:dyDescent="0.2">
      <c r="A1426" s="67"/>
      <c r="B1426" s="67"/>
      <c r="C1426" s="68"/>
      <c r="D1426" s="69"/>
      <c r="E1426" s="70"/>
      <c r="F1426" s="70"/>
      <c r="G1426" s="81"/>
      <c r="H1426" s="71"/>
    </row>
    <row r="1427" spans="1:8" ht="12.75" x14ac:dyDescent="0.2">
      <c r="A1427" s="67"/>
      <c r="B1427" s="67"/>
      <c r="C1427" s="68"/>
      <c r="D1427" s="69"/>
      <c r="E1427" s="70"/>
      <c r="F1427" s="70"/>
      <c r="G1427" s="81"/>
      <c r="H1427" s="71"/>
    </row>
    <row r="1428" spans="1:8" ht="12.75" x14ac:dyDescent="0.2">
      <c r="A1428" s="67"/>
      <c r="B1428" s="67"/>
      <c r="C1428" s="68"/>
      <c r="D1428" s="69"/>
      <c r="E1428" s="70"/>
      <c r="F1428" s="70"/>
      <c r="G1428" s="81"/>
      <c r="H1428" s="71"/>
    </row>
    <row r="1429" spans="1:8" ht="12.75" x14ac:dyDescent="0.2">
      <c r="A1429" s="67"/>
      <c r="B1429" s="67"/>
      <c r="C1429" s="68"/>
      <c r="D1429" s="69"/>
      <c r="E1429" s="70"/>
      <c r="F1429" s="70"/>
      <c r="G1429" s="81"/>
      <c r="H1429" s="71"/>
    </row>
    <row r="1430" spans="1:8" ht="12.75" x14ac:dyDescent="0.2">
      <c r="A1430" s="67"/>
      <c r="B1430" s="67"/>
      <c r="C1430" s="68"/>
      <c r="D1430" s="69"/>
      <c r="E1430" s="70"/>
      <c r="F1430" s="70"/>
      <c r="G1430" s="81"/>
      <c r="H1430" s="71"/>
    </row>
    <row r="1431" spans="1:8" ht="12.75" x14ac:dyDescent="0.2">
      <c r="A1431" s="67"/>
      <c r="B1431" s="67"/>
      <c r="C1431" s="68"/>
      <c r="D1431" s="69"/>
      <c r="E1431" s="70"/>
      <c r="F1431" s="70"/>
      <c r="G1431" s="81"/>
      <c r="H1431" s="71"/>
    </row>
    <row r="1432" spans="1:8" ht="12.75" x14ac:dyDescent="0.2">
      <c r="A1432" s="67"/>
      <c r="B1432" s="67"/>
      <c r="C1432" s="68"/>
      <c r="D1432" s="69"/>
      <c r="E1432" s="70"/>
      <c r="F1432" s="70"/>
      <c r="G1432" s="81"/>
      <c r="H1432" s="71"/>
    </row>
    <row r="1433" spans="1:8" ht="12.75" x14ac:dyDescent="0.2">
      <c r="A1433" s="67"/>
      <c r="B1433" s="67"/>
      <c r="C1433" s="68"/>
      <c r="D1433" s="69"/>
      <c r="E1433" s="70"/>
      <c r="F1433" s="70"/>
      <c r="G1433" s="81"/>
      <c r="H1433" s="71"/>
    </row>
    <row r="1434" spans="1:8" ht="12.75" x14ac:dyDescent="0.2">
      <c r="A1434" s="67"/>
      <c r="B1434" s="67"/>
      <c r="C1434" s="68"/>
      <c r="D1434" s="69"/>
      <c r="E1434" s="70"/>
      <c r="F1434" s="70"/>
      <c r="G1434" s="81"/>
      <c r="H1434" s="71"/>
    </row>
    <row r="1435" spans="1:8" ht="12.75" x14ac:dyDescent="0.2">
      <c r="A1435" s="67"/>
      <c r="B1435" s="67"/>
      <c r="C1435" s="68"/>
      <c r="D1435" s="69"/>
      <c r="E1435" s="70"/>
      <c r="F1435" s="70"/>
      <c r="G1435" s="81"/>
      <c r="H1435" s="71"/>
    </row>
    <row r="1436" spans="1:8" ht="12.75" x14ac:dyDescent="0.2">
      <c r="A1436" s="67"/>
      <c r="B1436" s="67"/>
      <c r="C1436" s="68"/>
      <c r="D1436" s="69"/>
      <c r="E1436" s="70"/>
      <c r="F1436" s="70"/>
      <c r="G1436" s="81"/>
      <c r="H1436" s="71"/>
    </row>
    <row r="1437" spans="1:8" ht="12.75" x14ac:dyDescent="0.2">
      <c r="A1437" s="67"/>
      <c r="B1437" s="67"/>
      <c r="C1437" s="68"/>
      <c r="D1437" s="69"/>
      <c r="E1437" s="70"/>
      <c r="F1437" s="70"/>
      <c r="G1437" s="81"/>
      <c r="H1437" s="71"/>
    </row>
    <row r="1438" spans="1:8" ht="12.75" x14ac:dyDescent="0.2">
      <c r="A1438" s="67"/>
      <c r="B1438" s="67"/>
      <c r="C1438" s="68"/>
      <c r="D1438" s="69"/>
      <c r="E1438" s="70"/>
      <c r="F1438" s="70"/>
      <c r="G1438" s="81"/>
      <c r="H1438" s="71"/>
    </row>
    <row r="1439" spans="1:8" ht="12.75" x14ac:dyDescent="0.2">
      <c r="A1439" s="67"/>
      <c r="B1439" s="67"/>
      <c r="C1439" s="68"/>
      <c r="D1439" s="69"/>
      <c r="E1439" s="70"/>
      <c r="F1439" s="70"/>
      <c r="G1439" s="81"/>
      <c r="H1439" s="71"/>
    </row>
    <row r="1440" spans="1:8" ht="12.75" x14ac:dyDescent="0.2">
      <c r="A1440" s="67"/>
      <c r="B1440" s="67"/>
      <c r="C1440" s="68"/>
      <c r="D1440" s="69"/>
      <c r="E1440" s="70"/>
      <c r="F1440" s="70"/>
      <c r="G1440" s="81"/>
      <c r="H1440" s="71"/>
    </row>
    <row r="1441" spans="1:8" ht="12.75" x14ac:dyDescent="0.2">
      <c r="A1441" s="67"/>
      <c r="B1441" s="67"/>
      <c r="C1441" s="68"/>
      <c r="D1441" s="69"/>
      <c r="E1441" s="70"/>
      <c r="F1441" s="70"/>
      <c r="G1441" s="81"/>
      <c r="H1441" s="71"/>
    </row>
    <row r="1442" spans="1:8" ht="12.75" x14ac:dyDescent="0.2">
      <c r="A1442" s="67"/>
      <c r="B1442" s="67"/>
      <c r="C1442" s="68"/>
      <c r="D1442" s="69"/>
      <c r="E1442" s="70"/>
      <c r="F1442" s="70"/>
      <c r="G1442" s="81"/>
      <c r="H1442" s="71"/>
    </row>
    <row r="1443" spans="1:8" ht="12.75" x14ac:dyDescent="0.2">
      <c r="A1443" s="67"/>
      <c r="B1443" s="67"/>
      <c r="C1443" s="68"/>
      <c r="D1443" s="69"/>
      <c r="E1443" s="70"/>
      <c r="F1443" s="70"/>
      <c r="G1443" s="81"/>
      <c r="H1443" s="71"/>
    </row>
    <row r="1444" spans="1:8" ht="12.75" x14ac:dyDescent="0.2">
      <c r="A1444" s="67"/>
      <c r="B1444" s="67"/>
      <c r="C1444" s="68"/>
      <c r="D1444" s="69"/>
      <c r="E1444" s="70"/>
      <c r="F1444" s="70"/>
      <c r="G1444" s="81"/>
      <c r="H1444" s="71"/>
    </row>
    <row r="1445" spans="1:8" ht="12.75" x14ac:dyDescent="0.2">
      <c r="A1445" s="67"/>
      <c r="B1445" s="67"/>
      <c r="C1445" s="68"/>
      <c r="D1445" s="69"/>
      <c r="E1445" s="70"/>
      <c r="F1445" s="70"/>
      <c r="G1445" s="81"/>
      <c r="H1445" s="71"/>
    </row>
    <row r="1446" spans="1:8" ht="12.75" x14ac:dyDescent="0.2">
      <c r="A1446" s="67"/>
      <c r="B1446" s="67"/>
      <c r="C1446" s="68"/>
      <c r="D1446" s="69"/>
      <c r="E1446" s="70"/>
      <c r="F1446" s="70"/>
      <c r="G1446" s="81"/>
      <c r="H1446" s="71"/>
    </row>
    <row r="1447" spans="1:8" ht="12.75" x14ac:dyDescent="0.2">
      <c r="A1447" s="67"/>
      <c r="B1447" s="67"/>
      <c r="C1447" s="68"/>
      <c r="D1447" s="69"/>
      <c r="E1447" s="70"/>
      <c r="F1447" s="70"/>
      <c r="G1447" s="81"/>
      <c r="H1447" s="71"/>
    </row>
    <row r="1448" spans="1:8" ht="12.75" x14ac:dyDescent="0.2">
      <c r="A1448" s="67"/>
      <c r="B1448" s="67"/>
      <c r="C1448" s="68"/>
      <c r="D1448" s="69"/>
      <c r="E1448" s="70"/>
      <c r="F1448" s="70"/>
      <c r="G1448" s="81"/>
      <c r="H1448" s="71"/>
    </row>
    <row r="1449" spans="1:8" ht="12.75" x14ac:dyDescent="0.2">
      <c r="A1449" s="67"/>
      <c r="B1449" s="67"/>
      <c r="C1449" s="68"/>
      <c r="D1449" s="69"/>
      <c r="E1449" s="70"/>
      <c r="F1449" s="70"/>
      <c r="G1449" s="81"/>
      <c r="H1449" s="71"/>
    </row>
    <row r="1450" spans="1:8" ht="12.75" x14ac:dyDescent="0.2">
      <c r="A1450" s="67"/>
      <c r="B1450" s="67"/>
      <c r="C1450" s="68"/>
      <c r="D1450" s="69"/>
      <c r="E1450" s="70"/>
      <c r="F1450" s="70"/>
      <c r="G1450" s="81"/>
      <c r="H1450" s="71"/>
    </row>
    <row r="1451" spans="1:8" ht="12.75" x14ac:dyDescent="0.2">
      <c r="A1451" s="67"/>
      <c r="B1451" s="67"/>
      <c r="C1451" s="68"/>
      <c r="D1451" s="69"/>
      <c r="E1451" s="70"/>
      <c r="F1451" s="70"/>
      <c r="G1451" s="81"/>
      <c r="H1451" s="71"/>
    </row>
    <row r="1452" spans="1:8" ht="12.75" x14ac:dyDescent="0.2">
      <c r="A1452" s="67"/>
      <c r="B1452" s="67"/>
      <c r="C1452" s="68"/>
      <c r="D1452" s="69"/>
      <c r="E1452" s="70"/>
      <c r="F1452" s="70"/>
      <c r="G1452" s="81"/>
      <c r="H1452" s="71"/>
    </row>
    <row r="1453" spans="1:8" ht="12.75" x14ac:dyDescent="0.2">
      <c r="A1453" s="67"/>
      <c r="B1453" s="67"/>
      <c r="C1453" s="68"/>
      <c r="D1453" s="69"/>
      <c r="E1453" s="70"/>
      <c r="F1453" s="70"/>
      <c r="G1453" s="81"/>
      <c r="H1453" s="71"/>
    </row>
    <row r="1454" spans="1:8" ht="12.75" x14ac:dyDescent="0.2">
      <c r="A1454" s="67"/>
      <c r="B1454" s="67"/>
      <c r="C1454" s="68"/>
      <c r="D1454" s="69"/>
      <c r="E1454" s="70"/>
      <c r="F1454" s="70"/>
      <c r="G1454" s="81"/>
      <c r="H1454" s="71"/>
    </row>
    <row r="1455" spans="1:8" ht="12.75" x14ac:dyDescent="0.2">
      <c r="A1455" s="67"/>
      <c r="B1455" s="67"/>
      <c r="C1455" s="68"/>
      <c r="D1455" s="69"/>
      <c r="E1455" s="70"/>
      <c r="F1455" s="70"/>
      <c r="G1455" s="81"/>
      <c r="H1455" s="71"/>
    </row>
    <row r="1456" spans="1:8" ht="12.75" x14ac:dyDescent="0.2">
      <c r="A1456" s="67"/>
      <c r="B1456" s="67"/>
      <c r="C1456" s="68"/>
      <c r="D1456" s="69"/>
      <c r="E1456" s="70"/>
      <c r="F1456" s="70"/>
      <c r="G1456" s="81"/>
      <c r="H1456" s="71"/>
    </row>
    <row r="1457" spans="1:8" ht="12.75" x14ac:dyDescent="0.2">
      <c r="A1457" s="67"/>
      <c r="B1457" s="67"/>
      <c r="C1457" s="68"/>
      <c r="D1457" s="69"/>
      <c r="E1457" s="70"/>
      <c r="F1457" s="70"/>
      <c r="G1457" s="81"/>
      <c r="H1457" s="71"/>
    </row>
    <row r="1458" spans="1:8" ht="12.75" x14ac:dyDescent="0.2">
      <c r="A1458" s="67"/>
      <c r="B1458" s="67"/>
      <c r="C1458" s="68"/>
      <c r="D1458" s="69"/>
      <c r="E1458" s="70"/>
      <c r="F1458" s="70"/>
      <c r="G1458" s="81"/>
      <c r="H1458" s="71"/>
    </row>
    <row r="1459" spans="1:8" ht="12.75" x14ac:dyDescent="0.2">
      <c r="A1459" s="67"/>
      <c r="B1459" s="67"/>
      <c r="C1459" s="68"/>
      <c r="D1459" s="69"/>
      <c r="E1459" s="70"/>
      <c r="F1459" s="70"/>
      <c r="G1459" s="81"/>
      <c r="H1459" s="71"/>
    </row>
    <row r="1460" spans="1:8" ht="12.75" x14ac:dyDescent="0.2">
      <c r="A1460" s="67"/>
      <c r="B1460" s="67"/>
      <c r="C1460" s="68"/>
      <c r="D1460" s="69"/>
      <c r="E1460" s="70"/>
      <c r="F1460" s="70"/>
      <c r="G1460" s="81"/>
      <c r="H1460" s="71"/>
    </row>
    <row r="1461" spans="1:8" ht="12.75" x14ac:dyDescent="0.2">
      <c r="A1461" s="67"/>
      <c r="B1461" s="67"/>
      <c r="C1461" s="68"/>
      <c r="D1461" s="69"/>
      <c r="E1461" s="70"/>
      <c r="F1461" s="70"/>
      <c r="G1461" s="81"/>
      <c r="H1461" s="71"/>
    </row>
    <row r="1462" spans="1:8" ht="12.75" x14ac:dyDescent="0.2">
      <c r="A1462" s="67"/>
      <c r="B1462" s="67"/>
      <c r="C1462" s="68"/>
      <c r="D1462" s="69"/>
      <c r="E1462" s="70"/>
      <c r="F1462" s="70"/>
      <c r="G1462" s="81"/>
      <c r="H1462" s="71"/>
    </row>
    <row r="1463" spans="1:8" ht="12.75" x14ac:dyDescent="0.2">
      <c r="A1463" s="67"/>
      <c r="B1463" s="67"/>
      <c r="C1463" s="68"/>
      <c r="D1463" s="69"/>
      <c r="E1463" s="70"/>
      <c r="F1463" s="70"/>
      <c r="G1463" s="81"/>
      <c r="H1463" s="71"/>
    </row>
    <row r="1464" spans="1:8" ht="12.75" x14ac:dyDescent="0.2">
      <c r="A1464" s="67"/>
      <c r="B1464" s="67"/>
      <c r="C1464" s="68"/>
      <c r="D1464" s="69"/>
      <c r="E1464" s="70"/>
      <c r="F1464" s="70"/>
      <c r="G1464" s="81"/>
      <c r="H1464" s="71"/>
    </row>
    <row r="1465" spans="1:8" ht="12.75" x14ac:dyDescent="0.2">
      <c r="A1465" s="67"/>
      <c r="B1465" s="67"/>
      <c r="C1465" s="68"/>
      <c r="D1465" s="69"/>
      <c r="E1465" s="70"/>
      <c r="F1465" s="70"/>
      <c r="G1465" s="81"/>
      <c r="H1465" s="71"/>
    </row>
    <row r="1466" spans="1:8" ht="12.75" x14ac:dyDescent="0.2">
      <c r="A1466" s="67"/>
      <c r="B1466" s="67"/>
      <c r="C1466" s="68"/>
      <c r="D1466" s="69"/>
      <c r="E1466" s="70"/>
      <c r="F1466" s="70"/>
      <c r="G1466" s="81"/>
      <c r="H1466" s="71"/>
    </row>
    <row r="1467" spans="1:8" ht="12.75" x14ac:dyDescent="0.2">
      <c r="A1467" s="67"/>
      <c r="B1467" s="67"/>
      <c r="C1467" s="68"/>
      <c r="D1467" s="69"/>
      <c r="E1467" s="70"/>
      <c r="F1467" s="70"/>
      <c r="G1467" s="81"/>
      <c r="H1467" s="71"/>
    </row>
    <row r="1468" spans="1:8" ht="12.75" x14ac:dyDescent="0.2">
      <c r="A1468" s="67"/>
      <c r="B1468" s="67"/>
      <c r="C1468" s="68"/>
      <c r="D1468" s="69"/>
      <c r="E1468" s="70"/>
      <c r="F1468" s="70"/>
      <c r="G1468" s="81"/>
      <c r="H1468" s="71"/>
    </row>
    <row r="1469" spans="1:8" ht="12.75" x14ac:dyDescent="0.2">
      <c r="A1469" s="67"/>
      <c r="B1469" s="67"/>
      <c r="C1469" s="68"/>
      <c r="D1469" s="69"/>
      <c r="E1469" s="70"/>
      <c r="F1469" s="70"/>
      <c r="G1469" s="81"/>
      <c r="H1469" s="71"/>
    </row>
    <row r="1470" spans="1:8" ht="12.75" x14ac:dyDescent="0.2">
      <c r="A1470" s="67"/>
      <c r="B1470" s="67"/>
      <c r="C1470" s="68"/>
      <c r="D1470" s="69"/>
      <c r="E1470" s="70"/>
      <c r="F1470" s="70"/>
      <c r="G1470" s="81"/>
      <c r="H1470" s="71"/>
    </row>
    <row r="1471" spans="1:8" ht="12.75" x14ac:dyDescent="0.2">
      <c r="A1471" s="67"/>
      <c r="B1471" s="67"/>
      <c r="C1471" s="68"/>
      <c r="D1471" s="69"/>
      <c r="E1471" s="70"/>
      <c r="F1471" s="70"/>
      <c r="G1471" s="81"/>
      <c r="H1471" s="71"/>
    </row>
    <row r="1472" spans="1:8" ht="12.75" x14ac:dyDescent="0.2">
      <c r="A1472" s="67"/>
      <c r="B1472" s="67"/>
      <c r="C1472" s="68"/>
      <c r="D1472" s="69"/>
      <c r="E1472" s="70"/>
      <c r="F1472" s="70"/>
      <c r="G1472" s="81"/>
      <c r="H1472" s="71"/>
    </row>
    <row r="1473" spans="1:8" ht="12.75" x14ac:dyDescent="0.2">
      <c r="A1473" s="67"/>
      <c r="B1473" s="67"/>
      <c r="C1473" s="68"/>
      <c r="D1473" s="69"/>
      <c r="E1473" s="70"/>
      <c r="F1473" s="70"/>
      <c r="G1473" s="81"/>
      <c r="H1473" s="71"/>
    </row>
    <row r="1474" spans="1:8" ht="12.75" x14ac:dyDescent="0.2">
      <c r="A1474" s="67"/>
      <c r="B1474" s="67"/>
      <c r="C1474" s="68"/>
      <c r="D1474" s="69"/>
      <c r="E1474" s="70"/>
      <c r="F1474" s="70"/>
      <c r="G1474" s="81"/>
      <c r="H1474" s="71"/>
    </row>
    <row r="1475" spans="1:8" ht="12.75" x14ac:dyDescent="0.2">
      <c r="A1475" s="67"/>
      <c r="B1475" s="67"/>
      <c r="C1475" s="68"/>
      <c r="D1475" s="69"/>
      <c r="E1475" s="70"/>
      <c r="F1475" s="70"/>
      <c r="G1475" s="81"/>
      <c r="H1475" s="71"/>
    </row>
    <row r="1476" spans="1:8" ht="12.75" x14ac:dyDescent="0.2">
      <c r="A1476" s="67"/>
      <c r="B1476" s="67"/>
      <c r="C1476" s="68"/>
      <c r="D1476" s="69"/>
      <c r="E1476" s="70"/>
      <c r="F1476" s="70"/>
      <c r="G1476" s="81"/>
      <c r="H1476" s="71"/>
    </row>
    <row r="1477" spans="1:8" ht="12.75" x14ac:dyDescent="0.2">
      <c r="A1477" s="67"/>
      <c r="B1477" s="67"/>
      <c r="C1477" s="68"/>
      <c r="D1477" s="69"/>
      <c r="E1477" s="70"/>
      <c r="F1477" s="70"/>
      <c r="G1477" s="81"/>
      <c r="H1477" s="71"/>
    </row>
    <row r="1478" spans="1:8" ht="12.75" x14ac:dyDescent="0.2">
      <c r="A1478" s="67"/>
      <c r="B1478" s="67"/>
      <c r="C1478" s="68"/>
      <c r="D1478" s="69"/>
      <c r="E1478" s="70"/>
      <c r="F1478" s="70"/>
      <c r="G1478" s="81"/>
      <c r="H1478" s="71"/>
    </row>
    <row r="1479" spans="1:8" ht="12.75" x14ac:dyDescent="0.2">
      <c r="A1479" s="67"/>
      <c r="B1479" s="67"/>
      <c r="C1479" s="68"/>
      <c r="D1479" s="69"/>
      <c r="E1479" s="70"/>
      <c r="F1479" s="70"/>
      <c r="G1479" s="81"/>
      <c r="H1479" s="71"/>
    </row>
    <row r="1480" spans="1:8" ht="12.75" x14ac:dyDescent="0.2">
      <c r="A1480" s="67"/>
      <c r="B1480" s="67"/>
      <c r="C1480" s="68"/>
      <c r="D1480" s="69"/>
      <c r="E1480" s="70"/>
      <c r="F1480" s="70"/>
      <c r="G1480" s="81"/>
      <c r="H1480" s="71"/>
    </row>
    <row r="1481" spans="1:8" ht="12.75" x14ac:dyDescent="0.2">
      <c r="A1481" s="67"/>
      <c r="B1481" s="67"/>
      <c r="C1481" s="68"/>
      <c r="D1481" s="69"/>
      <c r="E1481" s="70"/>
      <c r="F1481" s="70"/>
      <c r="G1481" s="81"/>
      <c r="H1481" s="71"/>
    </row>
    <row r="1482" spans="1:8" ht="12.75" x14ac:dyDescent="0.2">
      <c r="A1482" s="67"/>
      <c r="B1482" s="67"/>
      <c r="C1482" s="68"/>
      <c r="D1482" s="69"/>
      <c r="E1482" s="70"/>
      <c r="F1482" s="70"/>
      <c r="G1482" s="81"/>
      <c r="H1482" s="71"/>
    </row>
    <row r="1483" spans="1:8" ht="12.75" x14ac:dyDescent="0.2">
      <c r="A1483" s="67"/>
      <c r="B1483" s="67"/>
      <c r="C1483" s="68"/>
      <c r="D1483" s="69"/>
      <c r="E1483" s="70"/>
      <c r="F1483" s="70"/>
      <c r="G1483" s="81"/>
      <c r="H1483" s="71"/>
    </row>
    <row r="1484" spans="1:8" ht="12.75" x14ac:dyDescent="0.2">
      <c r="A1484" s="67"/>
      <c r="B1484" s="67"/>
      <c r="C1484" s="68"/>
      <c r="D1484" s="69"/>
      <c r="E1484" s="70"/>
      <c r="F1484" s="70"/>
      <c r="G1484" s="81"/>
      <c r="H1484" s="71"/>
    </row>
    <row r="1485" spans="1:8" ht="12.75" x14ac:dyDescent="0.2">
      <c r="A1485" s="67"/>
      <c r="B1485" s="67"/>
      <c r="C1485" s="68"/>
      <c r="D1485" s="69"/>
      <c r="E1485" s="70"/>
      <c r="F1485" s="70"/>
      <c r="G1485" s="81"/>
      <c r="H1485" s="71"/>
    </row>
    <row r="1486" spans="1:8" ht="12.75" x14ac:dyDescent="0.2">
      <c r="A1486" s="67"/>
      <c r="B1486" s="67"/>
      <c r="C1486" s="68"/>
      <c r="D1486" s="69"/>
      <c r="E1486" s="70"/>
      <c r="F1486" s="70"/>
      <c r="G1486" s="81"/>
      <c r="H1486" s="71"/>
    </row>
    <row r="1487" spans="1:8" ht="12.75" x14ac:dyDescent="0.2">
      <c r="A1487" s="67"/>
      <c r="B1487" s="67"/>
      <c r="C1487" s="68"/>
      <c r="D1487" s="69"/>
      <c r="E1487" s="70"/>
      <c r="F1487" s="70"/>
      <c r="G1487" s="81"/>
      <c r="H1487" s="71"/>
    </row>
    <row r="1488" spans="1:8" ht="12.75" x14ac:dyDescent="0.2">
      <c r="A1488" s="67"/>
      <c r="B1488" s="67"/>
      <c r="C1488" s="68"/>
      <c r="D1488" s="69"/>
      <c r="E1488" s="70"/>
      <c r="F1488" s="70"/>
      <c r="G1488" s="81"/>
      <c r="H1488" s="71"/>
    </row>
    <row r="1489" spans="1:8" ht="12.75" x14ac:dyDescent="0.2">
      <c r="A1489" s="67"/>
      <c r="B1489" s="67"/>
      <c r="C1489" s="68"/>
      <c r="D1489" s="69"/>
      <c r="E1489" s="70"/>
      <c r="F1489" s="70"/>
      <c r="G1489" s="81"/>
      <c r="H1489" s="71"/>
    </row>
    <row r="1490" spans="1:8" ht="12.75" x14ac:dyDescent="0.2">
      <c r="A1490" s="67"/>
      <c r="B1490" s="67"/>
      <c r="C1490" s="68"/>
      <c r="D1490" s="69"/>
      <c r="E1490" s="70"/>
      <c r="F1490" s="70"/>
      <c r="G1490" s="81"/>
      <c r="H1490" s="71"/>
    </row>
    <row r="1491" spans="1:8" ht="12.75" x14ac:dyDescent="0.2">
      <c r="A1491" s="67"/>
      <c r="B1491" s="67"/>
      <c r="C1491" s="68"/>
      <c r="D1491" s="69"/>
      <c r="E1491" s="70"/>
      <c r="F1491" s="70"/>
      <c r="G1491" s="81"/>
      <c r="H1491" s="71"/>
    </row>
    <row r="1492" spans="1:8" ht="12.75" x14ac:dyDescent="0.2">
      <c r="A1492" s="67"/>
      <c r="B1492" s="67"/>
      <c r="C1492" s="68"/>
      <c r="D1492" s="69"/>
      <c r="E1492" s="70"/>
      <c r="F1492" s="70"/>
      <c r="G1492" s="81"/>
      <c r="H1492" s="71"/>
    </row>
    <row r="1493" spans="1:8" ht="12.75" x14ac:dyDescent="0.2">
      <c r="A1493" s="67"/>
      <c r="B1493" s="67"/>
      <c r="C1493" s="68"/>
      <c r="D1493" s="69"/>
      <c r="E1493" s="70"/>
      <c r="F1493" s="70"/>
      <c r="G1493" s="81"/>
      <c r="H1493" s="71"/>
    </row>
    <row r="1494" spans="1:8" ht="12.75" x14ac:dyDescent="0.2">
      <c r="A1494" s="67"/>
      <c r="B1494" s="67"/>
      <c r="C1494" s="68"/>
      <c r="D1494" s="69"/>
      <c r="E1494" s="70"/>
      <c r="F1494" s="70"/>
      <c r="G1494" s="81"/>
      <c r="H1494" s="71"/>
    </row>
    <row r="1495" spans="1:8" ht="12.75" x14ac:dyDescent="0.2">
      <c r="A1495" s="67"/>
      <c r="B1495" s="67"/>
      <c r="C1495" s="68"/>
      <c r="D1495" s="69"/>
      <c r="E1495" s="70"/>
      <c r="F1495" s="70"/>
      <c r="G1495" s="81"/>
      <c r="H1495" s="71"/>
    </row>
    <row r="1496" spans="1:8" ht="12.75" x14ac:dyDescent="0.2">
      <c r="A1496" s="67"/>
      <c r="B1496" s="67"/>
      <c r="C1496" s="68"/>
      <c r="D1496" s="69"/>
      <c r="E1496" s="70"/>
      <c r="F1496" s="70"/>
      <c r="G1496" s="81"/>
      <c r="H1496" s="71"/>
    </row>
    <row r="1497" spans="1:8" ht="12.75" x14ac:dyDescent="0.2">
      <c r="A1497" s="67"/>
      <c r="B1497" s="67"/>
      <c r="C1497" s="68"/>
      <c r="D1497" s="69"/>
      <c r="E1497" s="70"/>
      <c r="F1497" s="70"/>
      <c r="G1497" s="81"/>
      <c r="H1497" s="71"/>
    </row>
    <row r="1498" spans="1:8" ht="12.75" x14ac:dyDescent="0.2">
      <c r="A1498" s="67"/>
      <c r="B1498" s="67"/>
      <c r="C1498" s="68"/>
      <c r="D1498" s="69"/>
      <c r="E1498" s="70"/>
      <c r="F1498" s="70"/>
      <c r="G1498" s="81"/>
      <c r="H1498" s="71"/>
    </row>
    <row r="1499" spans="1:8" ht="12.75" x14ac:dyDescent="0.2">
      <c r="A1499" s="67"/>
      <c r="B1499" s="67"/>
      <c r="C1499" s="68"/>
      <c r="D1499" s="69"/>
      <c r="E1499" s="70"/>
      <c r="F1499" s="70"/>
      <c r="G1499" s="81"/>
      <c r="H1499" s="71"/>
    </row>
    <row r="1500" spans="1:8" ht="12.75" x14ac:dyDescent="0.2">
      <c r="A1500" s="67"/>
      <c r="B1500" s="67"/>
      <c r="C1500" s="68"/>
      <c r="D1500" s="69"/>
      <c r="E1500" s="70"/>
      <c r="F1500" s="70"/>
      <c r="G1500" s="81"/>
      <c r="H1500" s="71"/>
    </row>
    <row r="1501" spans="1:8" ht="12.75" x14ac:dyDescent="0.2">
      <c r="A1501" s="67"/>
      <c r="B1501" s="67"/>
      <c r="C1501" s="68"/>
      <c r="D1501" s="69"/>
      <c r="E1501" s="70"/>
      <c r="F1501" s="70"/>
      <c r="G1501" s="81"/>
      <c r="H1501" s="71"/>
    </row>
    <row r="1502" spans="1:8" ht="12.75" x14ac:dyDescent="0.2">
      <c r="A1502" s="67"/>
      <c r="B1502" s="67"/>
      <c r="C1502" s="68"/>
      <c r="D1502" s="69"/>
      <c r="E1502" s="70"/>
      <c r="F1502" s="70"/>
      <c r="G1502" s="81"/>
      <c r="H1502" s="71"/>
    </row>
    <row r="1503" spans="1:8" ht="12.75" x14ac:dyDescent="0.2">
      <c r="A1503" s="67"/>
      <c r="B1503" s="67"/>
      <c r="C1503" s="68"/>
      <c r="D1503" s="69"/>
      <c r="E1503" s="70"/>
      <c r="F1503" s="70"/>
      <c r="G1503" s="81"/>
      <c r="H1503" s="71"/>
    </row>
    <row r="1504" spans="1:8" ht="12.75" x14ac:dyDescent="0.2">
      <c r="A1504" s="67"/>
      <c r="B1504" s="67"/>
      <c r="C1504" s="68"/>
      <c r="D1504" s="69"/>
      <c r="E1504" s="70"/>
      <c r="F1504" s="70"/>
      <c r="G1504" s="81"/>
      <c r="H1504" s="71"/>
    </row>
    <row r="1505" spans="1:8" ht="12.75" x14ac:dyDescent="0.2">
      <c r="A1505" s="67"/>
      <c r="B1505" s="67"/>
      <c r="C1505" s="68"/>
      <c r="D1505" s="69"/>
      <c r="E1505" s="70"/>
      <c r="F1505" s="70"/>
      <c r="G1505" s="81"/>
      <c r="H1505" s="71"/>
    </row>
    <row r="1506" spans="1:8" ht="12.75" x14ac:dyDescent="0.2">
      <c r="A1506" s="67"/>
      <c r="B1506" s="67"/>
      <c r="C1506" s="68"/>
      <c r="D1506" s="69"/>
      <c r="E1506" s="70"/>
      <c r="F1506" s="70"/>
      <c r="G1506" s="81"/>
      <c r="H1506" s="71"/>
    </row>
    <row r="1507" spans="1:8" ht="12.75" x14ac:dyDescent="0.2">
      <c r="A1507" s="67"/>
      <c r="B1507" s="67"/>
      <c r="C1507" s="68"/>
      <c r="D1507" s="69"/>
      <c r="E1507" s="70"/>
      <c r="F1507" s="70"/>
      <c r="G1507" s="81"/>
      <c r="H1507" s="71"/>
    </row>
    <row r="1508" spans="1:8" ht="12.75" x14ac:dyDescent="0.2">
      <c r="A1508" s="67"/>
      <c r="B1508" s="67"/>
      <c r="C1508" s="68"/>
      <c r="D1508" s="69"/>
      <c r="E1508" s="70"/>
      <c r="F1508" s="70"/>
      <c r="G1508" s="81"/>
      <c r="H1508" s="71"/>
    </row>
    <row r="1509" spans="1:8" ht="12.75" x14ac:dyDescent="0.2">
      <c r="A1509" s="67"/>
      <c r="B1509" s="67"/>
      <c r="C1509" s="68"/>
      <c r="D1509" s="69"/>
      <c r="E1509" s="70"/>
      <c r="F1509" s="70"/>
      <c r="G1509" s="81"/>
      <c r="H1509" s="71"/>
    </row>
    <row r="1510" spans="1:8" ht="12.75" x14ac:dyDescent="0.2">
      <c r="A1510" s="67"/>
      <c r="B1510" s="67"/>
      <c r="C1510" s="68"/>
      <c r="D1510" s="69"/>
      <c r="E1510" s="70"/>
      <c r="F1510" s="70"/>
      <c r="G1510" s="81"/>
      <c r="H1510" s="71"/>
    </row>
    <row r="1511" spans="1:8" ht="12.75" x14ac:dyDescent="0.2">
      <c r="A1511" s="67"/>
      <c r="B1511" s="67"/>
      <c r="C1511" s="68"/>
      <c r="D1511" s="69"/>
      <c r="E1511" s="70"/>
      <c r="F1511" s="70"/>
      <c r="G1511" s="81"/>
      <c r="H1511" s="71"/>
    </row>
    <row r="1512" spans="1:8" ht="12.75" x14ac:dyDescent="0.2">
      <c r="A1512" s="67"/>
      <c r="B1512" s="67"/>
      <c r="C1512" s="68"/>
      <c r="D1512" s="69"/>
      <c r="E1512" s="70"/>
      <c r="F1512" s="70"/>
      <c r="G1512" s="81"/>
      <c r="H1512" s="71"/>
    </row>
    <row r="1513" spans="1:8" ht="12.75" x14ac:dyDescent="0.2">
      <c r="A1513" s="67"/>
      <c r="B1513" s="67"/>
      <c r="C1513" s="68"/>
      <c r="D1513" s="69"/>
      <c r="E1513" s="70"/>
      <c r="F1513" s="70"/>
      <c r="G1513" s="81"/>
      <c r="H1513" s="71"/>
    </row>
    <row r="1514" spans="1:8" ht="12.75" x14ac:dyDescent="0.2">
      <c r="A1514" s="67"/>
      <c r="B1514" s="67"/>
      <c r="C1514" s="68"/>
      <c r="D1514" s="69"/>
      <c r="E1514" s="70"/>
      <c r="F1514" s="70"/>
      <c r="G1514" s="81"/>
      <c r="H1514" s="71"/>
    </row>
    <row r="1515" spans="1:8" ht="12.75" x14ac:dyDescent="0.2">
      <c r="A1515" s="67"/>
      <c r="B1515" s="67"/>
      <c r="C1515" s="68"/>
      <c r="D1515" s="69"/>
      <c r="E1515" s="70"/>
      <c r="F1515" s="70"/>
      <c r="G1515" s="81"/>
      <c r="H1515" s="71"/>
    </row>
    <row r="1516" spans="1:8" ht="12.75" x14ac:dyDescent="0.2">
      <c r="A1516" s="67"/>
      <c r="B1516" s="67"/>
      <c r="C1516" s="68"/>
      <c r="D1516" s="69"/>
      <c r="E1516" s="70"/>
      <c r="F1516" s="70"/>
      <c r="G1516" s="81"/>
      <c r="H1516" s="71"/>
    </row>
    <row r="1517" spans="1:8" ht="12.75" x14ac:dyDescent="0.2">
      <c r="A1517" s="67"/>
      <c r="B1517" s="67"/>
      <c r="C1517" s="68"/>
      <c r="D1517" s="69"/>
      <c r="E1517" s="70"/>
      <c r="F1517" s="70"/>
      <c r="G1517" s="81"/>
      <c r="H1517" s="71"/>
    </row>
    <row r="1518" spans="1:8" ht="12.75" x14ac:dyDescent="0.2">
      <c r="A1518" s="67"/>
      <c r="B1518" s="67"/>
      <c r="C1518" s="68"/>
      <c r="D1518" s="69"/>
      <c r="E1518" s="70"/>
      <c r="F1518" s="70"/>
      <c r="G1518" s="81"/>
      <c r="H1518" s="71"/>
    </row>
    <row r="1519" spans="1:8" ht="12.75" x14ac:dyDescent="0.2">
      <c r="A1519" s="67"/>
      <c r="B1519" s="67"/>
      <c r="C1519" s="68"/>
      <c r="D1519" s="69"/>
      <c r="E1519" s="70"/>
      <c r="F1519" s="70"/>
      <c r="G1519" s="81"/>
      <c r="H1519" s="71"/>
    </row>
    <row r="1520" spans="1:8" ht="12.75" x14ac:dyDescent="0.2">
      <c r="A1520" s="67"/>
      <c r="B1520" s="67"/>
      <c r="C1520" s="68"/>
      <c r="D1520" s="69"/>
      <c r="E1520" s="70"/>
      <c r="F1520" s="70"/>
      <c r="G1520" s="81"/>
      <c r="H1520" s="71"/>
    </row>
    <row r="1521" spans="1:8" ht="12.75" x14ac:dyDescent="0.2">
      <c r="A1521" s="67"/>
      <c r="B1521" s="67"/>
      <c r="C1521" s="68"/>
      <c r="D1521" s="69"/>
      <c r="E1521" s="70"/>
      <c r="F1521" s="70"/>
      <c r="G1521" s="81"/>
      <c r="H1521" s="71"/>
    </row>
    <row r="1522" spans="1:8" ht="12.75" x14ac:dyDescent="0.2">
      <c r="A1522" s="67"/>
      <c r="B1522" s="67"/>
      <c r="C1522" s="68"/>
      <c r="D1522" s="69"/>
      <c r="E1522" s="70"/>
      <c r="F1522" s="70"/>
      <c r="G1522" s="81"/>
      <c r="H1522" s="71"/>
    </row>
    <row r="1523" spans="1:8" ht="12.75" x14ac:dyDescent="0.2">
      <c r="A1523" s="67"/>
      <c r="B1523" s="67"/>
      <c r="C1523" s="68"/>
      <c r="D1523" s="69"/>
      <c r="E1523" s="70"/>
      <c r="F1523" s="70"/>
      <c r="G1523" s="81"/>
      <c r="H1523" s="71"/>
    </row>
    <row r="1524" spans="1:8" ht="12.75" x14ac:dyDescent="0.2">
      <c r="A1524" s="67"/>
      <c r="B1524" s="67"/>
      <c r="C1524" s="68"/>
      <c r="D1524" s="69"/>
      <c r="E1524" s="70"/>
      <c r="F1524" s="70"/>
      <c r="G1524" s="81"/>
      <c r="H1524" s="71"/>
    </row>
    <row r="1525" spans="1:8" ht="12.75" x14ac:dyDescent="0.2">
      <c r="A1525" s="67"/>
      <c r="B1525" s="67"/>
      <c r="C1525" s="68"/>
      <c r="D1525" s="69"/>
      <c r="E1525" s="70"/>
      <c r="F1525" s="70"/>
      <c r="G1525" s="81"/>
      <c r="H1525" s="71"/>
    </row>
    <row r="1526" spans="1:8" ht="12.75" x14ac:dyDescent="0.2">
      <c r="A1526" s="67"/>
      <c r="B1526" s="67"/>
      <c r="C1526" s="68"/>
      <c r="D1526" s="69"/>
      <c r="E1526" s="70"/>
      <c r="F1526" s="70"/>
      <c r="G1526" s="81"/>
      <c r="H1526" s="71"/>
    </row>
    <row r="1527" spans="1:8" ht="12.75" x14ac:dyDescent="0.2">
      <c r="A1527" s="67"/>
      <c r="B1527" s="67"/>
      <c r="C1527" s="68"/>
      <c r="D1527" s="69"/>
      <c r="E1527" s="70"/>
      <c r="F1527" s="70"/>
      <c r="G1527" s="81"/>
      <c r="H1527" s="71"/>
    </row>
    <row r="1528" spans="1:8" ht="12.75" x14ac:dyDescent="0.2">
      <c r="A1528" s="67"/>
      <c r="B1528" s="67"/>
      <c r="C1528" s="68"/>
      <c r="D1528" s="69"/>
      <c r="E1528" s="70"/>
      <c r="F1528" s="70"/>
      <c r="G1528" s="81"/>
      <c r="H1528" s="71"/>
    </row>
    <row r="1529" spans="1:8" ht="12.75" x14ac:dyDescent="0.2">
      <c r="A1529" s="67"/>
      <c r="B1529" s="67"/>
      <c r="C1529" s="68"/>
      <c r="D1529" s="69"/>
      <c r="E1529" s="70"/>
      <c r="F1529" s="70"/>
      <c r="G1529" s="81"/>
      <c r="H1529" s="71"/>
    </row>
    <row r="1530" spans="1:8" ht="12.75" x14ac:dyDescent="0.2">
      <c r="A1530" s="67"/>
      <c r="B1530" s="67"/>
      <c r="C1530" s="68"/>
      <c r="D1530" s="69"/>
      <c r="E1530" s="70"/>
      <c r="F1530" s="70"/>
      <c r="G1530" s="81"/>
      <c r="H1530" s="71"/>
    </row>
    <row r="1531" spans="1:8" ht="12.75" x14ac:dyDescent="0.2">
      <c r="A1531" s="67"/>
      <c r="B1531" s="67"/>
      <c r="C1531" s="68"/>
      <c r="D1531" s="69"/>
      <c r="E1531" s="70"/>
      <c r="F1531" s="70"/>
      <c r="G1531" s="81"/>
      <c r="H1531" s="71"/>
    </row>
    <row r="1532" spans="1:8" ht="12.75" x14ac:dyDescent="0.2">
      <c r="A1532" s="67"/>
      <c r="B1532" s="67"/>
      <c r="C1532" s="68"/>
      <c r="D1532" s="69"/>
      <c r="E1532" s="70"/>
      <c r="F1532" s="70"/>
      <c r="G1532" s="81"/>
      <c r="H1532" s="71"/>
    </row>
    <row r="1533" spans="1:8" ht="12.75" x14ac:dyDescent="0.2">
      <c r="A1533" s="67"/>
      <c r="B1533" s="67"/>
      <c r="C1533" s="68"/>
      <c r="D1533" s="69"/>
      <c r="E1533" s="70"/>
      <c r="F1533" s="70"/>
      <c r="G1533" s="81"/>
      <c r="H1533" s="71"/>
    </row>
    <row r="1534" spans="1:8" ht="12.75" x14ac:dyDescent="0.2">
      <c r="A1534" s="67"/>
      <c r="B1534" s="67"/>
      <c r="C1534" s="68"/>
      <c r="D1534" s="69"/>
      <c r="E1534" s="70"/>
      <c r="F1534" s="70"/>
      <c r="G1534" s="81"/>
      <c r="H1534" s="71"/>
    </row>
    <row r="1535" spans="1:8" ht="12.75" x14ac:dyDescent="0.2">
      <c r="A1535" s="67"/>
      <c r="B1535" s="67"/>
      <c r="C1535" s="68"/>
      <c r="D1535" s="69"/>
      <c r="E1535" s="70"/>
      <c r="F1535" s="70"/>
      <c r="G1535" s="81"/>
      <c r="H1535" s="71"/>
    </row>
    <row r="1536" spans="1:8" ht="12.75" x14ac:dyDescent="0.2">
      <c r="A1536" s="67"/>
      <c r="B1536" s="67"/>
      <c r="C1536" s="68"/>
      <c r="D1536" s="69"/>
      <c r="E1536" s="70"/>
      <c r="F1536" s="70"/>
      <c r="G1536" s="81"/>
      <c r="H1536" s="71"/>
    </row>
    <row r="1537" spans="1:8" ht="12.75" x14ac:dyDescent="0.2">
      <c r="A1537" s="67"/>
      <c r="B1537" s="67"/>
      <c r="C1537" s="68"/>
      <c r="D1537" s="69"/>
      <c r="E1537" s="70"/>
      <c r="F1537" s="70"/>
      <c r="G1537" s="81"/>
      <c r="H1537" s="71"/>
    </row>
    <row r="1538" spans="1:8" ht="12.75" x14ac:dyDescent="0.2">
      <c r="A1538" s="67"/>
      <c r="B1538" s="67"/>
      <c r="C1538" s="68"/>
      <c r="D1538" s="69"/>
      <c r="E1538" s="70"/>
      <c r="F1538" s="70"/>
      <c r="G1538" s="81"/>
      <c r="H1538" s="71"/>
    </row>
    <row r="1539" spans="1:8" ht="12.75" x14ac:dyDescent="0.2">
      <c r="A1539" s="67"/>
      <c r="B1539" s="67"/>
      <c r="C1539" s="68"/>
      <c r="D1539" s="69"/>
      <c r="E1539" s="70"/>
      <c r="F1539" s="70"/>
      <c r="G1539" s="81"/>
      <c r="H1539" s="71"/>
    </row>
    <row r="1540" spans="1:8" ht="12.75" x14ac:dyDescent="0.2">
      <c r="A1540" s="67"/>
      <c r="B1540" s="67"/>
      <c r="C1540" s="68"/>
      <c r="D1540" s="69"/>
      <c r="E1540" s="70"/>
      <c r="F1540" s="70"/>
      <c r="G1540" s="81"/>
      <c r="H1540" s="71"/>
    </row>
    <row r="1541" spans="1:8" ht="12.75" x14ac:dyDescent="0.2">
      <c r="A1541" s="67"/>
      <c r="B1541" s="67"/>
      <c r="C1541" s="68"/>
      <c r="D1541" s="69"/>
      <c r="E1541" s="70"/>
      <c r="F1541" s="70"/>
      <c r="G1541" s="81"/>
      <c r="H1541" s="71"/>
    </row>
    <row r="1542" spans="1:8" ht="12.75" x14ac:dyDescent="0.2">
      <c r="A1542" s="67"/>
      <c r="B1542" s="67"/>
      <c r="C1542" s="68"/>
      <c r="D1542" s="69"/>
      <c r="E1542" s="70"/>
      <c r="F1542" s="70"/>
      <c r="G1542" s="81"/>
      <c r="H1542" s="71"/>
    </row>
    <row r="1543" spans="1:8" ht="12.75" x14ac:dyDescent="0.2">
      <c r="A1543" s="67"/>
      <c r="B1543" s="67"/>
      <c r="C1543" s="68"/>
      <c r="D1543" s="69"/>
      <c r="E1543" s="70"/>
      <c r="F1543" s="70"/>
      <c r="G1543" s="81"/>
      <c r="H1543" s="71"/>
    </row>
    <row r="1544" spans="1:8" ht="12.75" x14ac:dyDescent="0.2">
      <c r="A1544" s="67"/>
      <c r="B1544" s="67"/>
      <c r="C1544" s="68"/>
      <c r="D1544" s="69"/>
      <c r="E1544" s="70"/>
      <c r="F1544" s="70"/>
      <c r="G1544" s="81"/>
      <c r="H1544" s="71"/>
    </row>
    <row r="1545" spans="1:8" ht="12.75" x14ac:dyDescent="0.2">
      <c r="A1545" s="67"/>
      <c r="B1545" s="67"/>
      <c r="C1545" s="68"/>
      <c r="D1545" s="69"/>
      <c r="E1545" s="70"/>
      <c r="F1545" s="70"/>
      <c r="G1545" s="81"/>
      <c r="H1545" s="71"/>
    </row>
    <row r="1546" spans="1:8" ht="12.75" x14ac:dyDescent="0.2">
      <c r="A1546" s="67"/>
      <c r="B1546" s="67"/>
      <c r="C1546" s="68"/>
      <c r="D1546" s="69"/>
      <c r="E1546" s="70"/>
      <c r="F1546" s="70"/>
      <c r="G1546" s="81"/>
      <c r="H1546" s="71"/>
    </row>
    <row r="1547" spans="1:8" ht="12.75" x14ac:dyDescent="0.2">
      <c r="A1547" s="67"/>
      <c r="B1547" s="67"/>
      <c r="C1547" s="68"/>
      <c r="D1547" s="69"/>
      <c r="E1547" s="70"/>
      <c r="F1547" s="70"/>
      <c r="G1547" s="81"/>
      <c r="H1547" s="71"/>
    </row>
    <row r="1548" spans="1:8" ht="12.75" x14ac:dyDescent="0.2">
      <c r="A1548" s="67"/>
      <c r="B1548" s="67"/>
      <c r="C1548" s="68"/>
      <c r="D1548" s="69"/>
      <c r="E1548" s="70"/>
      <c r="F1548" s="70"/>
      <c r="G1548" s="81"/>
      <c r="H1548" s="71"/>
    </row>
    <row r="1549" spans="1:8" ht="12.75" x14ac:dyDescent="0.2">
      <c r="A1549" s="67"/>
      <c r="B1549" s="67"/>
      <c r="C1549" s="68"/>
      <c r="D1549" s="69"/>
      <c r="E1549" s="70"/>
      <c r="F1549" s="70"/>
      <c r="G1549" s="81"/>
      <c r="H1549" s="71"/>
    </row>
    <row r="1550" spans="1:8" ht="12.75" x14ac:dyDescent="0.2">
      <c r="A1550" s="67"/>
      <c r="B1550" s="67"/>
      <c r="C1550" s="68"/>
      <c r="D1550" s="69"/>
      <c r="E1550" s="70"/>
      <c r="F1550" s="70"/>
      <c r="G1550" s="81"/>
      <c r="H1550" s="71"/>
    </row>
    <row r="1551" spans="1:8" ht="12.75" x14ac:dyDescent="0.2">
      <c r="A1551" s="67"/>
      <c r="B1551" s="67"/>
      <c r="C1551" s="68"/>
      <c r="D1551" s="69"/>
      <c r="E1551" s="70"/>
      <c r="F1551" s="70"/>
      <c r="G1551" s="81"/>
      <c r="H1551" s="71"/>
    </row>
    <row r="1552" spans="1:8" ht="12.75" x14ac:dyDescent="0.2">
      <c r="A1552" s="67"/>
      <c r="B1552" s="67"/>
      <c r="C1552" s="68"/>
      <c r="D1552" s="69"/>
      <c r="E1552" s="70"/>
      <c r="F1552" s="70"/>
      <c r="G1552" s="81"/>
      <c r="H1552" s="71"/>
    </row>
    <row r="1553" spans="1:8" ht="12.75" x14ac:dyDescent="0.2">
      <c r="A1553" s="67"/>
      <c r="B1553" s="67"/>
      <c r="C1553" s="68"/>
      <c r="D1553" s="69"/>
      <c r="E1553" s="70"/>
      <c r="F1553" s="70"/>
      <c r="G1553" s="81"/>
      <c r="H1553" s="71"/>
    </row>
    <row r="1554" spans="1:8" ht="12.75" x14ac:dyDescent="0.2">
      <c r="A1554" s="67"/>
      <c r="B1554" s="67"/>
      <c r="C1554" s="68"/>
      <c r="D1554" s="69"/>
      <c r="E1554" s="70"/>
      <c r="F1554" s="70"/>
      <c r="G1554" s="81"/>
      <c r="H1554" s="71"/>
    </row>
    <row r="1555" spans="1:8" ht="12.75" x14ac:dyDescent="0.2">
      <c r="A1555" s="67"/>
      <c r="B1555" s="67"/>
      <c r="C1555" s="68"/>
      <c r="D1555" s="69"/>
      <c r="E1555" s="70"/>
      <c r="F1555" s="70"/>
      <c r="G1555" s="81"/>
      <c r="H1555" s="71"/>
    </row>
    <row r="1556" spans="1:8" ht="12.75" x14ac:dyDescent="0.2">
      <c r="A1556" s="67"/>
      <c r="B1556" s="67"/>
      <c r="C1556" s="68"/>
      <c r="D1556" s="69"/>
      <c r="E1556" s="70"/>
      <c r="F1556" s="70"/>
      <c r="G1556" s="81"/>
      <c r="H1556" s="71"/>
    </row>
    <row r="1557" spans="1:8" ht="12.75" x14ac:dyDescent="0.2">
      <c r="A1557" s="67"/>
      <c r="B1557" s="67"/>
      <c r="C1557" s="68"/>
      <c r="D1557" s="69"/>
      <c r="E1557" s="70"/>
      <c r="F1557" s="70"/>
      <c r="G1557" s="81"/>
      <c r="H1557" s="71"/>
    </row>
    <row r="1558" spans="1:8" ht="12.75" x14ac:dyDescent="0.2">
      <c r="A1558" s="67"/>
      <c r="B1558" s="67"/>
      <c r="C1558" s="68"/>
      <c r="D1558" s="69"/>
      <c r="E1558" s="70"/>
      <c r="F1558" s="70"/>
      <c r="G1558" s="81"/>
      <c r="H1558" s="71"/>
    </row>
    <row r="1559" spans="1:8" ht="12.75" x14ac:dyDescent="0.2">
      <c r="A1559" s="67"/>
      <c r="B1559" s="67"/>
      <c r="C1559" s="68"/>
      <c r="D1559" s="69"/>
      <c r="E1559" s="70"/>
      <c r="F1559" s="70"/>
      <c r="G1559" s="81"/>
      <c r="H1559" s="71"/>
    </row>
    <row r="1560" spans="1:8" ht="12.75" x14ac:dyDescent="0.2">
      <c r="A1560" s="67"/>
      <c r="B1560" s="67"/>
      <c r="C1560" s="68"/>
      <c r="D1560" s="69"/>
      <c r="E1560" s="70"/>
      <c r="F1560" s="70"/>
      <c r="G1560" s="81"/>
      <c r="H1560" s="71"/>
    </row>
    <row r="1561" spans="1:8" ht="12.75" x14ac:dyDescent="0.2">
      <c r="A1561" s="67"/>
      <c r="B1561" s="67"/>
      <c r="C1561" s="68"/>
      <c r="D1561" s="69"/>
      <c r="E1561" s="70"/>
      <c r="F1561" s="70"/>
      <c r="G1561" s="81"/>
      <c r="H1561" s="71"/>
    </row>
    <row r="1562" spans="1:8" ht="12.75" x14ac:dyDescent="0.2">
      <c r="A1562" s="67"/>
      <c r="B1562" s="67"/>
      <c r="C1562" s="68"/>
      <c r="D1562" s="69"/>
      <c r="E1562" s="70"/>
      <c r="F1562" s="70"/>
      <c r="G1562" s="81"/>
      <c r="H1562" s="71"/>
    </row>
    <row r="1563" spans="1:8" ht="12.75" x14ac:dyDescent="0.2">
      <c r="A1563" s="67"/>
      <c r="B1563" s="67"/>
      <c r="C1563" s="68"/>
      <c r="D1563" s="69"/>
      <c r="E1563" s="70"/>
      <c r="F1563" s="70"/>
      <c r="G1563" s="81"/>
      <c r="H1563" s="71"/>
    </row>
    <row r="1564" spans="1:8" ht="12.75" x14ac:dyDescent="0.2">
      <c r="A1564" s="67"/>
      <c r="B1564" s="67"/>
      <c r="C1564" s="68"/>
      <c r="D1564" s="69"/>
      <c r="E1564" s="70"/>
      <c r="F1564" s="70"/>
      <c r="G1564" s="81"/>
      <c r="H1564" s="71"/>
    </row>
    <row r="1565" spans="1:8" ht="12.75" x14ac:dyDescent="0.2">
      <c r="A1565" s="67"/>
      <c r="B1565" s="67"/>
      <c r="C1565" s="68"/>
      <c r="D1565" s="69"/>
      <c r="E1565" s="70"/>
      <c r="F1565" s="70"/>
      <c r="G1565" s="81"/>
      <c r="H1565" s="71"/>
    </row>
    <row r="1566" spans="1:8" ht="12.75" x14ac:dyDescent="0.2">
      <c r="A1566" s="67"/>
      <c r="B1566" s="67"/>
      <c r="C1566" s="68"/>
      <c r="D1566" s="69"/>
      <c r="E1566" s="70"/>
      <c r="F1566" s="70"/>
      <c r="G1566" s="81"/>
      <c r="H1566" s="71"/>
    </row>
    <row r="1567" spans="1:8" ht="12.75" x14ac:dyDescent="0.2">
      <c r="A1567" s="67"/>
      <c r="B1567" s="67"/>
      <c r="C1567" s="68"/>
      <c r="D1567" s="69"/>
      <c r="E1567" s="70"/>
      <c r="F1567" s="70"/>
      <c r="G1567" s="81"/>
      <c r="H1567" s="71"/>
    </row>
    <row r="1568" spans="1:8" ht="12.75" x14ac:dyDescent="0.2">
      <c r="A1568" s="67"/>
      <c r="B1568" s="67"/>
      <c r="C1568" s="68"/>
      <c r="D1568" s="69"/>
      <c r="E1568" s="70"/>
      <c r="F1568" s="70"/>
      <c r="G1568" s="81"/>
      <c r="H1568" s="71"/>
    </row>
    <row r="1569" spans="1:8" ht="12.75" x14ac:dyDescent="0.2">
      <c r="A1569" s="67"/>
      <c r="B1569" s="67"/>
      <c r="C1569" s="68"/>
      <c r="D1569" s="69"/>
      <c r="E1569" s="70"/>
      <c r="F1569" s="70"/>
      <c r="G1569" s="81"/>
      <c r="H1569" s="71"/>
    </row>
    <row r="1570" spans="1:8" ht="12.75" x14ac:dyDescent="0.2">
      <c r="A1570" s="67"/>
      <c r="B1570" s="67"/>
      <c r="C1570" s="68"/>
      <c r="D1570" s="69"/>
      <c r="E1570" s="70"/>
      <c r="F1570" s="70"/>
      <c r="G1570" s="81"/>
      <c r="H1570" s="71"/>
    </row>
    <row r="1571" spans="1:8" ht="12.75" x14ac:dyDescent="0.2">
      <c r="A1571" s="67"/>
      <c r="B1571" s="67"/>
      <c r="C1571" s="68"/>
      <c r="D1571" s="69"/>
      <c r="E1571" s="70"/>
      <c r="F1571" s="70"/>
      <c r="G1571" s="81"/>
      <c r="H1571" s="71"/>
    </row>
    <row r="1572" spans="1:8" ht="12.75" x14ac:dyDescent="0.2">
      <c r="A1572" s="67"/>
      <c r="B1572" s="67"/>
      <c r="C1572" s="68"/>
      <c r="D1572" s="69"/>
      <c r="E1572" s="70"/>
      <c r="F1572" s="70"/>
      <c r="G1572" s="81"/>
      <c r="H1572" s="71"/>
    </row>
    <row r="1573" spans="1:8" ht="12.75" x14ac:dyDescent="0.2">
      <c r="A1573" s="67"/>
      <c r="B1573" s="67"/>
      <c r="C1573" s="68"/>
      <c r="D1573" s="69"/>
      <c r="E1573" s="70"/>
      <c r="F1573" s="70"/>
      <c r="G1573" s="81"/>
      <c r="H1573" s="71"/>
    </row>
    <row r="1574" spans="1:8" ht="12.75" x14ac:dyDescent="0.2">
      <c r="A1574" s="67"/>
      <c r="B1574" s="67"/>
      <c r="C1574" s="68"/>
      <c r="D1574" s="69"/>
      <c r="E1574" s="70"/>
      <c r="F1574" s="70"/>
      <c r="G1574" s="81"/>
      <c r="H1574" s="71"/>
    </row>
    <row r="1575" spans="1:8" ht="12.75" x14ac:dyDescent="0.2">
      <c r="A1575" s="67"/>
      <c r="B1575" s="67"/>
      <c r="C1575" s="68"/>
      <c r="D1575" s="69"/>
      <c r="E1575" s="70"/>
      <c r="F1575" s="70"/>
      <c r="G1575" s="81"/>
      <c r="H1575" s="71"/>
    </row>
    <row r="1576" spans="1:8" ht="12.75" x14ac:dyDescent="0.2">
      <c r="A1576" s="67"/>
      <c r="B1576" s="67"/>
      <c r="C1576" s="68"/>
      <c r="D1576" s="69"/>
      <c r="E1576" s="70"/>
      <c r="F1576" s="70"/>
      <c r="G1576" s="81"/>
      <c r="H1576" s="71"/>
    </row>
    <row r="1577" spans="1:8" ht="12.75" x14ac:dyDescent="0.2">
      <c r="A1577" s="67"/>
      <c r="B1577" s="67"/>
      <c r="C1577" s="68"/>
      <c r="D1577" s="69"/>
      <c r="E1577" s="70"/>
      <c r="F1577" s="70"/>
      <c r="G1577" s="81"/>
      <c r="H1577" s="71"/>
    </row>
    <row r="1578" spans="1:8" ht="12.75" x14ac:dyDescent="0.2">
      <c r="A1578" s="67"/>
      <c r="B1578" s="67"/>
      <c r="C1578" s="68"/>
      <c r="D1578" s="69"/>
      <c r="E1578" s="70"/>
      <c r="F1578" s="70"/>
      <c r="G1578" s="81"/>
      <c r="H1578" s="71"/>
    </row>
    <row r="1579" spans="1:8" ht="12.75" x14ac:dyDescent="0.2">
      <c r="A1579" s="67"/>
      <c r="B1579" s="67"/>
      <c r="C1579" s="68"/>
      <c r="D1579" s="69"/>
      <c r="E1579" s="70"/>
      <c r="F1579" s="70"/>
      <c r="G1579" s="81"/>
      <c r="H1579" s="71"/>
    </row>
    <row r="1580" spans="1:8" ht="12.75" x14ac:dyDescent="0.2">
      <c r="A1580" s="67"/>
      <c r="B1580" s="67"/>
      <c r="C1580" s="68"/>
      <c r="D1580" s="69"/>
      <c r="E1580" s="70"/>
      <c r="F1580" s="70"/>
      <c r="G1580" s="81"/>
      <c r="H1580" s="71"/>
    </row>
    <row r="1581" spans="1:8" ht="12.75" x14ac:dyDescent="0.2">
      <c r="A1581" s="67"/>
      <c r="B1581" s="67"/>
      <c r="C1581" s="68"/>
      <c r="D1581" s="69"/>
      <c r="E1581" s="70"/>
      <c r="F1581" s="70"/>
      <c r="G1581" s="81"/>
      <c r="H1581" s="71"/>
    </row>
    <row r="1582" spans="1:8" ht="12.75" x14ac:dyDescent="0.2">
      <c r="A1582" s="67"/>
      <c r="B1582" s="67"/>
      <c r="C1582" s="68"/>
      <c r="D1582" s="69"/>
      <c r="E1582" s="70"/>
      <c r="F1582" s="70"/>
      <c r="G1582" s="81"/>
      <c r="H1582" s="71"/>
    </row>
    <row r="1583" spans="1:8" ht="12.75" x14ac:dyDescent="0.2">
      <c r="A1583" s="67"/>
      <c r="B1583" s="67"/>
      <c r="C1583" s="68"/>
      <c r="D1583" s="69"/>
      <c r="E1583" s="70"/>
      <c r="F1583" s="70"/>
      <c r="G1583" s="81"/>
      <c r="H1583" s="71"/>
    </row>
    <row r="1584" spans="1:8" ht="12.75" x14ac:dyDescent="0.2">
      <c r="A1584" s="67"/>
      <c r="B1584" s="67"/>
      <c r="C1584" s="68"/>
      <c r="D1584" s="69"/>
      <c r="E1584" s="70"/>
      <c r="F1584" s="70"/>
      <c r="G1584" s="81"/>
      <c r="H1584" s="71"/>
    </row>
    <row r="1585" spans="1:8" ht="12.75" x14ac:dyDescent="0.2">
      <c r="A1585" s="67"/>
      <c r="B1585" s="67"/>
      <c r="C1585" s="68"/>
      <c r="D1585" s="69"/>
      <c r="E1585" s="70"/>
      <c r="F1585" s="70"/>
      <c r="G1585" s="81"/>
      <c r="H1585" s="71"/>
    </row>
    <row r="1586" spans="1:8" ht="12.75" x14ac:dyDescent="0.2">
      <c r="A1586" s="67"/>
      <c r="B1586" s="67"/>
      <c r="C1586" s="68"/>
      <c r="D1586" s="69"/>
      <c r="E1586" s="70"/>
      <c r="F1586" s="70"/>
      <c r="G1586" s="81"/>
      <c r="H1586" s="71"/>
    </row>
    <row r="1587" spans="1:8" ht="12.75" x14ac:dyDescent="0.2">
      <c r="A1587" s="67"/>
      <c r="B1587" s="67"/>
      <c r="C1587" s="68"/>
      <c r="D1587" s="69"/>
      <c r="E1587" s="70"/>
      <c r="F1587" s="70"/>
      <c r="G1587" s="81"/>
      <c r="H1587" s="71"/>
    </row>
    <row r="1588" spans="1:8" ht="12.75" x14ac:dyDescent="0.2">
      <c r="A1588" s="67"/>
      <c r="B1588" s="67"/>
      <c r="C1588" s="68"/>
      <c r="D1588" s="69"/>
      <c r="E1588" s="70"/>
      <c r="F1588" s="70"/>
      <c r="G1588" s="81"/>
      <c r="H1588" s="71"/>
    </row>
    <row r="1589" spans="1:8" ht="12.75" x14ac:dyDescent="0.2">
      <c r="A1589" s="67"/>
      <c r="B1589" s="67"/>
      <c r="C1589" s="68"/>
      <c r="D1589" s="69"/>
      <c r="E1589" s="70"/>
      <c r="F1589" s="70"/>
      <c r="G1589" s="81"/>
      <c r="H1589" s="71"/>
    </row>
    <row r="1590" spans="1:8" ht="12.75" x14ac:dyDescent="0.2">
      <c r="A1590" s="67"/>
      <c r="B1590" s="67"/>
      <c r="C1590" s="68"/>
      <c r="D1590" s="69"/>
      <c r="E1590" s="70"/>
      <c r="F1590" s="70"/>
      <c r="G1590" s="81"/>
      <c r="H1590" s="71"/>
    </row>
    <row r="1591" spans="1:8" ht="12.75" x14ac:dyDescent="0.2">
      <c r="A1591" s="67"/>
      <c r="B1591" s="67"/>
      <c r="C1591" s="68"/>
      <c r="D1591" s="69"/>
      <c r="E1591" s="70"/>
      <c r="F1591" s="70"/>
      <c r="G1591" s="81"/>
      <c r="H1591" s="71"/>
    </row>
    <row r="1592" spans="1:8" ht="12.75" x14ac:dyDescent="0.2">
      <c r="A1592" s="67"/>
      <c r="B1592" s="67"/>
      <c r="C1592" s="68"/>
      <c r="D1592" s="69"/>
      <c r="E1592" s="70"/>
      <c r="F1592" s="70"/>
      <c r="G1592" s="81"/>
      <c r="H1592" s="71"/>
    </row>
    <row r="1593" spans="1:8" ht="12.75" x14ac:dyDescent="0.2">
      <c r="A1593" s="67"/>
      <c r="B1593" s="67"/>
      <c r="C1593" s="68"/>
      <c r="D1593" s="69"/>
      <c r="E1593" s="70"/>
      <c r="F1593" s="70"/>
      <c r="G1593" s="81"/>
      <c r="H1593" s="71"/>
    </row>
    <row r="1594" spans="1:8" ht="12.75" x14ac:dyDescent="0.2">
      <c r="A1594" s="67"/>
      <c r="B1594" s="67"/>
      <c r="C1594" s="68"/>
      <c r="D1594" s="69"/>
      <c r="E1594" s="70"/>
      <c r="F1594" s="70"/>
      <c r="G1594" s="81"/>
      <c r="H1594" s="71"/>
    </row>
    <row r="1595" spans="1:8" ht="12.75" x14ac:dyDescent="0.2">
      <c r="A1595" s="67"/>
      <c r="B1595" s="67"/>
      <c r="C1595" s="68"/>
      <c r="D1595" s="69"/>
      <c r="E1595" s="70"/>
      <c r="F1595" s="70"/>
      <c r="G1595" s="81"/>
      <c r="H1595" s="71"/>
    </row>
    <row r="1596" spans="1:8" ht="12.75" x14ac:dyDescent="0.2">
      <c r="A1596" s="67"/>
      <c r="B1596" s="67"/>
      <c r="C1596" s="68"/>
      <c r="D1596" s="69"/>
      <c r="E1596" s="70"/>
      <c r="F1596" s="70"/>
      <c r="G1596" s="81"/>
      <c r="H1596" s="71"/>
    </row>
    <row r="1597" spans="1:8" ht="12.75" x14ac:dyDescent="0.2">
      <c r="A1597" s="67"/>
      <c r="B1597" s="67"/>
      <c r="C1597" s="68"/>
      <c r="D1597" s="69"/>
      <c r="E1597" s="70"/>
      <c r="F1597" s="70"/>
      <c r="G1597" s="81"/>
      <c r="H1597" s="71"/>
    </row>
    <row r="1598" spans="1:8" ht="12.75" x14ac:dyDescent="0.2">
      <c r="A1598" s="67"/>
      <c r="B1598" s="67"/>
      <c r="C1598" s="68"/>
      <c r="D1598" s="69"/>
      <c r="E1598" s="70"/>
      <c r="F1598" s="70"/>
      <c r="G1598" s="81"/>
      <c r="H1598" s="71"/>
    </row>
    <row r="1599" spans="1:8" ht="12.75" x14ac:dyDescent="0.2">
      <c r="A1599" s="67"/>
      <c r="B1599" s="67"/>
      <c r="C1599" s="68"/>
      <c r="D1599" s="69"/>
      <c r="E1599" s="70"/>
      <c r="F1599" s="70"/>
      <c r="G1599" s="81"/>
      <c r="H1599" s="71"/>
    </row>
    <row r="1600" spans="1:8" ht="12.75" x14ac:dyDescent="0.2">
      <c r="A1600" s="67"/>
      <c r="B1600" s="67"/>
      <c r="C1600" s="68"/>
      <c r="D1600" s="69"/>
      <c r="E1600" s="70"/>
      <c r="F1600" s="70"/>
      <c r="G1600" s="81"/>
      <c r="H1600" s="71"/>
    </row>
    <row r="1601" spans="1:8" ht="12.75" x14ac:dyDescent="0.2">
      <c r="A1601" s="67"/>
      <c r="B1601" s="67"/>
      <c r="C1601" s="68"/>
      <c r="D1601" s="69"/>
      <c r="E1601" s="70"/>
      <c r="F1601" s="70"/>
      <c r="G1601" s="81"/>
      <c r="H1601" s="71"/>
    </row>
    <row r="1602" spans="1:8" ht="12.75" x14ac:dyDescent="0.2">
      <c r="A1602" s="67"/>
      <c r="B1602" s="67"/>
      <c r="C1602" s="68"/>
      <c r="D1602" s="69"/>
      <c r="E1602" s="70"/>
      <c r="F1602" s="70"/>
      <c r="G1602" s="81"/>
      <c r="H1602" s="71"/>
    </row>
    <row r="1603" spans="1:8" ht="12.75" x14ac:dyDescent="0.2">
      <c r="A1603" s="67"/>
      <c r="B1603" s="67"/>
      <c r="C1603" s="68"/>
      <c r="D1603" s="69"/>
      <c r="E1603" s="70"/>
      <c r="F1603" s="70"/>
      <c r="G1603" s="81"/>
      <c r="H1603" s="71"/>
    </row>
    <row r="1604" spans="1:8" ht="12.75" x14ac:dyDescent="0.2">
      <c r="A1604" s="67"/>
      <c r="B1604" s="67"/>
      <c r="C1604" s="68"/>
      <c r="D1604" s="69"/>
      <c r="E1604" s="70"/>
      <c r="F1604" s="70"/>
      <c r="G1604" s="81"/>
      <c r="H1604" s="71"/>
    </row>
    <row r="1605" spans="1:8" ht="12.75" x14ac:dyDescent="0.2">
      <c r="A1605" s="67"/>
      <c r="B1605" s="67"/>
      <c r="C1605" s="68"/>
      <c r="D1605" s="69"/>
      <c r="E1605" s="70"/>
      <c r="F1605" s="70"/>
      <c r="G1605" s="81"/>
      <c r="H1605" s="71"/>
    </row>
    <row r="1606" spans="1:8" ht="12.75" x14ac:dyDescent="0.2">
      <c r="A1606" s="67"/>
      <c r="B1606" s="67"/>
      <c r="C1606" s="68"/>
      <c r="D1606" s="69"/>
      <c r="E1606" s="70"/>
      <c r="F1606" s="70"/>
      <c r="G1606" s="81"/>
      <c r="H1606" s="71"/>
    </row>
    <row r="1607" spans="1:8" ht="12.75" x14ac:dyDescent="0.2">
      <c r="A1607" s="67"/>
      <c r="B1607" s="67"/>
      <c r="C1607" s="68"/>
      <c r="D1607" s="69"/>
      <c r="E1607" s="70"/>
      <c r="F1607" s="70"/>
      <c r="G1607" s="81"/>
      <c r="H1607" s="71"/>
    </row>
    <row r="1608" spans="1:8" ht="12.75" x14ac:dyDescent="0.2">
      <c r="A1608" s="67"/>
      <c r="B1608" s="67"/>
      <c r="C1608" s="68"/>
      <c r="D1608" s="69"/>
      <c r="E1608" s="70"/>
      <c r="F1608" s="70"/>
      <c r="G1608" s="81"/>
      <c r="H1608" s="71"/>
    </row>
    <row r="1609" spans="1:8" ht="12.75" x14ac:dyDescent="0.2">
      <c r="A1609" s="67"/>
      <c r="B1609" s="67"/>
      <c r="C1609" s="68"/>
      <c r="D1609" s="69"/>
      <c r="E1609" s="70"/>
      <c r="F1609" s="70"/>
      <c r="G1609" s="81"/>
      <c r="H1609" s="71"/>
    </row>
    <row r="1610" spans="1:8" ht="12.75" x14ac:dyDescent="0.2">
      <c r="A1610" s="67"/>
      <c r="B1610" s="67"/>
      <c r="C1610" s="68"/>
      <c r="D1610" s="69"/>
      <c r="E1610" s="70"/>
      <c r="F1610" s="70"/>
      <c r="G1610" s="81"/>
      <c r="H1610" s="71"/>
    </row>
    <row r="1611" spans="1:8" ht="12.75" x14ac:dyDescent="0.2">
      <c r="A1611" s="67"/>
      <c r="B1611" s="67"/>
      <c r="C1611" s="68"/>
      <c r="D1611" s="69"/>
      <c r="E1611" s="70"/>
      <c r="F1611" s="70"/>
      <c r="G1611" s="81"/>
      <c r="H1611" s="71"/>
    </row>
    <row r="1612" spans="1:8" ht="12.75" x14ac:dyDescent="0.2">
      <c r="A1612" s="67"/>
      <c r="B1612" s="67"/>
      <c r="C1612" s="68"/>
      <c r="D1612" s="69"/>
      <c r="E1612" s="70"/>
      <c r="F1612" s="70"/>
      <c r="G1612" s="81"/>
      <c r="H1612" s="71"/>
    </row>
    <row r="1613" spans="1:8" ht="12.75" x14ac:dyDescent="0.2">
      <c r="A1613" s="67"/>
      <c r="B1613" s="67"/>
      <c r="C1613" s="68"/>
      <c r="D1613" s="69"/>
      <c r="E1613" s="70"/>
      <c r="F1613" s="70"/>
      <c r="G1613" s="81"/>
      <c r="H1613" s="71"/>
    </row>
    <row r="1614" spans="1:8" ht="12.75" x14ac:dyDescent="0.2">
      <c r="A1614" s="67"/>
      <c r="B1614" s="67"/>
      <c r="C1614" s="68"/>
      <c r="D1614" s="69"/>
      <c r="E1614" s="70"/>
      <c r="F1614" s="70"/>
      <c r="G1614" s="81"/>
      <c r="H1614" s="71"/>
    </row>
    <row r="1615" spans="1:8" ht="12.75" x14ac:dyDescent="0.2">
      <c r="A1615" s="67"/>
      <c r="B1615" s="67"/>
      <c r="C1615" s="68"/>
      <c r="D1615" s="69"/>
      <c r="E1615" s="70"/>
      <c r="F1615" s="70"/>
      <c r="G1615" s="81"/>
      <c r="H1615" s="71"/>
    </row>
    <row r="1616" spans="1:8" ht="12.75" x14ac:dyDescent="0.2">
      <c r="A1616" s="67"/>
      <c r="B1616" s="67"/>
      <c r="C1616" s="68"/>
      <c r="D1616" s="69"/>
      <c r="E1616" s="70"/>
      <c r="F1616" s="70"/>
      <c r="G1616" s="81"/>
      <c r="H1616" s="71"/>
    </row>
    <row r="1617" spans="1:8" ht="12.75" x14ac:dyDescent="0.2">
      <c r="A1617" s="67"/>
      <c r="B1617" s="67"/>
      <c r="C1617" s="68"/>
      <c r="D1617" s="69"/>
      <c r="E1617" s="70"/>
      <c r="F1617" s="70"/>
      <c r="G1617" s="81"/>
      <c r="H1617" s="71"/>
    </row>
    <row r="1618" spans="1:8" ht="12.75" x14ac:dyDescent="0.2">
      <c r="A1618" s="67"/>
      <c r="B1618" s="67"/>
      <c r="C1618" s="68"/>
      <c r="D1618" s="69"/>
      <c r="E1618" s="70"/>
      <c r="F1618" s="70"/>
      <c r="G1618" s="81"/>
      <c r="H1618" s="71"/>
    </row>
    <row r="1619" spans="1:8" ht="12.75" x14ac:dyDescent="0.2">
      <c r="A1619" s="67"/>
      <c r="B1619" s="67"/>
      <c r="C1619" s="68"/>
      <c r="D1619" s="69"/>
      <c r="E1619" s="70"/>
      <c r="F1619" s="70"/>
      <c r="G1619" s="81"/>
      <c r="H1619" s="71"/>
    </row>
    <row r="1620" spans="1:8" ht="12.75" x14ac:dyDescent="0.2">
      <c r="A1620" s="67"/>
      <c r="B1620" s="67"/>
      <c r="C1620" s="68"/>
      <c r="D1620" s="69"/>
      <c r="E1620" s="70"/>
      <c r="F1620" s="70"/>
      <c r="G1620" s="81"/>
      <c r="H1620" s="71"/>
    </row>
    <row r="1621" spans="1:8" ht="12.75" x14ac:dyDescent="0.2">
      <c r="A1621" s="67"/>
      <c r="B1621" s="67"/>
      <c r="C1621" s="68"/>
      <c r="D1621" s="69"/>
      <c r="E1621" s="70"/>
      <c r="F1621" s="70"/>
      <c r="G1621" s="81"/>
      <c r="H1621" s="71"/>
    </row>
    <row r="1622" spans="1:8" ht="12.75" x14ac:dyDescent="0.2">
      <c r="A1622" s="67"/>
      <c r="B1622" s="67"/>
      <c r="C1622" s="68"/>
      <c r="D1622" s="69"/>
      <c r="E1622" s="70"/>
      <c r="F1622" s="70"/>
      <c r="G1622" s="81"/>
      <c r="H1622" s="71"/>
    </row>
    <row r="1623" spans="1:8" ht="12.75" x14ac:dyDescent="0.2">
      <c r="A1623" s="67"/>
      <c r="B1623" s="67"/>
      <c r="C1623" s="68"/>
      <c r="D1623" s="69"/>
      <c r="E1623" s="70"/>
      <c r="F1623" s="70"/>
      <c r="G1623" s="81"/>
      <c r="H1623" s="71"/>
    </row>
    <row r="1624" spans="1:8" ht="12.75" x14ac:dyDescent="0.2">
      <c r="A1624" s="67"/>
      <c r="B1624" s="67"/>
      <c r="C1624" s="68"/>
      <c r="D1624" s="69"/>
      <c r="E1624" s="70"/>
      <c r="F1624" s="70"/>
      <c r="G1624" s="81"/>
      <c r="H1624" s="71"/>
    </row>
    <row r="1625" spans="1:8" ht="12.75" x14ac:dyDescent="0.2">
      <c r="A1625" s="67"/>
      <c r="B1625" s="67"/>
      <c r="C1625" s="68"/>
      <c r="D1625" s="69"/>
      <c r="E1625" s="70"/>
      <c r="F1625" s="70"/>
      <c r="G1625" s="81"/>
      <c r="H1625" s="71"/>
    </row>
    <row r="1626" spans="1:8" ht="12.75" x14ac:dyDescent="0.2">
      <c r="A1626" s="67"/>
      <c r="B1626" s="67"/>
      <c r="C1626" s="68"/>
      <c r="D1626" s="69"/>
      <c r="E1626" s="70"/>
      <c r="F1626" s="70"/>
      <c r="G1626" s="81"/>
      <c r="H1626" s="71"/>
    </row>
    <row r="1627" spans="1:8" ht="12.75" x14ac:dyDescent="0.2">
      <c r="A1627" s="67"/>
      <c r="B1627" s="67"/>
      <c r="C1627" s="68"/>
      <c r="D1627" s="69"/>
      <c r="E1627" s="70"/>
      <c r="F1627" s="70"/>
      <c r="G1627" s="81"/>
      <c r="H1627" s="71"/>
    </row>
    <row r="1628" spans="1:8" ht="12.75" x14ac:dyDescent="0.2">
      <c r="A1628" s="67"/>
      <c r="B1628" s="67"/>
      <c r="C1628" s="68"/>
      <c r="D1628" s="69"/>
      <c r="E1628" s="70"/>
      <c r="F1628" s="70"/>
      <c r="G1628" s="81"/>
      <c r="H1628" s="71"/>
    </row>
    <row r="1629" spans="1:8" ht="12.75" x14ac:dyDescent="0.2">
      <c r="A1629" s="67"/>
      <c r="B1629" s="67"/>
      <c r="C1629" s="68"/>
      <c r="D1629" s="69"/>
      <c r="E1629" s="70"/>
      <c r="F1629" s="70"/>
      <c r="G1629" s="81"/>
      <c r="H1629" s="71"/>
    </row>
    <row r="1630" spans="1:8" ht="12.75" x14ac:dyDescent="0.2">
      <c r="A1630" s="67"/>
      <c r="B1630" s="67"/>
      <c r="C1630" s="68"/>
      <c r="D1630" s="69"/>
      <c r="E1630" s="70"/>
      <c r="F1630" s="70"/>
      <c r="G1630" s="81"/>
      <c r="H1630" s="71"/>
    </row>
    <row r="1631" spans="1:8" ht="12.75" x14ac:dyDescent="0.2">
      <c r="A1631" s="67"/>
      <c r="B1631" s="67"/>
      <c r="C1631" s="68"/>
      <c r="D1631" s="69"/>
      <c r="E1631" s="70"/>
      <c r="F1631" s="70"/>
      <c r="G1631" s="81"/>
      <c r="H1631" s="71"/>
    </row>
    <row r="1632" spans="1:8" ht="12.75" x14ac:dyDescent="0.2">
      <c r="A1632" s="67"/>
      <c r="B1632" s="67"/>
      <c r="C1632" s="68"/>
      <c r="D1632" s="69"/>
      <c r="E1632" s="70"/>
      <c r="F1632" s="70"/>
      <c r="G1632" s="81"/>
      <c r="H1632" s="71"/>
    </row>
    <row r="1633" spans="1:8" ht="12.75" x14ac:dyDescent="0.2">
      <c r="A1633" s="67"/>
      <c r="B1633" s="67"/>
      <c r="C1633" s="68"/>
      <c r="D1633" s="69"/>
      <c r="E1633" s="70"/>
      <c r="F1633" s="70"/>
      <c r="G1633" s="81"/>
      <c r="H1633" s="71"/>
    </row>
    <row r="1634" spans="1:8" ht="12.75" x14ac:dyDescent="0.2">
      <c r="A1634" s="67"/>
      <c r="B1634" s="67"/>
      <c r="C1634" s="68"/>
      <c r="D1634" s="69"/>
      <c r="E1634" s="70"/>
      <c r="F1634" s="70"/>
      <c r="G1634" s="81"/>
      <c r="H1634" s="71"/>
    </row>
    <row r="1635" spans="1:8" ht="12.75" x14ac:dyDescent="0.2">
      <c r="A1635" s="67"/>
      <c r="B1635" s="67"/>
      <c r="C1635" s="68"/>
      <c r="D1635" s="69"/>
      <c r="E1635" s="70"/>
      <c r="F1635" s="70"/>
      <c r="G1635" s="81"/>
      <c r="H1635" s="71"/>
    </row>
    <row r="1636" spans="1:8" ht="12.75" x14ac:dyDescent="0.2">
      <c r="A1636" s="67"/>
      <c r="B1636" s="67"/>
      <c r="C1636" s="68"/>
      <c r="D1636" s="69"/>
      <c r="E1636" s="70"/>
      <c r="F1636" s="70"/>
      <c r="G1636" s="81"/>
      <c r="H1636" s="71"/>
    </row>
    <row r="1637" spans="1:8" ht="12.75" x14ac:dyDescent="0.2">
      <c r="A1637" s="67"/>
      <c r="B1637" s="67"/>
      <c r="C1637" s="68"/>
      <c r="D1637" s="69"/>
      <c r="E1637" s="70"/>
      <c r="F1637" s="70"/>
      <c r="G1637" s="81"/>
      <c r="H1637" s="71"/>
    </row>
    <row r="1638" spans="1:8" ht="12.75" x14ac:dyDescent="0.2">
      <c r="A1638" s="67"/>
      <c r="B1638" s="67"/>
      <c r="C1638" s="68"/>
      <c r="D1638" s="69"/>
      <c r="E1638" s="70"/>
      <c r="F1638" s="70"/>
      <c r="G1638" s="81"/>
      <c r="H1638" s="71"/>
    </row>
    <row r="1639" spans="1:8" ht="12.75" x14ac:dyDescent="0.2">
      <c r="A1639" s="67"/>
      <c r="B1639" s="67"/>
      <c r="C1639" s="68"/>
      <c r="D1639" s="69"/>
      <c r="E1639" s="70"/>
      <c r="F1639" s="70"/>
      <c r="G1639" s="81"/>
      <c r="H1639" s="71"/>
    </row>
    <row r="1640" spans="1:8" ht="12.75" x14ac:dyDescent="0.2">
      <c r="A1640" s="67"/>
      <c r="B1640" s="67"/>
      <c r="C1640" s="68"/>
      <c r="D1640" s="69"/>
      <c r="E1640" s="70"/>
      <c r="F1640" s="70"/>
      <c r="G1640" s="81"/>
      <c r="H1640" s="71"/>
    </row>
    <row r="1641" spans="1:8" ht="12.75" x14ac:dyDescent="0.2">
      <c r="A1641" s="67"/>
      <c r="B1641" s="67"/>
      <c r="C1641" s="68"/>
      <c r="D1641" s="69"/>
      <c r="E1641" s="70"/>
      <c r="F1641" s="70"/>
      <c r="G1641" s="81"/>
      <c r="H1641" s="71"/>
    </row>
    <row r="1642" spans="1:8" ht="12.75" x14ac:dyDescent="0.2">
      <c r="A1642" s="67"/>
      <c r="B1642" s="67"/>
      <c r="C1642" s="68"/>
      <c r="D1642" s="69"/>
      <c r="E1642" s="70"/>
      <c r="F1642" s="70"/>
      <c r="G1642" s="81"/>
      <c r="H1642" s="71"/>
    </row>
    <row r="1643" spans="1:8" ht="12.75" x14ac:dyDescent="0.2">
      <c r="A1643" s="67"/>
      <c r="B1643" s="67"/>
      <c r="C1643" s="68"/>
      <c r="D1643" s="69"/>
      <c r="E1643" s="70"/>
      <c r="F1643" s="70"/>
      <c r="G1643" s="81"/>
      <c r="H1643" s="71"/>
    </row>
    <row r="1644" spans="1:8" ht="12.75" x14ac:dyDescent="0.2">
      <c r="A1644" s="67"/>
      <c r="B1644" s="67"/>
      <c r="C1644" s="68"/>
      <c r="D1644" s="69"/>
      <c r="E1644" s="70"/>
      <c r="F1644" s="70"/>
      <c r="G1644" s="81"/>
      <c r="H1644" s="71"/>
    </row>
    <row r="1645" spans="1:8" ht="12.75" x14ac:dyDescent="0.2">
      <c r="A1645" s="67"/>
      <c r="B1645" s="67"/>
      <c r="C1645" s="68"/>
      <c r="D1645" s="69"/>
      <c r="E1645" s="70"/>
      <c r="F1645" s="70"/>
      <c r="G1645" s="81"/>
      <c r="H1645" s="71"/>
    </row>
    <row r="1646" spans="1:8" ht="12.75" x14ac:dyDescent="0.2">
      <c r="A1646" s="67"/>
      <c r="B1646" s="67"/>
      <c r="C1646" s="68"/>
      <c r="D1646" s="69"/>
      <c r="E1646" s="70"/>
      <c r="F1646" s="70"/>
      <c r="G1646" s="81"/>
      <c r="H1646" s="71"/>
    </row>
    <row r="1647" spans="1:8" ht="12.75" x14ac:dyDescent="0.2">
      <c r="A1647" s="67"/>
      <c r="B1647" s="67"/>
      <c r="C1647" s="68"/>
      <c r="D1647" s="69"/>
      <c r="E1647" s="70"/>
      <c r="F1647" s="70"/>
      <c r="G1647" s="81"/>
      <c r="H1647" s="71"/>
    </row>
    <row r="1648" spans="1:8" ht="12.75" x14ac:dyDescent="0.2">
      <c r="A1648" s="67"/>
      <c r="B1648" s="67"/>
      <c r="C1648" s="68"/>
      <c r="D1648" s="69"/>
      <c r="E1648" s="70"/>
      <c r="F1648" s="70"/>
      <c r="G1648" s="81"/>
      <c r="H1648" s="71"/>
    </row>
    <row r="1649" spans="1:8" ht="12.75" x14ac:dyDescent="0.2">
      <c r="A1649" s="67"/>
      <c r="B1649" s="67"/>
      <c r="C1649" s="68"/>
      <c r="D1649" s="69"/>
      <c r="E1649" s="70"/>
      <c r="F1649" s="70"/>
      <c r="G1649" s="81"/>
      <c r="H1649" s="71"/>
    </row>
    <row r="1650" spans="1:8" ht="12.75" x14ac:dyDescent="0.2">
      <c r="A1650" s="67"/>
      <c r="B1650" s="67"/>
      <c r="C1650" s="68"/>
      <c r="D1650" s="69"/>
      <c r="E1650" s="70"/>
      <c r="F1650" s="70"/>
      <c r="G1650" s="81"/>
      <c r="H1650" s="71"/>
    </row>
    <row r="1651" spans="1:8" ht="12.75" x14ac:dyDescent="0.2">
      <c r="A1651" s="67"/>
      <c r="B1651" s="67"/>
      <c r="C1651" s="68"/>
      <c r="D1651" s="69"/>
      <c r="E1651" s="70"/>
      <c r="F1651" s="70"/>
      <c r="G1651" s="81"/>
      <c r="H1651" s="71"/>
    </row>
    <row r="1652" spans="1:8" ht="12.75" x14ac:dyDescent="0.2">
      <c r="A1652" s="67"/>
      <c r="B1652" s="67"/>
      <c r="C1652" s="68"/>
      <c r="D1652" s="69"/>
      <c r="E1652" s="70"/>
      <c r="F1652" s="70"/>
      <c r="G1652" s="81"/>
      <c r="H1652" s="71"/>
    </row>
    <row r="1653" spans="1:8" ht="12.75" x14ac:dyDescent="0.2">
      <c r="A1653" s="67"/>
      <c r="B1653" s="67"/>
      <c r="C1653" s="68"/>
      <c r="D1653" s="69"/>
      <c r="E1653" s="70"/>
      <c r="F1653" s="70"/>
      <c r="G1653" s="81"/>
      <c r="H1653" s="71"/>
    </row>
    <row r="1654" spans="1:8" ht="12.75" x14ac:dyDescent="0.2">
      <c r="A1654" s="67"/>
      <c r="B1654" s="67"/>
      <c r="C1654" s="68"/>
      <c r="D1654" s="69"/>
      <c r="E1654" s="70"/>
      <c r="F1654" s="70"/>
      <c r="G1654" s="81"/>
      <c r="H1654" s="71"/>
    </row>
    <row r="1655" spans="1:8" ht="12.75" x14ac:dyDescent="0.2">
      <c r="A1655" s="67"/>
      <c r="B1655" s="67"/>
      <c r="C1655" s="68"/>
      <c r="D1655" s="69"/>
      <c r="E1655" s="70"/>
      <c r="F1655" s="70"/>
      <c r="G1655" s="81"/>
      <c r="H1655" s="71"/>
    </row>
    <row r="1656" spans="1:8" ht="12.75" x14ac:dyDescent="0.2">
      <c r="A1656" s="67"/>
      <c r="B1656" s="67"/>
      <c r="C1656" s="68"/>
      <c r="D1656" s="69"/>
      <c r="E1656" s="70"/>
      <c r="F1656" s="70"/>
      <c r="G1656" s="81"/>
      <c r="H1656" s="71"/>
    </row>
    <row r="1657" spans="1:8" ht="12.75" x14ac:dyDescent="0.2">
      <c r="A1657" s="67"/>
      <c r="B1657" s="67"/>
      <c r="C1657" s="68"/>
      <c r="D1657" s="69"/>
      <c r="E1657" s="70"/>
      <c r="F1657" s="70"/>
      <c r="G1657" s="81"/>
      <c r="H1657" s="71"/>
    </row>
    <row r="1658" spans="1:8" ht="12.75" x14ac:dyDescent="0.2">
      <c r="A1658" s="67"/>
      <c r="B1658" s="67"/>
      <c r="C1658" s="68"/>
      <c r="D1658" s="69"/>
      <c r="E1658" s="70"/>
      <c r="F1658" s="70"/>
      <c r="G1658" s="81"/>
      <c r="H1658" s="71"/>
    </row>
    <row r="1659" spans="1:8" ht="12.75" x14ac:dyDescent="0.2">
      <c r="A1659" s="67"/>
      <c r="B1659" s="67"/>
      <c r="C1659" s="68"/>
      <c r="D1659" s="69"/>
      <c r="E1659" s="70"/>
      <c r="F1659" s="70"/>
      <c r="G1659" s="81"/>
      <c r="H1659" s="71"/>
    </row>
    <row r="1660" spans="1:8" ht="12.75" x14ac:dyDescent="0.2">
      <c r="A1660" s="67"/>
      <c r="B1660" s="67"/>
      <c r="C1660" s="68"/>
      <c r="D1660" s="69"/>
      <c r="E1660" s="70"/>
      <c r="F1660" s="70"/>
      <c r="G1660" s="81"/>
      <c r="H1660" s="71"/>
    </row>
    <row r="1661" spans="1:8" ht="12.75" x14ac:dyDescent="0.2">
      <c r="A1661" s="67"/>
      <c r="B1661" s="67"/>
      <c r="C1661" s="68"/>
      <c r="D1661" s="69"/>
      <c r="E1661" s="70"/>
      <c r="F1661" s="70"/>
      <c r="G1661" s="81"/>
      <c r="H1661" s="71"/>
    </row>
    <row r="1662" spans="1:8" ht="12.75" x14ac:dyDescent="0.2">
      <c r="A1662" s="67"/>
      <c r="B1662" s="67"/>
      <c r="C1662" s="68"/>
      <c r="D1662" s="69"/>
      <c r="E1662" s="70"/>
      <c r="F1662" s="70"/>
      <c r="G1662" s="81"/>
      <c r="H1662" s="71"/>
    </row>
    <row r="1663" spans="1:8" ht="12.75" x14ac:dyDescent="0.2">
      <c r="A1663" s="67"/>
      <c r="B1663" s="67"/>
      <c r="C1663" s="68"/>
      <c r="D1663" s="69"/>
      <c r="E1663" s="70"/>
      <c r="F1663" s="70"/>
      <c r="G1663" s="81"/>
      <c r="H1663" s="71"/>
    </row>
    <row r="1664" spans="1:8" ht="12.75" x14ac:dyDescent="0.2">
      <c r="A1664" s="67"/>
      <c r="B1664" s="67"/>
      <c r="C1664" s="68"/>
      <c r="D1664" s="69"/>
      <c r="E1664" s="70"/>
      <c r="F1664" s="70"/>
      <c r="G1664" s="81"/>
      <c r="H1664" s="71"/>
    </row>
    <row r="1665" spans="1:8" ht="12.75" x14ac:dyDescent="0.2">
      <c r="A1665" s="67"/>
      <c r="B1665" s="67"/>
      <c r="C1665" s="68"/>
      <c r="D1665" s="69"/>
      <c r="E1665" s="70"/>
      <c r="F1665" s="70"/>
      <c r="G1665" s="81"/>
      <c r="H1665" s="71"/>
    </row>
    <row r="1666" spans="1:8" ht="12.75" x14ac:dyDescent="0.2">
      <c r="A1666" s="67"/>
      <c r="B1666" s="67"/>
      <c r="C1666" s="68"/>
      <c r="D1666" s="69"/>
      <c r="E1666" s="70"/>
      <c r="F1666" s="70"/>
      <c r="G1666" s="81"/>
      <c r="H1666" s="71"/>
    </row>
    <row r="1667" spans="1:8" ht="12.75" x14ac:dyDescent="0.2">
      <c r="A1667" s="67"/>
      <c r="B1667" s="67"/>
      <c r="C1667" s="68"/>
      <c r="D1667" s="69"/>
      <c r="E1667" s="70"/>
      <c r="F1667" s="70"/>
      <c r="G1667" s="81"/>
      <c r="H1667" s="71"/>
    </row>
    <row r="1668" spans="1:8" ht="12.75" x14ac:dyDescent="0.2">
      <c r="A1668" s="67"/>
      <c r="B1668" s="67"/>
      <c r="C1668" s="68"/>
      <c r="D1668" s="69"/>
      <c r="E1668" s="70"/>
      <c r="F1668" s="70"/>
      <c r="G1668" s="81"/>
      <c r="H1668" s="71"/>
    </row>
    <row r="1669" spans="1:8" ht="12.75" x14ac:dyDescent="0.2">
      <c r="A1669" s="67"/>
      <c r="B1669" s="67"/>
      <c r="C1669" s="68"/>
      <c r="D1669" s="69"/>
      <c r="E1669" s="70"/>
      <c r="F1669" s="70"/>
      <c r="G1669" s="81"/>
      <c r="H1669" s="71"/>
    </row>
    <row r="1670" spans="1:8" ht="12.75" x14ac:dyDescent="0.2">
      <c r="A1670" s="67"/>
      <c r="B1670" s="67"/>
      <c r="C1670" s="68"/>
      <c r="D1670" s="69"/>
      <c r="E1670" s="70"/>
      <c r="F1670" s="70"/>
      <c r="G1670" s="81"/>
      <c r="H1670" s="71"/>
    </row>
    <row r="1671" spans="1:8" ht="12.75" x14ac:dyDescent="0.2">
      <c r="A1671" s="67"/>
      <c r="B1671" s="67"/>
      <c r="C1671" s="68"/>
      <c r="D1671" s="69"/>
      <c r="E1671" s="70"/>
      <c r="F1671" s="70"/>
      <c r="G1671" s="81"/>
      <c r="H1671" s="71"/>
    </row>
    <row r="1672" spans="1:8" ht="12.75" x14ac:dyDescent="0.2">
      <c r="A1672" s="67"/>
      <c r="B1672" s="67"/>
      <c r="C1672" s="68"/>
      <c r="D1672" s="69"/>
      <c r="E1672" s="70"/>
      <c r="F1672" s="70"/>
      <c r="G1672" s="81"/>
      <c r="H1672" s="71"/>
    </row>
    <row r="1673" spans="1:8" ht="12.75" x14ac:dyDescent="0.2">
      <c r="A1673" s="67"/>
      <c r="B1673" s="67"/>
      <c r="C1673" s="68"/>
      <c r="D1673" s="69"/>
      <c r="E1673" s="70"/>
      <c r="F1673" s="70"/>
      <c r="G1673" s="81"/>
      <c r="H1673" s="71"/>
    </row>
    <row r="1674" spans="1:8" ht="12.75" x14ac:dyDescent="0.2">
      <c r="A1674" s="67"/>
      <c r="B1674" s="67"/>
      <c r="C1674" s="68"/>
      <c r="D1674" s="69"/>
      <c r="E1674" s="70"/>
      <c r="F1674" s="70"/>
      <c r="G1674" s="81"/>
      <c r="H1674" s="71"/>
    </row>
    <row r="1675" spans="1:8" ht="12.75" x14ac:dyDescent="0.2">
      <c r="A1675" s="67"/>
      <c r="B1675" s="67"/>
      <c r="C1675" s="68"/>
      <c r="D1675" s="69"/>
      <c r="E1675" s="70"/>
      <c r="F1675" s="70"/>
      <c r="G1675" s="81"/>
      <c r="H1675" s="71"/>
    </row>
    <row r="1676" spans="1:8" ht="12.75" x14ac:dyDescent="0.2">
      <c r="A1676" s="67"/>
      <c r="B1676" s="67"/>
      <c r="C1676" s="68"/>
      <c r="D1676" s="69"/>
      <c r="E1676" s="70"/>
      <c r="F1676" s="70"/>
      <c r="G1676" s="81"/>
      <c r="H1676" s="71"/>
    </row>
    <row r="1677" spans="1:8" ht="12.75" x14ac:dyDescent="0.2">
      <c r="A1677" s="67"/>
      <c r="B1677" s="67"/>
      <c r="C1677" s="68"/>
      <c r="D1677" s="69"/>
      <c r="E1677" s="70"/>
      <c r="F1677" s="70"/>
      <c r="G1677" s="81"/>
      <c r="H1677" s="71"/>
    </row>
    <row r="1678" spans="1:8" ht="12.75" x14ac:dyDescent="0.2">
      <c r="A1678" s="67"/>
      <c r="B1678" s="67"/>
      <c r="C1678" s="68"/>
      <c r="D1678" s="69"/>
      <c r="E1678" s="70"/>
      <c r="F1678" s="70"/>
      <c r="G1678" s="81"/>
      <c r="H1678" s="71"/>
    </row>
    <row r="1679" spans="1:8" ht="12.75" x14ac:dyDescent="0.2">
      <c r="A1679" s="67"/>
      <c r="B1679" s="67"/>
      <c r="C1679" s="68"/>
      <c r="D1679" s="69"/>
      <c r="E1679" s="70"/>
      <c r="F1679" s="70"/>
      <c r="G1679" s="81"/>
      <c r="H1679" s="71"/>
    </row>
    <row r="1680" spans="1:8" ht="12.75" x14ac:dyDescent="0.2">
      <c r="A1680" s="67"/>
      <c r="B1680" s="67"/>
      <c r="C1680" s="68"/>
      <c r="D1680" s="69"/>
      <c r="E1680" s="70"/>
      <c r="F1680" s="70"/>
      <c r="G1680" s="81"/>
      <c r="H1680" s="71"/>
    </row>
    <row r="1681" spans="1:8" ht="12.75" x14ac:dyDescent="0.2">
      <c r="A1681" s="67"/>
      <c r="B1681" s="67"/>
      <c r="C1681" s="68"/>
      <c r="D1681" s="69"/>
      <c r="E1681" s="70"/>
      <c r="F1681" s="70"/>
      <c r="G1681" s="81"/>
      <c r="H1681" s="71"/>
    </row>
    <row r="1682" spans="1:8" ht="12.75" x14ac:dyDescent="0.2">
      <c r="A1682" s="67"/>
      <c r="B1682" s="67"/>
      <c r="C1682" s="68"/>
      <c r="D1682" s="69"/>
      <c r="E1682" s="70"/>
      <c r="F1682" s="70"/>
      <c r="G1682" s="81"/>
      <c r="H1682" s="71"/>
    </row>
    <row r="1683" spans="1:8" ht="12.75" x14ac:dyDescent="0.2">
      <c r="A1683" s="67"/>
      <c r="B1683" s="67"/>
      <c r="C1683" s="68"/>
      <c r="D1683" s="69"/>
      <c r="E1683" s="70"/>
      <c r="F1683" s="70"/>
      <c r="G1683" s="81"/>
      <c r="H1683" s="71"/>
    </row>
    <row r="1684" spans="1:8" ht="12.75" x14ac:dyDescent="0.2">
      <c r="A1684" s="67"/>
      <c r="B1684" s="67"/>
      <c r="C1684" s="68"/>
      <c r="D1684" s="69"/>
      <c r="E1684" s="70"/>
      <c r="F1684" s="70"/>
      <c r="G1684" s="81"/>
      <c r="H1684" s="71"/>
    </row>
    <row r="1685" spans="1:8" ht="12.75" x14ac:dyDescent="0.2">
      <c r="A1685" s="67"/>
      <c r="B1685" s="67"/>
      <c r="C1685" s="68"/>
      <c r="D1685" s="69"/>
      <c r="E1685" s="70"/>
      <c r="F1685" s="70"/>
      <c r="G1685" s="81"/>
      <c r="H1685" s="71"/>
    </row>
    <row r="1686" spans="1:8" ht="12.75" x14ac:dyDescent="0.2">
      <c r="A1686" s="67"/>
      <c r="B1686" s="67"/>
      <c r="C1686" s="68"/>
      <c r="D1686" s="69"/>
      <c r="E1686" s="70"/>
      <c r="F1686" s="70"/>
      <c r="G1686" s="81"/>
      <c r="H1686" s="71"/>
    </row>
    <row r="1687" spans="1:8" ht="12.75" x14ac:dyDescent="0.2">
      <c r="A1687" s="67"/>
      <c r="B1687" s="67"/>
      <c r="C1687" s="68"/>
      <c r="D1687" s="69"/>
      <c r="E1687" s="70"/>
      <c r="F1687" s="70"/>
      <c r="G1687" s="81"/>
      <c r="H1687" s="71"/>
    </row>
    <row r="1688" spans="1:8" ht="12.75" x14ac:dyDescent="0.2">
      <c r="A1688" s="67"/>
      <c r="B1688" s="67"/>
      <c r="C1688" s="68"/>
      <c r="D1688" s="69"/>
      <c r="E1688" s="70"/>
      <c r="F1688" s="70"/>
      <c r="G1688" s="81"/>
      <c r="H1688" s="71"/>
    </row>
    <row r="1689" spans="1:8" ht="12.75" x14ac:dyDescent="0.2">
      <c r="A1689" s="67"/>
      <c r="B1689" s="67"/>
      <c r="C1689" s="68"/>
      <c r="D1689" s="69"/>
      <c r="E1689" s="70"/>
      <c r="F1689" s="70"/>
      <c r="G1689" s="81"/>
      <c r="H1689" s="71"/>
    </row>
    <row r="1690" spans="1:8" ht="12.75" x14ac:dyDescent="0.2">
      <c r="A1690" s="67"/>
      <c r="B1690" s="67"/>
      <c r="C1690" s="68"/>
      <c r="D1690" s="69"/>
      <c r="E1690" s="70"/>
      <c r="F1690" s="70"/>
      <c r="G1690" s="81"/>
      <c r="H1690" s="71"/>
    </row>
    <row r="1691" spans="1:8" ht="12.75" x14ac:dyDescent="0.2">
      <c r="A1691" s="67"/>
      <c r="B1691" s="67"/>
      <c r="C1691" s="68"/>
      <c r="D1691" s="69"/>
      <c r="E1691" s="70"/>
      <c r="F1691" s="70"/>
      <c r="G1691" s="81"/>
      <c r="H1691" s="71"/>
    </row>
    <row r="1692" spans="1:8" ht="12.75" x14ac:dyDescent="0.2">
      <c r="A1692" s="67"/>
      <c r="B1692" s="67"/>
      <c r="C1692" s="68"/>
      <c r="D1692" s="69"/>
      <c r="E1692" s="70"/>
      <c r="F1692" s="70"/>
      <c r="G1692" s="81"/>
      <c r="H1692" s="71"/>
    </row>
    <row r="1693" spans="1:8" ht="12.75" x14ac:dyDescent="0.2">
      <c r="A1693" s="67"/>
      <c r="B1693" s="67"/>
      <c r="C1693" s="68"/>
      <c r="D1693" s="69"/>
      <c r="E1693" s="70"/>
      <c r="F1693" s="70"/>
      <c r="G1693" s="81"/>
      <c r="H1693" s="71"/>
    </row>
    <row r="1694" spans="1:8" ht="12.75" x14ac:dyDescent="0.2">
      <c r="A1694" s="67"/>
      <c r="B1694" s="67"/>
      <c r="C1694" s="68"/>
      <c r="D1694" s="69"/>
      <c r="E1694" s="70"/>
      <c r="F1694" s="70"/>
      <c r="G1694" s="81"/>
      <c r="H1694" s="71"/>
    </row>
    <row r="1695" spans="1:8" ht="12.75" x14ac:dyDescent="0.2">
      <c r="A1695" s="67"/>
      <c r="B1695" s="67"/>
      <c r="C1695" s="68"/>
      <c r="D1695" s="69"/>
      <c r="E1695" s="70"/>
      <c r="F1695" s="70"/>
      <c r="G1695" s="81"/>
      <c r="H1695" s="71"/>
    </row>
    <row r="1696" spans="1:8" ht="12.75" x14ac:dyDescent="0.2">
      <c r="A1696" s="67"/>
      <c r="B1696" s="67"/>
      <c r="C1696" s="68"/>
      <c r="D1696" s="69"/>
      <c r="E1696" s="70"/>
      <c r="F1696" s="70"/>
      <c r="G1696" s="81"/>
      <c r="H1696" s="71"/>
    </row>
    <row r="1697" spans="1:8" ht="12.75" x14ac:dyDescent="0.2">
      <c r="A1697" s="67"/>
      <c r="B1697" s="67"/>
      <c r="C1697" s="68"/>
      <c r="D1697" s="69"/>
      <c r="E1697" s="70"/>
      <c r="F1697" s="70"/>
      <c r="G1697" s="81"/>
      <c r="H1697" s="71"/>
    </row>
    <row r="1698" spans="1:8" ht="12.75" x14ac:dyDescent="0.2">
      <c r="A1698" s="67"/>
      <c r="B1698" s="67"/>
      <c r="C1698" s="68"/>
      <c r="D1698" s="69"/>
      <c r="E1698" s="70"/>
      <c r="F1698" s="70"/>
      <c r="G1698" s="81"/>
      <c r="H1698" s="71"/>
    </row>
    <row r="1699" spans="1:8" ht="12.75" x14ac:dyDescent="0.2">
      <c r="A1699" s="67"/>
      <c r="B1699" s="67"/>
      <c r="C1699" s="68"/>
      <c r="D1699" s="69"/>
      <c r="E1699" s="70"/>
      <c r="F1699" s="70"/>
      <c r="G1699" s="81"/>
      <c r="H1699" s="71"/>
    </row>
    <row r="1700" spans="1:8" ht="12.75" x14ac:dyDescent="0.2">
      <c r="A1700" s="67"/>
      <c r="B1700" s="67"/>
      <c r="C1700" s="68"/>
      <c r="D1700" s="69"/>
      <c r="E1700" s="70"/>
      <c r="F1700" s="70"/>
      <c r="G1700" s="81"/>
      <c r="H1700" s="71"/>
    </row>
    <row r="1701" spans="1:8" ht="12.75" x14ac:dyDescent="0.2">
      <c r="A1701" s="67"/>
      <c r="B1701" s="67"/>
      <c r="C1701" s="68"/>
      <c r="D1701" s="69"/>
      <c r="E1701" s="70"/>
      <c r="F1701" s="70"/>
      <c r="G1701" s="81"/>
      <c r="H1701" s="71"/>
    </row>
    <row r="1702" spans="1:8" ht="12.75" x14ac:dyDescent="0.2">
      <c r="A1702" s="67"/>
      <c r="B1702" s="67"/>
      <c r="C1702" s="68"/>
      <c r="D1702" s="69"/>
      <c r="E1702" s="70"/>
      <c r="F1702" s="70"/>
      <c r="G1702" s="81"/>
      <c r="H1702" s="71"/>
    </row>
    <row r="1703" spans="1:8" ht="12.75" x14ac:dyDescent="0.2">
      <c r="A1703" s="67"/>
      <c r="B1703" s="67"/>
      <c r="C1703" s="68"/>
      <c r="D1703" s="69"/>
      <c r="E1703" s="70"/>
      <c r="F1703" s="70"/>
      <c r="G1703" s="81"/>
      <c r="H1703" s="71"/>
    </row>
    <row r="1704" spans="1:8" ht="12.75" x14ac:dyDescent="0.2">
      <c r="A1704" s="67"/>
      <c r="B1704" s="67"/>
      <c r="C1704" s="68"/>
      <c r="D1704" s="69"/>
      <c r="E1704" s="70"/>
      <c r="F1704" s="70"/>
      <c r="G1704" s="81"/>
      <c r="H1704" s="71"/>
    </row>
    <row r="1705" spans="1:8" ht="12.75" x14ac:dyDescent="0.2">
      <c r="A1705" s="67"/>
      <c r="B1705" s="67"/>
      <c r="C1705" s="68"/>
      <c r="D1705" s="69"/>
      <c r="E1705" s="70"/>
      <c r="F1705" s="70"/>
      <c r="G1705" s="81"/>
      <c r="H1705" s="71"/>
    </row>
    <row r="1706" spans="1:8" ht="12.75" x14ac:dyDescent="0.2">
      <c r="A1706" s="67"/>
      <c r="B1706" s="67"/>
      <c r="C1706" s="68"/>
      <c r="D1706" s="69"/>
      <c r="E1706" s="70"/>
      <c r="F1706" s="70"/>
      <c r="G1706" s="81"/>
      <c r="H1706" s="71"/>
    </row>
    <row r="1707" spans="1:8" ht="12.75" x14ac:dyDescent="0.2">
      <c r="A1707" s="67"/>
      <c r="B1707" s="67"/>
      <c r="C1707" s="68"/>
      <c r="D1707" s="69"/>
      <c r="E1707" s="70"/>
      <c r="F1707" s="70"/>
      <c r="G1707" s="81"/>
      <c r="H1707" s="71"/>
    </row>
    <row r="1708" spans="1:8" ht="12.75" x14ac:dyDescent="0.2">
      <c r="A1708" s="67"/>
      <c r="B1708" s="67"/>
      <c r="C1708" s="68"/>
      <c r="D1708" s="69"/>
      <c r="E1708" s="70"/>
      <c r="F1708" s="70"/>
      <c r="G1708" s="81"/>
      <c r="H1708" s="71"/>
    </row>
    <row r="1709" spans="1:8" ht="12.75" x14ac:dyDescent="0.2">
      <c r="A1709" s="67"/>
      <c r="B1709" s="67"/>
      <c r="C1709" s="68"/>
      <c r="D1709" s="69"/>
      <c r="E1709" s="70"/>
      <c r="F1709" s="70"/>
      <c r="G1709" s="81"/>
      <c r="H1709" s="71"/>
    </row>
    <row r="1710" spans="1:8" ht="12.75" x14ac:dyDescent="0.2">
      <c r="A1710" s="67"/>
      <c r="B1710" s="67"/>
      <c r="C1710" s="68"/>
      <c r="D1710" s="69"/>
      <c r="E1710" s="70"/>
      <c r="F1710" s="70"/>
      <c r="G1710" s="81"/>
      <c r="H1710" s="71"/>
    </row>
    <row r="1711" spans="1:8" ht="12.75" x14ac:dyDescent="0.2">
      <c r="A1711" s="67"/>
      <c r="B1711" s="67"/>
      <c r="C1711" s="68"/>
      <c r="D1711" s="69"/>
      <c r="E1711" s="70"/>
      <c r="F1711" s="70"/>
      <c r="G1711" s="81"/>
      <c r="H1711" s="71"/>
    </row>
    <row r="1712" spans="1:8" ht="12.75" x14ac:dyDescent="0.2">
      <c r="A1712" s="67"/>
      <c r="B1712" s="67"/>
      <c r="C1712" s="68"/>
      <c r="D1712" s="69"/>
      <c r="E1712" s="70"/>
      <c r="F1712" s="70"/>
      <c r="G1712" s="81"/>
      <c r="H1712" s="71"/>
    </row>
    <row r="1713" spans="1:8" ht="12.75" x14ac:dyDescent="0.2">
      <c r="A1713" s="67"/>
      <c r="B1713" s="67"/>
      <c r="C1713" s="68"/>
      <c r="D1713" s="69"/>
      <c r="E1713" s="70"/>
      <c r="F1713" s="70"/>
      <c r="G1713" s="81"/>
      <c r="H1713" s="71"/>
    </row>
    <row r="1714" spans="1:8" ht="12.75" x14ac:dyDescent="0.2">
      <c r="A1714" s="67"/>
      <c r="B1714" s="67"/>
      <c r="C1714" s="68"/>
      <c r="D1714" s="69"/>
      <c r="E1714" s="70"/>
      <c r="F1714" s="70"/>
      <c r="G1714" s="81"/>
      <c r="H1714" s="71"/>
    </row>
    <row r="1715" spans="1:8" ht="12.75" x14ac:dyDescent="0.2">
      <c r="A1715" s="67"/>
      <c r="B1715" s="67"/>
      <c r="C1715" s="68"/>
      <c r="D1715" s="69"/>
      <c r="E1715" s="70"/>
      <c r="F1715" s="70"/>
      <c r="G1715" s="81"/>
      <c r="H1715" s="71"/>
    </row>
    <row r="1716" spans="1:8" ht="12.75" x14ac:dyDescent="0.2">
      <c r="A1716" s="67"/>
      <c r="B1716" s="67"/>
      <c r="C1716" s="68"/>
      <c r="D1716" s="69"/>
      <c r="E1716" s="70"/>
      <c r="F1716" s="70"/>
      <c r="G1716" s="81"/>
      <c r="H1716" s="71"/>
    </row>
    <row r="1717" spans="1:8" ht="12.75" x14ac:dyDescent="0.2">
      <c r="A1717" s="67"/>
      <c r="B1717" s="67"/>
      <c r="C1717" s="68"/>
      <c r="D1717" s="69"/>
      <c r="E1717" s="70"/>
      <c r="F1717" s="70"/>
      <c r="G1717" s="81"/>
      <c r="H1717" s="71"/>
    </row>
    <row r="1718" spans="1:8" ht="12.75" x14ac:dyDescent="0.2">
      <c r="A1718" s="67"/>
      <c r="B1718" s="67"/>
      <c r="C1718" s="68"/>
      <c r="D1718" s="69"/>
      <c r="E1718" s="70"/>
      <c r="F1718" s="70"/>
      <c r="G1718" s="81"/>
      <c r="H1718" s="71"/>
    </row>
    <row r="1719" spans="1:8" ht="12.75" x14ac:dyDescent="0.2">
      <c r="A1719" s="67"/>
      <c r="B1719" s="67"/>
      <c r="C1719" s="68"/>
      <c r="D1719" s="69"/>
      <c r="E1719" s="70"/>
      <c r="F1719" s="70"/>
      <c r="G1719" s="81"/>
      <c r="H1719" s="71"/>
    </row>
    <row r="1720" spans="1:8" ht="12.75" x14ac:dyDescent="0.2">
      <c r="A1720" s="67"/>
      <c r="B1720" s="67"/>
      <c r="C1720" s="68"/>
      <c r="D1720" s="69"/>
      <c r="E1720" s="70"/>
      <c r="F1720" s="70"/>
      <c r="G1720" s="81"/>
      <c r="H1720" s="71"/>
    </row>
    <row r="1721" spans="1:8" ht="12.75" x14ac:dyDescent="0.2">
      <c r="A1721" s="67"/>
      <c r="B1721" s="67"/>
      <c r="C1721" s="68"/>
      <c r="D1721" s="69"/>
      <c r="E1721" s="70"/>
      <c r="F1721" s="70"/>
      <c r="G1721" s="81"/>
      <c r="H1721" s="71"/>
    </row>
    <row r="1722" spans="1:8" ht="12.75" x14ac:dyDescent="0.2">
      <c r="A1722" s="67"/>
      <c r="B1722" s="67"/>
      <c r="C1722" s="68"/>
      <c r="D1722" s="69"/>
      <c r="E1722" s="70"/>
      <c r="F1722" s="70"/>
      <c r="G1722" s="81"/>
      <c r="H1722" s="71"/>
    </row>
    <row r="1723" spans="1:8" ht="12.75" x14ac:dyDescent="0.2">
      <c r="A1723" s="67"/>
      <c r="B1723" s="67"/>
      <c r="C1723" s="68"/>
      <c r="D1723" s="69"/>
      <c r="E1723" s="70"/>
      <c r="F1723" s="70"/>
      <c r="G1723" s="81"/>
      <c r="H1723" s="71"/>
    </row>
    <row r="1724" spans="1:8" ht="12.75" x14ac:dyDescent="0.2">
      <c r="A1724" s="67"/>
      <c r="B1724" s="67"/>
      <c r="C1724" s="68"/>
      <c r="D1724" s="69"/>
      <c r="E1724" s="70"/>
      <c r="F1724" s="70"/>
      <c r="G1724" s="81"/>
      <c r="H1724" s="71"/>
    </row>
    <row r="1725" spans="1:8" ht="12.75" x14ac:dyDescent="0.2">
      <c r="A1725" s="67"/>
      <c r="B1725" s="67"/>
      <c r="C1725" s="68"/>
      <c r="D1725" s="69"/>
      <c r="E1725" s="70"/>
      <c r="F1725" s="70"/>
      <c r="G1725" s="81"/>
      <c r="H1725" s="71"/>
    </row>
    <row r="1726" spans="1:8" ht="12.75" x14ac:dyDescent="0.2">
      <c r="A1726" s="67"/>
      <c r="B1726" s="67"/>
      <c r="C1726" s="68"/>
      <c r="D1726" s="69"/>
      <c r="E1726" s="70"/>
      <c r="F1726" s="70"/>
      <c r="G1726" s="81"/>
      <c r="H1726" s="71"/>
    </row>
    <row r="1727" spans="1:8" ht="12.75" x14ac:dyDescent="0.2">
      <c r="A1727" s="67"/>
      <c r="B1727" s="67"/>
      <c r="C1727" s="68"/>
      <c r="D1727" s="69"/>
      <c r="E1727" s="70"/>
      <c r="F1727" s="70"/>
      <c r="G1727" s="81"/>
      <c r="H1727" s="71"/>
    </row>
    <row r="1728" spans="1:8" ht="12.75" x14ac:dyDescent="0.2">
      <c r="A1728" s="67"/>
      <c r="B1728" s="67"/>
      <c r="C1728" s="68"/>
      <c r="D1728" s="69"/>
      <c r="E1728" s="70"/>
      <c r="F1728" s="70"/>
      <c r="G1728" s="81"/>
      <c r="H1728" s="71"/>
    </row>
    <row r="1729" spans="1:8" ht="12.75" x14ac:dyDescent="0.2">
      <c r="A1729" s="67"/>
      <c r="B1729" s="67"/>
      <c r="C1729" s="68"/>
      <c r="D1729" s="69"/>
      <c r="E1729" s="70"/>
      <c r="F1729" s="70"/>
      <c r="G1729" s="81"/>
      <c r="H1729" s="71"/>
    </row>
    <row r="1730" spans="1:8" ht="12.75" x14ac:dyDescent="0.2">
      <c r="A1730" s="67"/>
      <c r="B1730" s="67"/>
      <c r="C1730" s="68"/>
      <c r="D1730" s="69"/>
      <c r="E1730" s="70"/>
      <c r="F1730" s="70"/>
      <c r="G1730" s="81"/>
      <c r="H1730" s="71"/>
    </row>
    <row r="1731" spans="1:8" ht="12.75" x14ac:dyDescent="0.2">
      <c r="A1731" s="67"/>
      <c r="B1731" s="67"/>
      <c r="C1731" s="68"/>
      <c r="D1731" s="69"/>
      <c r="E1731" s="70"/>
      <c r="F1731" s="70"/>
      <c r="G1731" s="81"/>
      <c r="H1731" s="71"/>
    </row>
    <row r="1732" spans="1:8" ht="12.75" x14ac:dyDescent="0.2">
      <c r="A1732" s="67"/>
      <c r="B1732" s="67"/>
      <c r="C1732" s="68"/>
      <c r="D1732" s="69"/>
      <c r="E1732" s="70"/>
      <c r="F1732" s="70"/>
      <c r="G1732" s="81"/>
      <c r="H1732" s="71"/>
    </row>
    <row r="1733" spans="1:8" ht="12.75" x14ac:dyDescent="0.2">
      <c r="A1733" s="67"/>
      <c r="B1733" s="67"/>
      <c r="C1733" s="68"/>
      <c r="D1733" s="69"/>
      <c r="E1733" s="70"/>
      <c r="F1733" s="70"/>
      <c r="G1733" s="81"/>
      <c r="H1733" s="71"/>
    </row>
    <row r="1734" spans="1:8" ht="12.75" x14ac:dyDescent="0.2">
      <c r="A1734" s="67"/>
      <c r="B1734" s="67"/>
      <c r="C1734" s="68"/>
      <c r="D1734" s="69"/>
      <c r="E1734" s="70"/>
      <c r="F1734" s="70"/>
      <c r="G1734" s="81"/>
      <c r="H1734" s="71"/>
    </row>
    <row r="1735" spans="1:8" ht="12.75" x14ac:dyDescent="0.2">
      <c r="A1735" s="67"/>
      <c r="B1735" s="67"/>
      <c r="C1735" s="68"/>
      <c r="D1735" s="69"/>
      <c r="E1735" s="70"/>
      <c r="F1735" s="70"/>
      <c r="G1735" s="81"/>
      <c r="H1735" s="71"/>
    </row>
    <row r="1736" spans="1:8" ht="12.75" x14ac:dyDescent="0.2">
      <c r="A1736" s="67"/>
      <c r="B1736" s="67"/>
      <c r="C1736" s="68"/>
      <c r="D1736" s="69"/>
      <c r="E1736" s="70"/>
      <c r="F1736" s="70"/>
      <c r="G1736" s="81"/>
      <c r="H1736" s="71"/>
    </row>
    <row r="1737" spans="1:8" ht="12.75" x14ac:dyDescent="0.2">
      <c r="A1737" s="67"/>
      <c r="B1737" s="67"/>
      <c r="C1737" s="68"/>
      <c r="D1737" s="69"/>
      <c r="E1737" s="70"/>
      <c r="F1737" s="70"/>
      <c r="G1737" s="81"/>
      <c r="H1737" s="71"/>
    </row>
    <row r="1738" spans="1:8" ht="12.75" x14ac:dyDescent="0.2">
      <c r="A1738" s="67"/>
      <c r="B1738" s="67"/>
      <c r="C1738" s="68"/>
      <c r="D1738" s="69"/>
      <c r="E1738" s="70"/>
      <c r="F1738" s="70"/>
      <c r="G1738" s="81"/>
      <c r="H1738" s="71"/>
    </row>
    <row r="1739" spans="1:8" ht="12.75" x14ac:dyDescent="0.2">
      <c r="A1739" s="67"/>
      <c r="B1739" s="67"/>
      <c r="C1739" s="68"/>
      <c r="D1739" s="69"/>
      <c r="E1739" s="70"/>
      <c r="F1739" s="70"/>
      <c r="G1739" s="81"/>
      <c r="H1739" s="71"/>
    </row>
    <row r="1740" spans="1:8" ht="12.75" x14ac:dyDescent="0.2">
      <c r="A1740" s="67"/>
      <c r="B1740" s="67"/>
      <c r="C1740" s="68"/>
      <c r="D1740" s="69"/>
      <c r="E1740" s="70"/>
      <c r="F1740" s="70"/>
      <c r="G1740" s="81"/>
      <c r="H1740" s="71"/>
    </row>
    <row r="1741" spans="1:8" ht="12.75" x14ac:dyDescent="0.2">
      <c r="A1741" s="67"/>
      <c r="B1741" s="67"/>
      <c r="C1741" s="68"/>
      <c r="D1741" s="69"/>
      <c r="E1741" s="70"/>
      <c r="F1741" s="70"/>
      <c r="G1741" s="81"/>
      <c r="H1741" s="71"/>
    </row>
    <row r="1742" spans="1:8" ht="12.75" x14ac:dyDescent="0.2">
      <c r="A1742" s="67"/>
      <c r="B1742" s="67"/>
      <c r="C1742" s="68"/>
      <c r="D1742" s="69"/>
      <c r="E1742" s="70"/>
      <c r="F1742" s="70"/>
      <c r="G1742" s="81"/>
      <c r="H1742" s="71"/>
    </row>
    <row r="1743" spans="1:8" ht="12.75" x14ac:dyDescent="0.2">
      <c r="A1743" s="67"/>
      <c r="B1743" s="67"/>
      <c r="C1743" s="68"/>
      <c r="D1743" s="69"/>
      <c r="E1743" s="70"/>
      <c r="F1743" s="70"/>
      <c r="G1743" s="81"/>
      <c r="H1743" s="71"/>
    </row>
    <row r="1744" spans="1:8" ht="12.75" x14ac:dyDescent="0.2">
      <c r="A1744" s="67"/>
      <c r="B1744" s="67"/>
      <c r="C1744" s="68"/>
      <c r="D1744" s="69"/>
      <c r="E1744" s="70"/>
      <c r="F1744" s="70"/>
      <c r="G1744" s="81"/>
      <c r="H1744" s="71"/>
    </row>
    <row r="1745" spans="1:8" ht="12.75" x14ac:dyDescent="0.2">
      <c r="A1745" s="67"/>
      <c r="B1745" s="67"/>
      <c r="C1745" s="68"/>
      <c r="D1745" s="69"/>
      <c r="E1745" s="70"/>
      <c r="F1745" s="70"/>
      <c r="G1745" s="81"/>
      <c r="H1745" s="71"/>
    </row>
    <row r="1746" spans="1:8" ht="12.75" x14ac:dyDescent="0.2">
      <c r="A1746" s="67"/>
      <c r="B1746" s="67"/>
      <c r="C1746" s="68"/>
      <c r="D1746" s="69"/>
      <c r="E1746" s="70"/>
      <c r="F1746" s="70"/>
      <c r="G1746" s="81"/>
      <c r="H1746" s="71"/>
    </row>
    <row r="1747" spans="1:8" ht="12.75" x14ac:dyDescent="0.2">
      <c r="A1747" s="67"/>
      <c r="B1747" s="67"/>
      <c r="C1747" s="68"/>
      <c r="D1747" s="69"/>
      <c r="E1747" s="70"/>
      <c r="F1747" s="70"/>
      <c r="G1747" s="81"/>
      <c r="H1747" s="71"/>
    </row>
    <row r="1748" spans="1:8" ht="12.75" x14ac:dyDescent="0.2">
      <c r="A1748" s="67"/>
      <c r="B1748" s="67"/>
      <c r="C1748" s="68"/>
      <c r="D1748" s="69"/>
      <c r="E1748" s="70"/>
      <c r="F1748" s="70"/>
      <c r="G1748" s="81"/>
      <c r="H1748" s="71"/>
    </row>
    <row r="1749" spans="1:8" ht="12.75" x14ac:dyDescent="0.2">
      <c r="A1749" s="67"/>
      <c r="B1749" s="67"/>
      <c r="C1749" s="68"/>
      <c r="D1749" s="69"/>
      <c r="E1749" s="70"/>
      <c r="F1749" s="70"/>
      <c r="G1749" s="81"/>
      <c r="H1749" s="71"/>
    </row>
    <row r="1750" spans="1:8" ht="12.75" x14ac:dyDescent="0.2">
      <c r="A1750" s="67"/>
      <c r="B1750" s="67"/>
      <c r="C1750" s="68"/>
      <c r="D1750" s="69"/>
      <c r="E1750" s="70"/>
      <c r="F1750" s="70"/>
      <c r="G1750" s="81"/>
      <c r="H1750" s="71"/>
    </row>
    <row r="1751" spans="1:8" ht="12.75" x14ac:dyDescent="0.2">
      <c r="A1751" s="67"/>
      <c r="B1751" s="67"/>
      <c r="C1751" s="68"/>
      <c r="D1751" s="69"/>
      <c r="E1751" s="70"/>
      <c r="F1751" s="70"/>
      <c r="G1751" s="81"/>
      <c r="H1751" s="71"/>
    </row>
    <row r="1752" spans="1:8" ht="12.75" x14ac:dyDescent="0.2">
      <c r="A1752" s="67"/>
      <c r="B1752" s="67"/>
      <c r="C1752" s="68"/>
      <c r="D1752" s="69"/>
      <c r="E1752" s="70"/>
      <c r="F1752" s="70"/>
      <c r="G1752" s="81"/>
      <c r="H1752" s="71"/>
    </row>
    <row r="1753" spans="1:8" ht="12.75" x14ac:dyDescent="0.2">
      <c r="A1753" s="67"/>
      <c r="B1753" s="67"/>
      <c r="C1753" s="68"/>
      <c r="D1753" s="69"/>
      <c r="E1753" s="70"/>
      <c r="F1753" s="70"/>
      <c r="G1753" s="81"/>
      <c r="H1753" s="71"/>
    </row>
    <row r="1754" spans="1:8" ht="12.75" x14ac:dyDescent="0.2">
      <c r="A1754" s="67"/>
      <c r="B1754" s="67"/>
      <c r="C1754" s="68"/>
      <c r="D1754" s="69"/>
      <c r="E1754" s="70"/>
      <c r="F1754" s="70"/>
      <c r="G1754" s="81"/>
      <c r="H1754" s="71"/>
    </row>
    <row r="1755" spans="1:8" ht="12.75" x14ac:dyDescent="0.2">
      <c r="A1755" s="67"/>
      <c r="B1755" s="67"/>
      <c r="C1755" s="68"/>
      <c r="D1755" s="69"/>
      <c r="E1755" s="70"/>
      <c r="F1755" s="70"/>
      <c r="G1755" s="81"/>
      <c r="H1755" s="71"/>
    </row>
    <row r="1756" spans="1:8" ht="12.75" x14ac:dyDescent="0.2">
      <c r="A1756" s="67"/>
      <c r="B1756" s="67"/>
      <c r="C1756" s="68"/>
      <c r="D1756" s="69"/>
      <c r="E1756" s="70"/>
      <c r="F1756" s="70"/>
      <c r="G1756" s="81"/>
      <c r="H1756" s="71"/>
    </row>
    <row r="1757" spans="1:8" ht="12.75" x14ac:dyDescent="0.2">
      <c r="A1757" s="67"/>
      <c r="B1757" s="67"/>
      <c r="C1757" s="68"/>
      <c r="D1757" s="69"/>
      <c r="E1757" s="70"/>
      <c r="F1757" s="70"/>
      <c r="G1757" s="81"/>
      <c r="H1757" s="71"/>
    </row>
    <row r="1758" spans="1:8" ht="12.75" x14ac:dyDescent="0.2">
      <c r="A1758" s="67"/>
      <c r="B1758" s="67"/>
      <c r="C1758" s="68"/>
      <c r="D1758" s="69"/>
      <c r="E1758" s="70"/>
      <c r="F1758" s="70"/>
      <c r="G1758" s="81"/>
      <c r="H1758" s="71"/>
    </row>
    <row r="1759" spans="1:8" ht="12.75" x14ac:dyDescent="0.2">
      <c r="A1759" s="67"/>
      <c r="B1759" s="67"/>
      <c r="C1759" s="68"/>
      <c r="D1759" s="69"/>
      <c r="E1759" s="70"/>
      <c r="F1759" s="70"/>
      <c r="G1759" s="81"/>
      <c r="H1759" s="71"/>
    </row>
    <row r="1760" spans="1:8" ht="12.75" x14ac:dyDescent="0.2">
      <c r="A1760" s="67"/>
      <c r="B1760" s="67"/>
      <c r="C1760" s="68"/>
      <c r="D1760" s="69"/>
      <c r="E1760" s="70"/>
      <c r="F1760" s="70"/>
      <c r="G1760" s="81"/>
      <c r="H1760" s="71"/>
    </row>
    <row r="1761" spans="1:8" ht="12.75" x14ac:dyDescent="0.2">
      <c r="A1761" s="67"/>
      <c r="B1761" s="67"/>
      <c r="C1761" s="68"/>
      <c r="D1761" s="69"/>
      <c r="E1761" s="70"/>
      <c r="F1761" s="70"/>
      <c r="G1761" s="81"/>
      <c r="H1761" s="71"/>
    </row>
    <row r="1762" spans="1:8" ht="12.75" x14ac:dyDescent="0.2">
      <c r="A1762" s="67"/>
      <c r="B1762" s="67"/>
      <c r="C1762" s="68"/>
      <c r="D1762" s="69"/>
      <c r="E1762" s="70"/>
      <c r="F1762" s="70"/>
      <c r="G1762" s="81"/>
      <c r="H1762" s="71"/>
    </row>
    <row r="1763" spans="1:8" ht="12.75" x14ac:dyDescent="0.2">
      <c r="A1763" s="67"/>
      <c r="B1763" s="67"/>
      <c r="C1763" s="68"/>
      <c r="D1763" s="69"/>
      <c r="E1763" s="70"/>
      <c r="F1763" s="70"/>
      <c r="G1763" s="81"/>
      <c r="H1763" s="71"/>
    </row>
    <row r="1764" spans="1:8" ht="12.75" x14ac:dyDescent="0.2">
      <c r="A1764" s="67"/>
      <c r="B1764" s="67"/>
      <c r="C1764" s="68"/>
      <c r="D1764" s="69"/>
      <c r="E1764" s="70"/>
      <c r="F1764" s="70"/>
      <c r="G1764" s="81"/>
      <c r="H1764" s="71"/>
    </row>
    <row r="1765" spans="1:8" ht="12.75" x14ac:dyDescent="0.2">
      <c r="A1765" s="67"/>
      <c r="B1765" s="67"/>
      <c r="C1765" s="68"/>
      <c r="D1765" s="69"/>
      <c r="E1765" s="70"/>
      <c r="F1765" s="70"/>
      <c r="G1765" s="81"/>
      <c r="H1765" s="71"/>
    </row>
    <row r="1766" spans="1:8" ht="12.75" x14ac:dyDescent="0.2">
      <c r="A1766" s="67"/>
      <c r="B1766" s="67"/>
      <c r="C1766" s="68"/>
      <c r="D1766" s="69"/>
      <c r="E1766" s="70"/>
      <c r="F1766" s="70"/>
      <c r="G1766" s="81"/>
      <c r="H1766" s="71"/>
    </row>
    <row r="1767" spans="1:8" ht="12.75" x14ac:dyDescent="0.2">
      <c r="A1767" s="67"/>
      <c r="B1767" s="67"/>
      <c r="C1767" s="68"/>
      <c r="D1767" s="69"/>
      <c r="E1767" s="70"/>
      <c r="F1767" s="70"/>
      <c r="G1767" s="81"/>
      <c r="H1767" s="71"/>
    </row>
    <row r="1768" spans="1:8" ht="12.75" x14ac:dyDescent="0.2">
      <c r="A1768" s="67"/>
      <c r="B1768" s="67"/>
      <c r="C1768" s="68"/>
      <c r="D1768" s="69"/>
      <c r="E1768" s="70"/>
      <c r="F1768" s="70"/>
      <c r="G1768" s="81"/>
      <c r="H1768" s="71"/>
    </row>
    <row r="1769" spans="1:8" ht="12.75" x14ac:dyDescent="0.2">
      <c r="A1769" s="67"/>
      <c r="B1769" s="67"/>
      <c r="C1769" s="68"/>
      <c r="D1769" s="69"/>
      <c r="E1769" s="70"/>
      <c r="F1769" s="70"/>
      <c r="G1769" s="81"/>
      <c r="H1769" s="71"/>
    </row>
    <row r="1770" spans="1:8" ht="12.75" x14ac:dyDescent="0.2">
      <c r="A1770" s="67"/>
      <c r="B1770" s="67"/>
      <c r="C1770" s="68"/>
      <c r="D1770" s="69"/>
      <c r="E1770" s="70"/>
      <c r="F1770" s="70"/>
      <c r="G1770" s="81"/>
      <c r="H1770" s="71"/>
    </row>
    <row r="1771" spans="1:8" ht="12.75" x14ac:dyDescent="0.2">
      <c r="A1771" s="67"/>
      <c r="B1771" s="67"/>
      <c r="C1771" s="68"/>
      <c r="D1771" s="69"/>
      <c r="E1771" s="70"/>
      <c r="F1771" s="70"/>
      <c r="G1771" s="81"/>
      <c r="H1771" s="71"/>
    </row>
    <row r="1772" spans="1:8" ht="12.75" x14ac:dyDescent="0.2">
      <c r="A1772" s="67"/>
      <c r="B1772" s="67"/>
      <c r="C1772" s="68"/>
      <c r="D1772" s="69"/>
      <c r="E1772" s="70"/>
      <c r="F1772" s="70"/>
      <c r="G1772" s="81"/>
      <c r="H1772" s="71"/>
    </row>
    <row r="1773" spans="1:8" ht="12.75" x14ac:dyDescent="0.2">
      <c r="A1773" s="67"/>
      <c r="B1773" s="67"/>
      <c r="C1773" s="68"/>
      <c r="D1773" s="69"/>
      <c r="E1773" s="70"/>
      <c r="F1773" s="70"/>
      <c r="G1773" s="81"/>
      <c r="H1773" s="71"/>
    </row>
    <row r="1774" spans="1:8" ht="12.75" x14ac:dyDescent="0.2">
      <c r="A1774" s="67"/>
      <c r="B1774" s="67"/>
      <c r="C1774" s="68"/>
      <c r="D1774" s="69"/>
      <c r="E1774" s="70"/>
      <c r="F1774" s="70"/>
      <c r="G1774" s="81"/>
      <c r="H1774" s="71"/>
    </row>
    <row r="1775" spans="1:8" ht="12.75" x14ac:dyDescent="0.2">
      <c r="A1775" s="67"/>
      <c r="B1775" s="67"/>
      <c r="C1775" s="68"/>
      <c r="D1775" s="69"/>
      <c r="E1775" s="70"/>
      <c r="F1775" s="70"/>
      <c r="G1775" s="81"/>
      <c r="H1775" s="71"/>
    </row>
    <row r="1776" spans="1:8" ht="12.75" x14ac:dyDescent="0.2">
      <c r="A1776" s="67"/>
      <c r="B1776" s="67"/>
      <c r="C1776" s="68"/>
      <c r="D1776" s="69"/>
      <c r="E1776" s="70"/>
      <c r="F1776" s="70"/>
      <c r="G1776" s="81"/>
      <c r="H1776" s="71"/>
    </row>
    <row r="1777" spans="1:8" ht="12.75" x14ac:dyDescent="0.2">
      <c r="A1777" s="67"/>
      <c r="B1777" s="67"/>
      <c r="C1777" s="68"/>
      <c r="D1777" s="69"/>
      <c r="E1777" s="70"/>
      <c r="F1777" s="70"/>
      <c r="G1777" s="81"/>
      <c r="H1777" s="71"/>
    </row>
    <row r="1778" spans="1:8" ht="12.75" x14ac:dyDescent="0.2">
      <c r="A1778" s="67"/>
      <c r="B1778" s="67"/>
      <c r="C1778" s="68"/>
      <c r="D1778" s="69"/>
      <c r="E1778" s="70"/>
      <c r="F1778" s="70"/>
      <c r="G1778" s="81"/>
      <c r="H1778" s="71"/>
    </row>
    <row r="1779" spans="1:8" ht="12.75" x14ac:dyDescent="0.2">
      <c r="A1779" s="67"/>
      <c r="B1779" s="67"/>
      <c r="C1779" s="68"/>
      <c r="D1779" s="69"/>
      <c r="E1779" s="70"/>
      <c r="F1779" s="70"/>
      <c r="G1779" s="81"/>
      <c r="H1779" s="71"/>
    </row>
    <row r="1780" spans="1:8" ht="12.75" x14ac:dyDescent="0.2">
      <c r="A1780" s="67"/>
      <c r="B1780" s="67"/>
      <c r="C1780" s="68"/>
      <c r="D1780" s="69"/>
      <c r="E1780" s="70"/>
      <c r="F1780" s="70"/>
      <c r="G1780" s="81"/>
      <c r="H1780" s="71"/>
    </row>
    <row r="1781" spans="1:8" ht="12.75" x14ac:dyDescent="0.2">
      <c r="A1781" s="67"/>
      <c r="B1781" s="67"/>
      <c r="C1781" s="68"/>
      <c r="D1781" s="69"/>
      <c r="E1781" s="70"/>
      <c r="F1781" s="70"/>
      <c r="G1781" s="81"/>
      <c r="H1781" s="71"/>
    </row>
    <row r="1782" spans="1:8" ht="12.75" x14ac:dyDescent="0.2">
      <c r="A1782" s="67"/>
      <c r="B1782" s="67"/>
      <c r="C1782" s="68"/>
      <c r="D1782" s="69"/>
      <c r="E1782" s="70"/>
      <c r="F1782" s="70"/>
      <c r="G1782" s="81"/>
      <c r="H1782" s="71"/>
    </row>
    <row r="1783" spans="1:8" ht="12.75" x14ac:dyDescent="0.2">
      <c r="A1783" s="67"/>
      <c r="B1783" s="67"/>
      <c r="C1783" s="68"/>
      <c r="D1783" s="69"/>
      <c r="E1783" s="70"/>
      <c r="F1783" s="70"/>
      <c r="G1783" s="81"/>
      <c r="H1783" s="71"/>
    </row>
    <row r="1784" spans="1:8" ht="12.75" x14ac:dyDescent="0.2">
      <c r="A1784" s="67"/>
      <c r="B1784" s="67"/>
      <c r="C1784" s="68"/>
      <c r="D1784" s="69"/>
      <c r="E1784" s="70"/>
      <c r="F1784" s="70"/>
      <c r="G1784" s="81"/>
      <c r="H1784" s="71"/>
    </row>
    <row r="1785" spans="1:8" ht="12.75" x14ac:dyDescent="0.2">
      <c r="A1785" s="67"/>
      <c r="B1785" s="67"/>
      <c r="C1785" s="68"/>
      <c r="D1785" s="69"/>
      <c r="E1785" s="70"/>
      <c r="F1785" s="70"/>
      <c r="G1785" s="81"/>
      <c r="H1785" s="71"/>
    </row>
    <row r="1786" spans="1:8" ht="12.75" x14ac:dyDescent="0.2">
      <c r="A1786" s="67"/>
      <c r="B1786" s="67"/>
      <c r="C1786" s="68"/>
      <c r="D1786" s="69"/>
      <c r="E1786" s="70"/>
      <c r="F1786" s="70"/>
      <c r="G1786" s="81"/>
      <c r="H1786" s="71"/>
    </row>
    <row r="1787" spans="1:8" ht="12.75" x14ac:dyDescent="0.2">
      <c r="A1787" s="67"/>
      <c r="B1787" s="67"/>
      <c r="C1787" s="68"/>
      <c r="D1787" s="69"/>
      <c r="E1787" s="70"/>
      <c r="F1787" s="70"/>
      <c r="G1787" s="81"/>
      <c r="H1787" s="71"/>
    </row>
    <row r="1788" spans="1:8" ht="12.75" x14ac:dyDescent="0.2">
      <c r="A1788" s="67"/>
      <c r="B1788" s="67"/>
      <c r="C1788" s="68"/>
      <c r="D1788" s="69"/>
      <c r="E1788" s="70"/>
      <c r="F1788" s="70"/>
      <c r="G1788" s="81"/>
      <c r="H1788" s="71"/>
    </row>
    <row r="1789" spans="1:8" ht="12.75" x14ac:dyDescent="0.2">
      <c r="A1789" s="67"/>
      <c r="B1789" s="67"/>
      <c r="C1789" s="68"/>
      <c r="D1789" s="69"/>
      <c r="E1789" s="70"/>
      <c r="F1789" s="70"/>
      <c r="G1789" s="81"/>
      <c r="H1789" s="71"/>
    </row>
    <row r="1790" spans="1:8" ht="12.75" x14ac:dyDescent="0.2">
      <c r="A1790" s="67"/>
      <c r="B1790" s="67"/>
      <c r="C1790" s="68"/>
      <c r="D1790" s="69"/>
      <c r="E1790" s="70"/>
      <c r="F1790" s="70"/>
      <c r="G1790" s="81"/>
      <c r="H1790" s="71"/>
    </row>
    <row r="1791" spans="1:8" ht="12.75" x14ac:dyDescent="0.2">
      <c r="A1791" s="67"/>
      <c r="B1791" s="67"/>
      <c r="C1791" s="68"/>
      <c r="D1791" s="69"/>
      <c r="E1791" s="70"/>
      <c r="F1791" s="70"/>
      <c r="G1791" s="81"/>
      <c r="H1791" s="71"/>
    </row>
    <row r="1792" spans="1:8" ht="12.75" x14ac:dyDescent="0.2">
      <c r="A1792" s="67"/>
      <c r="B1792" s="67"/>
      <c r="C1792" s="68"/>
      <c r="D1792" s="69"/>
      <c r="E1792" s="70"/>
      <c r="F1792" s="70"/>
      <c r="G1792" s="81"/>
      <c r="H1792" s="71"/>
    </row>
    <row r="1793" spans="1:8" ht="12.75" x14ac:dyDescent="0.2">
      <c r="A1793" s="67"/>
      <c r="B1793" s="67"/>
      <c r="C1793" s="68"/>
      <c r="D1793" s="69"/>
      <c r="E1793" s="70"/>
      <c r="F1793" s="70"/>
      <c r="G1793" s="81"/>
      <c r="H1793" s="71"/>
    </row>
    <row r="1794" spans="1:8" ht="12.75" x14ac:dyDescent="0.2">
      <c r="A1794" s="67"/>
      <c r="B1794" s="67"/>
      <c r="C1794" s="68"/>
      <c r="D1794" s="69"/>
      <c r="E1794" s="70"/>
      <c r="F1794" s="70"/>
      <c r="G1794" s="81"/>
      <c r="H1794" s="71"/>
    </row>
    <row r="1795" spans="1:8" ht="12.75" x14ac:dyDescent="0.2">
      <c r="A1795" s="67"/>
      <c r="B1795" s="67"/>
      <c r="C1795" s="68"/>
      <c r="D1795" s="69"/>
      <c r="E1795" s="70"/>
      <c r="F1795" s="70"/>
      <c r="G1795" s="81"/>
      <c r="H1795" s="71"/>
    </row>
    <row r="1796" spans="1:8" ht="12.75" x14ac:dyDescent="0.2">
      <c r="A1796" s="67"/>
      <c r="B1796" s="67"/>
      <c r="C1796" s="68"/>
      <c r="D1796" s="69"/>
      <c r="E1796" s="70"/>
      <c r="F1796" s="70"/>
      <c r="G1796" s="81"/>
      <c r="H1796" s="71"/>
    </row>
    <row r="1797" spans="1:8" ht="12.75" x14ac:dyDescent="0.2">
      <c r="A1797" s="67"/>
      <c r="B1797" s="67"/>
      <c r="C1797" s="68"/>
      <c r="D1797" s="69"/>
      <c r="E1797" s="70"/>
      <c r="F1797" s="70"/>
      <c r="G1797" s="81"/>
      <c r="H1797" s="71"/>
    </row>
    <row r="1798" spans="1:8" ht="12.75" x14ac:dyDescent="0.2">
      <c r="A1798" s="67"/>
      <c r="B1798" s="67"/>
      <c r="C1798" s="68"/>
      <c r="D1798" s="69"/>
      <c r="E1798" s="70"/>
      <c r="F1798" s="70"/>
      <c r="G1798" s="81"/>
      <c r="H1798" s="71"/>
    </row>
    <row r="1799" spans="1:8" ht="12.75" x14ac:dyDescent="0.2">
      <c r="A1799" s="67"/>
      <c r="B1799" s="67"/>
      <c r="C1799" s="68"/>
      <c r="D1799" s="69"/>
      <c r="E1799" s="70"/>
      <c r="F1799" s="70"/>
      <c r="G1799" s="81"/>
      <c r="H1799" s="71"/>
    </row>
    <row r="1800" spans="1:8" ht="12.75" x14ac:dyDescent="0.2">
      <c r="A1800" s="67"/>
      <c r="B1800" s="67"/>
      <c r="C1800" s="68"/>
      <c r="D1800" s="69"/>
      <c r="E1800" s="70"/>
      <c r="F1800" s="70"/>
      <c r="G1800" s="81"/>
      <c r="H1800" s="71"/>
    </row>
    <row r="1801" spans="1:8" ht="12.75" x14ac:dyDescent="0.2">
      <c r="A1801" s="67"/>
      <c r="B1801" s="67"/>
      <c r="C1801" s="68"/>
      <c r="D1801" s="69"/>
      <c r="E1801" s="70"/>
      <c r="F1801" s="70"/>
      <c r="G1801" s="81"/>
      <c r="H1801" s="71"/>
    </row>
    <row r="1802" spans="1:8" ht="12.75" x14ac:dyDescent="0.2">
      <c r="A1802" s="67"/>
      <c r="B1802" s="67"/>
      <c r="C1802" s="68"/>
      <c r="D1802" s="69"/>
      <c r="E1802" s="70"/>
      <c r="F1802" s="70"/>
      <c r="G1802" s="81"/>
      <c r="H1802" s="71"/>
    </row>
    <row r="1803" spans="1:8" ht="12.75" x14ac:dyDescent="0.2">
      <c r="A1803" s="67"/>
      <c r="B1803" s="67"/>
      <c r="C1803" s="68"/>
      <c r="D1803" s="69"/>
      <c r="E1803" s="70"/>
      <c r="F1803" s="70"/>
      <c r="G1803" s="81"/>
      <c r="H1803" s="71"/>
    </row>
    <row r="1804" spans="1:8" ht="12.75" x14ac:dyDescent="0.2">
      <c r="A1804" s="67"/>
      <c r="B1804" s="67"/>
      <c r="C1804" s="68"/>
      <c r="D1804" s="69"/>
      <c r="E1804" s="70"/>
      <c r="F1804" s="70"/>
      <c r="G1804" s="81"/>
      <c r="H1804" s="71"/>
    </row>
    <row r="1805" spans="1:8" ht="12.75" x14ac:dyDescent="0.2">
      <c r="A1805" s="67"/>
      <c r="B1805" s="67"/>
      <c r="C1805" s="68"/>
      <c r="D1805" s="69"/>
      <c r="E1805" s="70"/>
      <c r="F1805" s="70"/>
      <c r="G1805" s="81"/>
      <c r="H1805" s="71"/>
    </row>
    <row r="1806" spans="1:8" ht="12.75" x14ac:dyDescent="0.2">
      <c r="A1806" s="67"/>
      <c r="B1806" s="67"/>
      <c r="C1806" s="68"/>
      <c r="D1806" s="69"/>
      <c r="E1806" s="70"/>
      <c r="F1806" s="70"/>
      <c r="G1806" s="81"/>
      <c r="H1806" s="71"/>
    </row>
    <row r="1807" spans="1:8" ht="12.75" x14ac:dyDescent="0.2">
      <c r="A1807" s="67"/>
      <c r="B1807" s="67"/>
      <c r="C1807" s="68"/>
      <c r="D1807" s="69"/>
      <c r="E1807" s="70"/>
      <c r="F1807" s="70"/>
      <c r="G1807" s="81"/>
      <c r="H1807" s="71"/>
    </row>
    <row r="1808" spans="1:8" ht="12.75" x14ac:dyDescent="0.2">
      <c r="A1808" s="67"/>
      <c r="B1808" s="67"/>
      <c r="C1808" s="68"/>
      <c r="D1808" s="69"/>
      <c r="E1808" s="70"/>
      <c r="F1808" s="70"/>
      <c r="G1808" s="81"/>
      <c r="H1808" s="71"/>
    </row>
    <row r="1809" spans="1:8" ht="12.75" x14ac:dyDescent="0.2">
      <c r="A1809" s="67"/>
      <c r="B1809" s="67"/>
      <c r="C1809" s="68"/>
      <c r="D1809" s="69"/>
      <c r="E1809" s="70"/>
      <c r="F1809" s="70"/>
      <c r="G1809" s="81"/>
      <c r="H1809" s="71"/>
    </row>
    <row r="1810" spans="1:8" ht="12.75" x14ac:dyDescent="0.2">
      <c r="A1810" s="67"/>
      <c r="B1810" s="67"/>
      <c r="C1810" s="68"/>
      <c r="D1810" s="69"/>
      <c r="E1810" s="70"/>
      <c r="F1810" s="70"/>
      <c r="G1810" s="81"/>
      <c r="H1810" s="71"/>
    </row>
    <row r="1811" spans="1:8" ht="12.75" x14ac:dyDescent="0.2">
      <c r="A1811" s="67"/>
      <c r="B1811" s="67"/>
      <c r="C1811" s="68"/>
      <c r="D1811" s="69"/>
      <c r="E1811" s="70"/>
      <c r="F1811" s="70"/>
      <c r="G1811" s="81"/>
      <c r="H1811" s="71"/>
    </row>
    <row r="1812" spans="1:8" ht="12.75" x14ac:dyDescent="0.2">
      <c r="A1812" s="67"/>
      <c r="B1812" s="67"/>
      <c r="C1812" s="68"/>
      <c r="D1812" s="69"/>
      <c r="E1812" s="70"/>
      <c r="F1812" s="70"/>
      <c r="G1812" s="81"/>
      <c r="H1812" s="71"/>
    </row>
    <row r="1813" spans="1:8" ht="12.75" x14ac:dyDescent="0.2">
      <c r="A1813" s="67"/>
      <c r="B1813" s="67"/>
      <c r="C1813" s="68"/>
      <c r="D1813" s="69"/>
      <c r="E1813" s="70"/>
      <c r="F1813" s="70"/>
      <c r="G1813" s="81"/>
      <c r="H1813" s="71"/>
    </row>
    <row r="1814" spans="1:8" ht="12.75" x14ac:dyDescent="0.2">
      <c r="A1814" s="67"/>
      <c r="B1814" s="67"/>
      <c r="C1814" s="68"/>
      <c r="D1814" s="69"/>
      <c r="E1814" s="70"/>
      <c r="F1814" s="70"/>
      <c r="G1814" s="81"/>
      <c r="H1814" s="71"/>
    </row>
    <row r="1815" spans="1:8" ht="12.75" x14ac:dyDescent="0.2">
      <c r="A1815" s="67"/>
      <c r="B1815" s="67"/>
      <c r="C1815" s="68"/>
      <c r="D1815" s="69"/>
      <c r="E1815" s="70"/>
      <c r="F1815" s="70"/>
      <c r="G1815" s="81"/>
      <c r="H1815" s="71"/>
    </row>
    <row r="1816" spans="1:8" ht="12.75" x14ac:dyDescent="0.2">
      <c r="A1816" s="67"/>
      <c r="B1816" s="67"/>
      <c r="C1816" s="68"/>
      <c r="D1816" s="69"/>
      <c r="E1816" s="70"/>
      <c r="F1816" s="70"/>
      <c r="G1816" s="81"/>
      <c r="H1816" s="71"/>
    </row>
    <row r="1817" spans="1:8" ht="12.75" x14ac:dyDescent="0.2">
      <c r="A1817" s="67"/>
      <c r="B1817" s="67"/>
      <c r="C1817" s="68"/>
      <c r="D1817" s="69"/>
      <c r="E1817" s="70"/>
      <c r="F1817" s="70"/>
      <c r="G1817" s="81"/>
      <c r="H1817" s="71"/>
    </row>
    <row r="1818" spans="1:8" ht="12.75" x14ac:dyDescent="0.2">
      <c r="A1818" s="67"/>
      <c r="B1818" s="67"/>
      <c r="C1818" s="68"/>
      <c r="D1818" s="69"/>
      <c r="E1818" s="70"/>
      <c r="F1818" s="70"/>
      <c r="G1818" s="81"/>
      <c r="H1818" s="71"/>
    </row>
    <row r="1819" spans="1:8" ht="12.75" x14ac:dyDescent="0.2">
      <c r="A1819" s="67"/>
      <c r="B1819" s="67"/>
      <c r="C1819" s="68"/>
      <c r="D1819" s="69"/>
      <c r="E1819" s="70"/>
      <c r="F1819" s="70"/>
      <c r="G1819" s="81"/>
      <c r="H1819" s="71"/>
    </row>
    <row r="1820" spans="1:8" ht="12.75" x14ac:dyDescent="0.2">
      <c r="A1820" s="67"/>
      <c r="B1820" s="67"/>
      <c r="C1820" s="68"/>
      <c r="D1820" s="69"/>
      <c r="E1820" s="70"/>
      <c r="F1820" s="70"/>
      <c r="G1820" s="81"/>
      <c r="H1820" s="71"/>
    </row>
    <row r="1821" spans="1:8" ht="12.75" x14ac:dyDescent="0.2">
      <c r="A1821" s="67"/>
      <c r="B1821" s="67"/>
      <c r="C1821" s="68"/>
      <c r="D1821" s="69"/>
      <c r="E1821" s="70"/>
      <c r="F1821" s="70"/>
      <c r="G1821" s="81"/>
      <c r="H1821" s="71"/>
    </row>
    <row r="1822" spans="1:8" ht="12.75" x14ac:dyDescent="0.2">
      <c r="A1822" s="67"/>
      <c r="B1822" s="67"/>
      <c r="C1822" s="68"/>
      <c r="D1822" s="69"/>
      <c r="E1822" s="70"/>
      <c r="F1822" s="70"/>
      <c r="G1822" s="81"/>
      <c r="H1822" s="71"/>
    </row>
    <row r="1823" spans="1:8" ht="12.75" x14ac:dyDescent="0.2">
      <c r="A1823" s="67"/>
      <c r="B1823" s="67"/>
      <c r="C1823" s="68"/>
      <c r="D1823" s="69"/>
      <c r="E1823" s="70"/>
      <c r="F1823" s="70"/>
      <c r="G1823" s="81"/>
      <c r="H1823" s="71"/>
    </row>
    <row r="1824" spans="1:8" ht="12.75" x14ac:dyDescent="0.2">
      <c r="A1824" s="67"/>
      <c r="B1824" s="67"/>
      <c r="C1824" s="68"/>
      <c r="D1824" s="69"/>
      <c r="E1824" s="70"/>
      <c r="F1824" s="70"/>
      <c r="G1824" s="81"/>
      <c r="H1824" s="71"/>
    </row>
    <row r="1825" spans="1:8" ht="12.75" x14ac:dyDescent="0.2">
      <c r="A1825" s="67"/>
      <c r="B1825" s="67"/>
      <c r="C1825" s="68"/>
      <c r="D1825" s="69"/>
      <c r="E1825" s="70"/>
      <c r="F1825" s="70"/>
      <c r="G1825" s="81"/>
      <c r="H1825" s="71"/>
    </row>
    <row r="1826" spans="1:8" ht="12.75" x14ac:dyDescent="0.2">
      <c r="A1826" s="67"/>
      <c r="B1826" s="67"/>
      <c r="C1826" s="68"/>
      <c r="D1826" s="69"/>
      <c r="E1826" s="70"/>
      <c r="F1826" s="70"/>
      <c r="G1826" s="81"/>
      <c r="H1826" s="71"/>
    </row>
    <row r="1827" spans="1:8" ht="12.75" x14ac:dyDescent="0.2">
      <c r="A1827" s="67"/>
      <c r="B1827" s="67"/>
      <c r="C1827" s="68"/>
      <c r="D1827" s="69"/>
      <c r="E1827" s="70"/>
      <c r="F1827" s="70"/>
      <c r="G1827" s="81"/>
      <c r="H1827" s="71"/>
    </row>
    <row r="1828" spans="1:8" ht="12.75" x14ac:dyDescent="0.2">
      <c r="A1828" s="67"/>
      <c r="B1828" s="67"/>
      <c r="C1828" s="68"/>
      <c r="D1828" s="69"/>
      <c r="E1828" s="70"/>
      <c r="F1828" s="70"/>
      <c r="G1828" s="81"/>
      <c r="H1828" s="71"/>
    </row>
    <row r="1829" spans="1:8" ht="12.75" x14ac:dyDescent="0.2">
      <c r="A1829" s="67"/>
      <c r="B1829" s="67"/>
      <c r="C1829" s="68"/>
      <c r="D1829" s="69"/>
      <c r="E1829" s="70"/>
      <c r="F1829" s="70"/>
      <c r="G1829" s="81"/>
      <c r="H1829" s="71"/>
    </row>
    <row r="1830" spans="1:8" ht="12.75" x14ac:dyDescent="0.2">
      <c r="A1830" s="67"/>
      <c r="B1830" s="67"/>
      <c r="C1830" s="68"/>
      <c r="D1830" s="69"/>
      <c r="E1830" s="70"/>
      <c r="F1830" s="70"/>
      <c r="G1830" s="81"/>
      <c r="H1830" s="71"/>
    </row>
    <row r="1831" spans="1:8" ht="12.75" x14ac:dyDescent="0.2">
      <c r="A1831" s="67"/>
      <c r="B1831" s="67"/>
      <c r="C1831" s="68"/>
      <c r="D1831" s="69"/>
      <c r="E1831" s="70"/>
      <c r="F1831" s="70"/>
      <c r="G1831" s="81"/>
      <c r="H1831" s="71"/>
    </row>
    <row r="1832" spans="1:8" ht="12.75" x14ac:dyDescent="0.2">
      <c r="A1832" s="67"/>
      <c r="B1832" s="67"/>
      <c r="C1832" s="68"/>
      <c r="D1832" s="69"/>
      <c r="E1832" s="70"/>
      <c r="F1832" s="70"/>
      <c r="G1832" s="81"/>
      <c r="H1832" s="71"/>
    </row>
    <row r="1833" spans="1:8" ht="12.75" x14ac:dyDescent="0.2">
      <c r="A1833" s="67"/>
      <c r="B1833" s="67"/>
      <c r="C1833" s="68"/>
      <c r="D1833" s="69"/>
      <c r="E1833" s="70"/>
      <c r="F1833" s="70"/>
      <c r="G1833" s="81"/>
      <c r="H1833" s="71"/>
    </row>
    <row r="1834" spans="1:8" ht="12.75" x14ac:dyDescent="0.2">
      <c r="A1834" s="67"/>
      <c r="B1834" s="67"/>
      <c r="C1834" s="68"/>
      <c r="D1834" s="69"/>
      <c r="E1834" s="70"/>
      <c r="F1834" s="70"/>
      <c r="G1834" s="81"/>
      <c r="H1834" s="71"/>
    </row>
    <row r="1835" spans="1:8" ht="12.75" x14ac:dyDescent="0.2">
      <c r="A1835" s="67"/>
      <c r="B1835" s="67"/>
      <c r="C1835" s="68"/>
      <c r="D1835" s="69"/>
      <c r="E1835" s="70"/>
      <c r="F1835" s="70"/>
      <c r="G1835" s="81"/>
      <c r="H1835" s="71"/>
    </row>
    <row r="1836" spans="1:8" ht="12.75" x14ac:dyDescent="0.2">
      <c r="A1836" s="67"/>
      <c r="B1836" s="67"/>
      <c r="C1836" s="68"/>
      <c r="D1836" s="69"/>
      <c r="E1836" s="70"/>
      <c r="F1836" s="70"/>
      <c r="G1836" s="81"/>
      <c r="H1836" s="71"/>
    </row>
    <row r="1837" spans="1:8" ht="12.75" x14ac:dyDescent="0.2">
      <c r="A1837" s="67"/>
      <c r="B1837" s="67"/>
      <c r="C1837" s="68"/>
      <c r="D1837" s="69"/>
      <c r="E1837" s="70"/>
      <c r="F1837" s="70"/>
      <c r="G1837" s="81"/>
      <c r="H1837" s="71"/>
    </row>
    <row r="1838" spans="1:8" ht="12.75" x14ac:dyDescent="0.2">
      <c r="A1838" s="67"/>
      <c r="B1838" s="67"/>
      <c r="C1838" s="68"/>
      <c r="D1838" s="69"/>
      <c r="E1838" s="70"/>
      <c r="F1838" s="70"/>
      <c r="G1838" s="81"/>
      <c r="H1838" s="71"/>
    </row>
    <row r="1839" spans="1:8" ht="12.75" x14ac:dyDescent="0.2">
      <c r="A1839" s="67"/>
      <c r="B1839" s="67"/>
      <c r="C1839" s="68"/>
      <c r="D1839" s="69"/>
      <c r="E1839" s="70"/>
      <c r="F1839" s="70"/>
      <c r="G1839" s="81"/>
      <c r="H1839" s="71"/>
    </row>
    <row r="1840" spans="1:8" ht="12.75" x14ac:dyDescent="0.2">
      <c r="A1840" s="67"/>
      <c r="B1840" s="67"/>
      <c r="C1840" s="68"/>
      <c r="D1840" s="69"/>
      <c r="E1840" s="70"/>
      <c r="F1840" s="70"/>
      <c r="G1840" s="81"/>
      <c r="H1840" s="71"/>
    </row>
    <row r="1841" spans="1:8" ht="12.75" x14ac:dyDescent="0.2">
      <c r="A1841" s="67"/>
      <c r="B1841" s="67"/>
      <c r="C1841" s="68"/>
      <c r="D1841" s="69"/>
      <c r="E1841" s="70"/>
      <c r="F1841" s="70"/>
      <c r="G1841" s="81"/>
      <c r="H1841" s="71"/>
    </row>
    <row r="1842" spans="1:8" ht="12.75" x14ac:dyDescent="0.2">
      <c r="A1842" s="67"/>
      <c r="B1842" s="67"/>
      <c r="C1842" s="68"/>
      <c r="D1842" s="69"/>
      <c r="E1842" s="70"/>
      <c r="F1842" s="70"/>
      <c r="G1842" s="81"/>
      <c r="H1842" s="71"/>
    </row>
    <row r="1843" spans="1:8" ht="12.75" x14ac:dyDescent="0.2">
      <c r="A1843" s="67"/>
      <c r="B1843" s="67"/>
      <c r="C1843" s="68"/>
      <c r="D1843" s="69"/>
      <c r="E1843" s="70"/>
      <c r="F1843" s="70"/>
      <c r="G1843" s="81"/>
      <c r="H1843" s="71"/>
    </row>
    <row r="1844" spans="1:8" ht="12.75" x14ac:dyDescent="0.2">
      <c r="A1844" s="67"/>
      <c r="B1844" s="67"/>
      <c r="C1844" s="68"/>
      <c r="D1844" s="69"/>
      <c r="E1844" s="70"/>
      <c r="F1844" s="70"/>
      <c r="G1844" s="81"/>
      <c r="H1844" s="71"/>
    </row>
    <row r="1845" spans="1:8" ht="12.75" x14ac:dyDescent="0.2">
      <c r="A1845" s="67"/>
      <c r="B1845" s="67"/>
      <c r="C1845" s="68"/>
      <c r="D1845" s="69"/>
      <c r="E1845" s="70"/>
      <c r="F1845" s="70"/>
      <c r="G1845" s="81"/>
      <c r="H1845" s="71"/>
    </row>
    <row r="1846" spans="1:8" ht="12.75" x14ac:dyDescent="0.2">
      <c r="A1846" s="67"/>
      <c r="B1846" s="67"/>
      <c r="C1846" s="68"/>
      <c r="D1846" s="69"/>
      <c r="E1846" s="70"/>
      <c r="F1846" s="70"/>
      <c r="G1846" s="81"/>
      <c r="H1846" s="71"/>
    </row>
    <row r="1847" spans="1:8" ht="12.75" x14ac:dyDescent="0.2">
      <c r="A1847" s="67"/>
      <c r="B1847" s="67"/>
      <c r="C1847" s="68"/>
      <c r="D1847" s="69"/>
      <c r="E1847" s="70"/>
      <c r="F1847" s="70"/>
      <c r="G1847" s="81"/>
      <c r="H1847" s="71"/>
    </row>
    <row r="1848" spans="1:8" ht="12.75" x14ac:dyDescent="0.2">
      <c r="A1848" s="67"/>
      <c r="B1848" s="67"/>
      <c r="C1848" s="68"/>
      <c r="D1848" s="69"/>
      <c r="E1848" s="70"/>
      <c r="F1848" s="70"/>
      <c r="G1848" s="81"/>
      <c r="H1848" s="71"/>
    </row>
    <row r="1849" spans="1:8" ht="12.75" x14ac:dyDescent="0.2">
      <c r="A1849" s="67"/>
      <c r="B1849" s="67"/>
      <c r="C1849" s="68"/>
      <c r="D1849" s="69"/>
      <c r="E1849" s="70"/>
      <c r="F1849" s="70"/>
      <c r="G1849" s="81"/>
      <c r="H1849" s="71"/>
    </row>
    <row r="1850" spans="1:8" ht="12.75" x14ac:dyDescent="0.2">
      <c r="A1850" s="67"/>
      <c r="B1850" s="67"/>
      <c r="C1850" s="68"/>
      <c r="D1850" s="69"/>
      <c r="E1850" s="70"/>
      <c r="F1850" s="70"/>
      <c r="G1850" s="81"/>
      <c r="H1850" s="71"/>
    </row>
    <row r="1851" spans="1:8" ht="12.75" x14ac:dyDescent="0.2">
      <c r="A1851" s="67"/>
      <c r="B1851" s="67"/>
      <c r="C1851" s="68"/>
      <c r="D1851" s="69"/>
      <c r="E1851" s="70"/>
      <c r="F1851" s="70"/>
      <c r="G1851" s="81"/>
      <c r="H1851" s="71"/>
    </row>
    <row r="1852" spans="1:8" ht="12.75" x14ac:dyDescent="0.2">
      <c r="A1852" s="67"/>
      <c r="B1852" s="67"/>
      <c r="C1852" s="68"/>
      <c r="D1852" s="69"/>
      <c r="E1852" s="70"/>
      <c r="F1852" s="70"/>
      <c r="G1852" s="81"/>
      <c r="H1852" s="71"/>
    </row>
    <row r="1853" spans="1:8" ht="12.75" x14ac:dyDescent="0.2">
      <c r="A1853" s="67"/>
      <c r="B1853" s="67"/>
      <c r="C1853" s="68"/>
      <c r="D1853" s="69"/>
      <c r="E1853" s="70"/>
      <c r="F1853" s="70"/>
      <c r="G1853" s="81"/>
      <c r="H1853" s="71"/>
    </row>
    <row r="1854" spans="1:8" ht="12.75" x14ac:dyDescent="0.2">
      <c r="A1854" s="67"/>
      <c r="B1854" s="67"/>
      <c r="C1854" s="68"/>
      <c r="D1854" s="69"/>
      <c r="E1854" s="70"/>
      <c r="F1854" s="70"/>
      <c r="G1854" s="81"/>
      <c r="H1854" s="71"/>
    </row>
    <row r="1855" spans="1:8" ht="12.75" x14ac:dyDescent="0.2">
      <c r="A1855" s="67"/>
      <c r="B1855" s="67"/>
      <c r="C1855" s="68"/>
      <c r="D1855" s="69"/>
      <c r="E1855" s="70"/>
      <c r="F1855" s="70"/>
      <c r="G1855" s="81"/>
      <c r="H1855" s="71"/>
    </row>
    <row r="1856" spans="1:8" ht="12.75" x14ac:dyDescent="0.2">
      <c r="A1856" s="67"/>
      <c r="B1856" s="67"/>
      <c r="C1856" s="68"/>
      <c r="D1856" s="69"/>
      <c r="E1856" s="70"/>
      <c r="F1856" s="70"/>
      <c r="G1856" s="81"/>
      <c r="H1856" s="71"/>
    </row>
    <row r="1857" spans="1:8" ht="12.75" x14ac:dyDescent="0.2">
      <c r="A1857" s="67"/>
      <c r="B1857" s="67"/>
      <c r="C1857" s="68"/>
      <c r="D1857" s="69"/>
      <c r="E1857" s="70"/>
      <c r="F1857" s="70"/>
      <c r="G1857" s="81"/>
      <c r="H1857" s="71"/>
    </row>
    <row r="1858" spans="1:8" ht="12.75" x14ac:dyDescent="0.2">
      <c r="A1858" s="67"/>
      <c r="B1858" s="67"/>
      <c r="C1858" s="68"/>
      <c r="D1858" s="69"/>
      <c r="E1858" s="70"/>
      <c r="F1858" s="70"/>
      <c r="G1858" s="81"/>
      <c r="H1858" s="71"/>
    </row>
    <row r="1859" spans="1:8" ht="12.75" x14ac:dyDescent="0.2">
      <c r="A1859" s="67"/>
      <c r="B1859" s="67"/>
      <c r="C1859" s="68"/>
      <c r="D1859" s="69"/>
      <c r="E1859" s="70"/>
      <c r="F1859" s="70"/>
      <c r="G1859" s="81"/>
      <c r="H1859" s="71"/>
    </row>
    <row r="1860" spans="1:8" ht="12.75" x14ac:dyDescent="0.2">
      <c r="A1860" s="67"/>
      <c r="B1860" s="67"/>
      <c r="C1860" s="68"/>
      <c r="D1860" s="69"/>
      <c r="E1860" s="70"/>
      <c r="F1860" s="70"/>
      <c r="G1860" s="81"/>
      <c r="H1860" s="71"/>
    </row>
    <row r="1861" spans="1:8" ht="12.75" x14ac:dyDescent="0.2">
      <c r="A1861" s="67"/>
      <c r="B1861" s="67"/>
      <c r="C1861" s="68"/>
      <c r="D1861" s="69"/>
      <c r="E1861" s="70"/>
      <c r="F1861" s="70"/>
      <c r="G1861" s="81"/>
      <c r="H1861" s="71"/>
    </row>
    <row r="1862" spans="1:8" ht="12.75" x14ac:dyDescent="0.2">
      <c r="A1862" s="67"/>
      <c r="B1862" s="67"/>
      <c r="C1862" s="68"/>
      <c r="D1862" s="69"/>
      <c r="E1862" s="70"/>
      <c r="F1862" s="70"/>
      <c r="G1862" s="81"/>
      <c r="H1862" s="71"/>
    </row>
    <row r="1863" spans="1:8" ht="12.75" x14ac:dyDescent="0.2">
      <c r="A1863" s="67"/>
      <c r="B1863" s="67"/>
      <c r="C1863" s="68"/>
      <c r="D1863" s="69"/>
      <c r="E1863" s="70"/>
      <c r="F1863" s="70"/>
      <c r="G1863" s="81"/>
      <c r="H1863" s="71"/>
    </row>
    <row r="1864" spans="1:8" ht="12.75" x14ac:dyDescent="0.2">
      <c r="A1864" s="67"/>
      <c r="B1864" s="67"/>
      <c r="C1864" s="68"/>
      <c r="D1864" s="69"/>
      <c r="E1864" s="70"/>
      <c r="F1864" s="70"/>
      <c r="G1864" s="81"/>
      <c r="H1864" s="71"/>
    </row>
    <row r="1865" spans="1:8" ht="12.75" x14ac:dyDescent="0.2">
      <c r="A1865" s="67"/>
      <c r="B1865" s="67"/>
      <c r="C1865" s="68"/>
      <c r="D1865" s="69"/>
      <c r="E1865" s="70"/>
      <c r="F1865" s="70"/>
      <c r="G1865" s="81"/>
      <c r="H1865" s="71"/>
    </row>
    <row r="1866" spans="1:8" ht="12.75" x14ac:dyDescent="0.2">
      <c r="A1866" s="67"/>
      <c r="B1866" s="67"/>
      <c r="C1866" s="68"/>
      <c r="D1866" s="69"/>
      <c r="E1866" s="70"/>
      <c r="F1866" s="70"/>
      <c r="G1866" s="81"/>
      <c r="H1866" s="71"/>
    </row>
    <row r="1867" spans="1:8" ht="12.75" x14ac:dyDescent="0.2">
      <c r="A1867" s="67"/>
      <c r="B1867" s="67"/>
      <c r="C1867" s="68"/>
      <c r="D1867" s="69"/>
      <c r="E1867" s="70"/>
      <c r="F1867" s="70"/>
      <c r="G1867" s="81"/>
      <c r="H1867" s="71"/>
    </row>
    <row r="1868" spans="1:8" ht="12.75" x14ac:dyDescent="0.2">
      <c r="A1868" s="67"/>
      <c r="B1868" s="67"/>
      <c r="C1868" s="68"/>
      <c r="D1868" s="69"/>
      <c r="E1868" s="70"/>
      <c r="F1868" s="70"/>
      <c r="G1868" s="81"/>
      <c r="H1868" s="71"/>
    </row>
    <row r="1869" spans="1:8" ht="12.75" x14ac:dyDescent="0.2">
      <c r="A1869" s="67"/>
      <c r="B1869" s="67"/>
      <c r="C1869" s="68"/>
      <c r="D1869" s="69"/>
      <c r="E1869" s="70"/>
      <c r="F1869" s="70"/>
      <c r="G1869" s="81"/>
      <c r="H1869" s="71"/>
    </row>
    <row r="1870" spans="1:8" ht="12.75" x14ac:dyDescent="0.2">
      <c r="A1870" s="67"/>
      <c r="B1870" s="67"/>
      <c r="C1870" s="68"/>
      <c r="D1870" s="69"/>
      <c r="E1870" s="70"/>
      <c r="F1870" s="70"/>
      <c r="G1870" s="81"/>
      <c r="H1870" s="71"/>
    </row>
    <row r="1871" spans="1:8" ht="12.75" x14ac:dyDescent="0.2">
      <c r="A1871" s="67"/>
      <c r="B1871" s="67"/>
      <c r="C1871" s="68"/>
      <c r="D1871" s="69"/>
      <c r="E1871" s="70"/>
      <c r="F1871" s="70"/>
      <c r="G1871" s="81"/>
      <c r="H1871" s="71"/>
    </row>
    <row r="1872" spans="1:8" ht="12.75" x14ac:dyDescent="0.2">
      <c r="A1872" s="67"/>
      <c r="B1872" s="67"/>
      <c r="C1872" s="68"/>
      <c r="D1872" s="69"/>
      <c r="E1872" s="70"/>
      <c r="F1872" s="70"/>
      <c r="G1872" s="81"/>
      <c r="H1872" s="71"/>
    </row>
    <row r="1873" spans="1:8" ht="12.75" x14ac:dyDescent="0.2">
      <c r="A1873" s="67"/>
      <c r="B1873" s="67"/>
      <c r="C1873" s="68"/>
      <c r="D1873" s="69"/>
      <c r="E1873" s="70"/>
      <c r="F1873" s="70"/>
      <c r="G1873" s="81"/>
      <c r="H1873" s="71"/>
    </row>
    <row r="1874" spans="1:8" ht="12.75" x14ac:dyDescent="0.2">
      <c r="A1874" s="67"/>
      <c r="B1874" s="67"/>
      <c r="C1874" s="68"/>
      <c r="D1874" s="69"/>
      <c r="E1874" s="70"/>
      <c r="F1874" s="70"/>
      <c r="G1874" s="81"/>
      <c r="H1874" s="71"/>
    </row>
    <row r="1875" spans="1:8" ht="12.75" x14ac:dyDescent="0.2">
      <c r="A1875" s="67"/>
      <c r="B1875" s="67"/>
      <c r="C1875" s="68"/>
      <c r="D1875" s="69"/>
      <c r="E1875" s="70"/>
      <c r="F1875" s="70"/>
      <c r="G1875" s="81"/>
      <c r="H1875" s="71"/>
    </row>
    <row r="1876" spans="1:8" ht="12.75" x14ac:dyDescent="0.2">
      <c r="A1876" s="67"/>
      <c r="B1876" s="67"/>
      <c r="C1876" s="68"/>
      <c r="D1876" s="69"/>
      <c r="E1876" s="70"/>
      <c r="F1876" s="70"/>
      <c r="G1876" s="81"/>
      <c r="H1876" s="71"/>
    </row>
    <row r="1877" spans="1:8" ht="12.75" x14ac:dyDescent="0.2">
      <c r="A1877" s="67"/>
      <c r="B1877" s="67"/>
      <c r="C1877" s="68"/>
      <c r="D1877" s="69"/>
      <c r="E1877" s="70"/>
      <c r="F1877" s="70"/>
      <c r="G1877" s="81"/>
      <c r="H1877" s="71"/>
    </row>
    <row r="1878" spans="1:8" ht="12.75" x14ac:dyDescent="0.2">
      <c r="A1878" s="67"/>
      <c r="B1878" s="67"/>
      <c r="C1878" s="68"/>
      <c r="D1878" s="69"/>
      <c r="E1878" s="70"/>
      <c r="F1878" s="70"/>
      <c r="G1878" s="81"/>
      <c r="H1878" s="71"/>
    </row>
    <row r="1879" spans="1:8" ht="12.75" x14ac:dyDescent="0.2">
      <c r="A1879" s="67"/>
      <c r="B1879" s="67"/>
      <c r="C1879" s="68"/>
      <c r="D1879" s="69"/>
      <c r="E1879" s="70"/>
      <c r="F1879" s="70"/>
      <c r="G1879" s="81"/>
      <c r="H1879" s="71"/>
    </row>
    <row r="1880" spans="1:8" ht="12.75" x14ac:dyDescent="0.2">
      <c r="A1880" s="67"/>
      <c r="B1880" s="67"/>
      <c r="C1880" s="68"/>
      <c r="D1880" s="69"/>
      <c r="E1880" s="70"/>
      <c r="F1880" s="70"/>
      <c r="G1880" s="81"/>
      <c r="H1880" s="71"/>
    </row>
    <row r="1881" spans="1:8" ht="12.75" x14ac:dyDescent="0.2">
      <c r="A1881" s="67"/>
      <c r="B1881" s="67"/>
      <c r="C1881" s="68"/>
      <c r="D1881" s="69"/>
      <c r="E1881" s="70"/>
      <c r="F1881" s="70"/>
      <c r="G1881" s="81"/>
      <c r="H1881" s="71"/>
    </row>
    <row r="1882" spans="1:8" ht="12.75" x14ac:dyDescent="0.2">
      <c r="A1882" s="67"/>
      <c r="B1882" s="67"/>
      <c r="C1882" s="68"/>
      <c r="D1882" s="69"/>
      <c r="E1882" s="70"/>
      <c r="F1882" s="70"/>
      <c r="G1882" s="81"/>
      <c r="H1882" s="71"/>
    </row>
    <row r="1883" spans="1:8" ht="12.75" x14ac:dyDescent="0.2">
      <c r="A1883" s="67"/>
      <c r="B1883" s="67"/>
      <c r="C1883" s="68"/>
      <c r="D1883" s="69"/>
      <c r="E1883" s="70"/>
      <c r="F1883" s="70"/>
      <c r="G1883" s="81"/>
      <c r="H1883" s="71"/>
    </row>
    <row r="1884" spans="1:8" ht="12.75" x14ac:dyDescent="0.2">
      <c r="A1884" s="67"/>
      <c r="B1884" s="67"/>
      <c r="C1884" s="68"/>
      <c r="D1884" s="69"/>
      <c r="E1884" s="70"/>
      <c r="F1884" s="70"/>
      <c r="G1884" s="81"/>
      <c r="H1884" s="71"/>
    </row>
    <row r="1885" spans="1:8" ht="12.75" x14ac:dyDescent="0.2">
      <c r="A1885" s="67"/>
      <c r="B1885" s="67"/>
      <c r="C1885" s="68"/>
      <c r="D1885" s="69"/>
      <c r="E1885" s="70"/>
      <c r="F1885" s="70"/>
      <c r="G1885" s="81"/>
      <c r="H1885" s="71"/>
    </row>
    <row r="1886" spans="1:8" ht="12.75" x14ac:dyDescent="0.2">
      <c r="A1886" s="67"/>
      <c r="B1886" s="67"/>
      <c r="C1886" s="68"/>
      <c r="D1886" s="69"/>
      <c r="E1886" s="70"/>
      <c r="F1886" s="70"/>
      <c r="G1886" s="81"/>
      <c r="H1886" s="71"/>
    </row>
    <row r="1887" spans="1:8" ht="12.75" x14ac:dyDescent="0.2">
      <c r="A1887" s="67"/>
      <c r="B1887" s="67"/>
      <c r="C1887" s="68"/>
      <c r="D1887" s="69"/>
      <c r="E1887" s="70"/>
      <c r="F1887" s="70"/>
      <c r="G1887" s="81"/>
      <c r="H1887" s="71"/>
    </row>
    <row r="1888" spans="1:8" ht="12.75" x14ac:dyDescent="0.2">
      <c r="A1888" s="67"/>
      <c r="B1888" s="67"/>
      <c r="C1888" s="68"/>
      <c r="D1888" s="69"/>
      <c r="E1888" s="70"/>
      <c r="F1888" s="70"/>
      <c r="G1888" s="81"/>
      <c r="H1888" s="71"/>
    </row>
    <row r="1889" spans="1:8" ht="12.75" x14ac:dyDescent="0.2">
      <c r="A1889" s="67"/>
      <c r="B1889" s="67"/>
      <c r="C1889" s="68"/>
      <c r="D1889" s="69"/>
      <c r="E1889" s="70"/>
      <c r="F1889" s="70"/>
      <c r="G1889" s="81"/>
      <c r="H1889" s="71"/>
    </row>
    <row r="1890" spans="1:8" ht="12.75" x14ac:dyDescent="0.2">
      <c r="A1890" s="67"/>
      <c r="B1890" s="67"/>
      <c r="C1890" s="68"/>
      <c r="D1890" s="69"/>
      <c r="E1890" s="70"/>
      <c r="F1890" s="70"/>
      <c r="G1890" s="81"/>
      <c r="H1890" s="71"/>
    </row>
    <row r="1891" spans="1:8" ht="12.75" x14ac:dyDescent="0.2">
      <c r="A1891" s="67"/>
      <c r="B1891" s="67"/>
      <c r="C1891" s="68"/>
      <c r="D1891" s="69"/>
      <c r="E1891" s="70"/>
      <c r="F1891" s="70"/>
      <c r="G1891" s="81"/>
      <c r="H1891" s="71"/>
    </row>
    <row r="1892" spans="1:8" ht="12.75" x14ac:dyDescent="0.2">
      <c r="A1892" s="67"/>
      <c r="B1892" s="67"/>
      <c r="C1892" s="68"/>
      <c r="D1892" s="69"/>
      <c r="E1892" s="70"/>
      <c r="F1892" s="70"/>
      <c r="G1892" s="81"/>
      <c r="H1892" s="71"/>
    </row>
    <row r="1893" spans="1:8" ht="12.75" x14ac:dyDescent="0.2">
      <c r="A1893" s="67"/>
      <c r="B1893" s="67"/>
      <c r="C1893" s="68"/>
      <c r="D1893" s="69"/>
      <c r="E1893" s="70"/>
      <c r="F1893" s="70"/>
      <c r="G1893" s="81"/>
      <c r="H1893" s="71"/>
    </row>
    <row r="1894" spans="1:8" ht="12.75" x14ac:dyDescent="0.2">
      <c r="A1894" s="67"/>
      <c r="B1894" s="67"/>
      <c r="C1894" s="68"/>
      <c r="D1894" s="69"/>
      <c r="E1894" s="70"/>
      <c r="F1894" s="70"/>
      <c r="G1894" s="81"/>
      <c r="H1894" s="71"/>
    </row>
    <row r="1895" spans="1:8" ht="12.75" x14ac:dyDescent="0.2">
      <c r="A1895" s="67"/>
      <c r="B1895" s="67"/>
      <c r="C1895" s="68"/>
      <c r="D1895" s="69"/>
      <c r="E1895" s="70"/>
      <c r="F1895" s="70"/>
      <c r="G1895" s="81"/>
      <c r="H1895" s="71"/>
    </row>
    <row r="1896" spans="1:8" ht="12.75" x14ac:dyDescent="0.2">
      <c r="A1896" s="67"/>
      <c r="B1896" s="67"/>
      <c r="C1896" s="68"/>
      <c r="D1896" s="69"/>
      <c r="E1896" s="70"/>
      <c r="F1896" s="70"/>
      <c r="G1896" s="81"/>
      <c r="H1896" s="71"/>
    </row>
    <row r="1897" spans="1:8" ht="12.75" x14ac:dyDescent="0.2">
      <c r="A1897" s="67"/>
      <c r="B1897" s="67"/>
      <c r="C1897" s="68"/>
      <c r="D1897" s="69"/>
      <c r="E1897" s="70"/>
      <c r="F1897" s="70"/>
      <c r="G1897" s="81"/>
      <c r="H1897" s="71"/>
    </row>
    <row r="1898" spans="1:8" ht="12.75" x14ac:dyDescent="0.2">
      <c r="A1898" s="67"/>
      <c r="B1898" s="67"/>
      <c r="C1898" s="68"/>
      <c r="D1898" s="69"/>
      <c r="E1898" s="70"/>
      <c r="F1898" s="70"/>
      <c r="G1898" s="81"/>
      <c r="H1898" s="71"/>
    </row>
    <row r="1899" spans="1:8" ht="12.75" x14ac:dyDescent="0.2">
      <c r="A1899" s="67"/>
      <c r="B1899" s="67"/>
      <c r="C1899" s="68"/>
      <c r="D1899" s="69"/>
      <c r="E1899" s="70"/>
      <c r="F1899" s="70"/>
      <c r="G1899" s="81"/>
      <c r="H1899" s="71"/>
    </row>
    <row r="1900" spans="1:8" ht="12.75" x14ac:dyDescent="0.2">
      <c r="A1900" s="67"/>
      <c r="B1900" s="67"/>
      <c r="C1900" s="68"/>
      <c r="D1900" s="69"/>
      <c r="E1900" s="70"/>
      <c r="F1900" s="70"/>
      <c r="G1900" s="81"/>
      <c r="H1900" s="71"/>
    </row>
    <row r="1901" spans="1:8" ht="12.75" x14ac:dyDescent="0.2">
      <c r="A1901" s="67"/>
      <c r="B1901" s="67"/>
      <c r="C1901" s="68"/>
      <c r="D1901" s="69"/>
      <c r="E1901" s="70"/>
      <c r="F1901" s="70"/>
      <c r="G1901" s="81"/>
      <c r="H1901" s="71"/>
    </row>
    <row r="1902" spans="1:8" ht="12.75" x14ac:dyDescent="0.2">
      <c r="A1902" s="67"/>
      <c r="B1902" s="67"/>
      <c r="C1902" s="68"/>
      <c r="D1902" s="69"/>
      <c r="E1902" s="70"/>
      <c r="F1902" s="70"/>
      <c r="G1902" s="81"/>
      <c r="H1902" s="71"/>
    </row>
    <row r="1903" spans="1:8" ht="12.75" x14ac:dyDescent="0.2">
      <c r="A1903" s="67"/>
      <c r="B1903" s="67"/>
      <c r="C1903" s="68"/>
      <c r="D1903" s="69"/>
      <c r="E1903" s="70"/>
      <c r="F1903" s="70"/>
      <c r="G1903" s="81"/>
      <c r="H1903" s="71"/>
    </row>
    <row r="1904" spans="1:8" ht="12.75" x14ac:dyDescent="0.2">
      <c r="A1904" s="67"/>
      <c r="B1904" s="67"/>
      <c r="C1904" s="68"/>
      <c r="D1904" s="69"/>
      <c r="E1904" s="70"/>
      <c r="F1904" s="70"/>
      <c r="G1904" s="81"/>
      <c r="H1904" s="71"/>
    </row>
    <row r="1905" spans="1:8" ht="12.75" x14ac:dyDescent="0.2">
      <c r="A1905" s="67"/>
      <c r="B1905" s="67"/>
      <c r="C1905" s="68"/>
      <c r="D1905" s="69"/>
      <c r="E1905" s="70"/>
      <c r="F1905" s="70"/>
      <c r="G1905" s="81"/>
      <c r="H1905" s="71"/>
    </row>
    <row r="1906" spans="1:8" ht="12.75" x14ac:dyDescent="0.2">
      <c r="A1906" s="67"/>
      <c r="B1906" s="67"/>
      <c r="C1906" s="68"/>
      <c r="D1906" s="69"/>
      <c r="E1906" s="70"/>
      <c r="F1906" s="70"/>
      <c r="G1906" s="81"/>
      <c r="H1906" s="71"/>
    </row>
    <row r="1907" spans="1:8" ht="12.75" x14ac:dyDescent="0.2">
      <c r="A1907" s="67"/>
      <c r="B1907" s="67"/>
      <c r="C1907" s="68"/>
      <c r="D1907" s="69"/>
      <c r="E1907" s="70"/>
      <c r="F1907" s="70"/>
      <c r="G1907" s="81"/>
      <c r="H1907" s="71"/>
    </row>
    <row r="1908" spans="1:8" ht="12.75" x14ac:dyDescent="0.2">
      <c r="A1908" s="67"/>
      <c r="B1908" s="67"/>
      <c r="C1908" s="68"/>
      <c r="D1908" s="69"/>
      <c r="E1908" s="70"/>
      <c r="F1908" s="70"/>
      <c r="G1908" s="81"/>
      <c r="H1908" s="71"/>
    </row>
    <row r="1909" spans="1:8" ht="12.75" x14ac:dyDescent="0.2">
      <c r="A1909" s="67"/>
      <c r="B1909" s="67"/>
      <c r="C1909" s="68"/>
      <c r="D1909" s="69"/>
      <c r="E1909" s="70"/>
      <c r="F1909" s="70"/>
      <c r="G1909" s="81"/>
      <c r="H1909" s="71"/>
    </row>
    <row r="1910" spans="1:8" ht="12.75" x14ac:dyDescent="0.2">
      <c r="A1910" s="67"/>
      <c r="B1910" s="67"/>
      <c r="C1910" s="68"/>
      <c r="D1910" s="69"/>
      <c r="E1910" s="70"/>
      <c r="F1910" s="70"/>
      <c r="G1910" s="81"/>
      <c r="H1910" s="71"/>
    </row>
    <row r="1911" spans="1:8" ht="12.75" x14ac:dyDescent="0.2">
      <c r="A1911" s="67"/>
      <c r="B1911" s="67"/>
      <c r="C1911" s="68"/>
      <c r="D1911" s="69"/>
      <c r="E1911" s="70"/>
      <c r="F1911" s="70"/>
      <c r="G1911" s="81"/>
      <c r="H1911" s="71"/>
    </row>
    <row r="1912" spans="1:8" ht="12.75" x14ac:dyDescent="0.2">
      <c r="A1912" s="67"/>
      <c r="B1912" s="67"/>
      <c r="C1912" s="68"/>
      <c r="D1912" s="69"/>
      <c r="E1912" s="70"/>
      <c r="F1912" s="70"/>
      <c r="G1912" s="81"/>
      <c r="H1912" s="71"/>
    </row>
    <row r="1913" spans="1:8" ht="12.75" x14ac:dyDescent="0.2">
      <c r="A1913" s="67"/>
      <c r="B1913" s="67"/>
      <c r="C1913" s="68"/>
      <c r="D1913" s="69"/>
      <c r="E1913" s="70"/>
      <c r="F1913" s="70"/>
      <c r="G1913" s="81"/>
      <c r="H1913" s="71"/>
    </row>
    <row r="1914" spans="1:8" ht="12.75" x14ac:dyDescent="0.2">
      <c r="A1914" s="67"/>
      <c r="B1914" s="67"/>
      <c r="C1914" s="68"/>
      <c r="D1914" s="69"/>
      <c r="E1914" s="70"/>
      <c r="F1914" s="70"/>
      <c r="G1914" s="81"/>
      <c r="H1914" s="71"/>
    </row>
    <row r="1915" spans="1:8" ht="12.75" x14ac:dyDescent="0.2">
      <c r="A1915" s="67"/>
      <c r="B1915" s="67"/>
      <c r="C1915" s="68"/>
      <c r="D1915" s="69"/>
      <c r="E1915" s="70"/>
      <c r="F1915" s="70"/>
      <c r="G1915" s="81"/>
      <c r="H1915" s="71"/>
    </row>
    <row r="1916" spans="1:8" ht="12.75" x14ac:dyDescent="0.2">
      <c r="A1916" s="67"/>
      <c r="B1916" s="67"/>
      <c r="C1916" s="68"/>
      <c r="D1916" s="69"/>
      <c r="E1916" s="70"/>
      <c r="F1916" s="70"/>
      <c r="G1916" s="81"/>
      <c r="H1916" s="71"/>
    </row>
    <row r="1917" spans="1:8" ht="12.75" x14ac:dyDescent="0.2">
      <c r="A1917" s="67"/>
      <c r="B1917" s="67"/>
      <c r="C1917" s="68"/>
      <c r="D1917" s="69"/>
      <c r="E1917" s="70"/>
      <c r="F1917" s="70"/>
      <c r="G1917" s="81"/>
      <c r="H1917" s="71"/>
    </row>
    <row r="1918" spans="1:8" ht="12.75" x14ac:dyDescent="0.2">
      <c r="A1918" s="67"/>
      <c r="B1918" s="67"/>
      <c r="C1918" s="68"/>
      <c r="D1918" s="69"/>
      <c r="E1918" s="70"/>
      <c r="F1918" s="70"/>
      <c r="G1918" s="81"/>
      <c r="H1918" s="71"/>
    </row>
    <row r="1919" spans="1:8" ht="12.75" x14ac:dyDescent="0.2">
      <c r="A1919" s="67"/>
      <c r="B1919" s="67"/>
      <c r="C1919" s="68"/>
      <c r="D1919" s="69"/>
      <c r="E1919" s="70"/>
      <c r="F1919" s="70"/>
      <c r="G1919" s="81"/>
      <c r="H1919" s="71"/>
    </row>
    <row r="1920" spans="1:8" ht="12.75" x14ac:dyDescent="0.2">
      <c r="A1920" s="67"/>
      <c r="B1920" s="67"/>
      <c r="C1920" s="68"/>
      <c r="D1920" s="69"/>
      <c r="E1920" s="70"/>
      <c r="F1920" s="70"/>
      <c r="G1920" s="81"/>
      <c r="H1920" s="71"/>
    </row>
    <row r="1921" spans="1:8" ht="12.75" x14ac:dyDescent="0.2">
      <c r="A1921" s="67"/>
      <c r="B1921" s="67"/>
      <c r="C1921" s="68"/>
      <c r="D1921" s="69"/>
      <c r="E1921" s="70"/>
      <c r="F1921" s="70"/>
      <c r="G1921" s="81"/>
      <c r="H1921" s="71"/>
    </row>
    <row r="1922" spans="1:8" ht="12.75" x14ac:dyDescent="0.2">
      <c r="A1922" s="67"/>
      <c r="B1922" s="67"/>
      <c r="C1922" s="68"/>
      <c r="D1922" s="69"/>
      <c r="E1922" s="70"/>
      <c r="F1922" s="70"/>
      <c r="G1922" s="81"/>
      <c r="H1922" s="71"/>
    </row>
    <row r="1923" spans="1:8" ht="12.75" x14ac:dyDescent="0.2">
      <c r="A1923" s="67"/>
      <c r="B1923" s="67"/>
      <c r="C1923" s="68"/>
      <c r="D1923" s="69"/>
      <c r="E1923" s="70"/>
      <c r="F1923" s="70"/>
      <c r="G1923" s="81"/>
      <c r="H1923" s="71"/>
    </row>
    <row r="1924" spans="1:8" ht="12.75" x14ac:dyDescent="0.2">
      <c r="A1924" s="67"/>
      <c r="B1924" s="67"/>
      <c r="C1924" s="68"/>
      <c r="D1924" s="69"/>
      <c r="E1924" s="70"/>
      <c r="F1924" s="70"/>
      <c r="G1924" s="81"/>
      <c r="H1924" s="71"/>
    </row>
    <row r="1925" spans="1:8" ht="12.75" x14ac:dyDescent="0.2">
      <c r="A1925" s="67"/>
      <c r="B1925" s="67"/>
      <c r="C1925" s="68"/>
      <c r="D1925" s="69"/>
      <c r="E1925" s="70"/>
      <c r="F1925" s="70"/>
      <c r="G1925" s="81"/>
      <c r="H1925" s="71"/>
    </row>
    <row r="1926" spans="1:8" ht="12.75" x14ac:dyDescent="0.2">
      <c r="A1926" s="67"/>
      <c r="B1926" s="67"/>
      <c r="C1926" s="68"/>
      <c r="D1926" s="69"/>
      <c r="E1926" s="70"/>
      <c r="F1926" s="70"/>
      <c r="G1926" s="81"/>
      <c r="H1926" s="71"/>
    </row>
    <row r="1927" spans="1:8" ht="12.75" x14ac:dyDescent="0.2">
      <c r="A1927" s="67"/>
      <c r="B1927" s="67"/>
      <c r="C1927" s="68"/>
      <c r="D1927" s="69"/>
      <c r="E1927" s="70"/>
      <c r="F1927" s="70"/>
      <c r="G1927" s="81"/>
      <c r="H1927" s="71"/>
    </row>
    <row r="1928" spans="1:8" ht="12.75" x14ac:dyDescent="0.2">
      <c r="A1928" s="67"/>
      <c r="B1928" s="67"/>
      <c r="C1928" s="68"/>
      <c r="D1928" s="69"/>
      <c r="E1928" s="70"/>
      <c r="F1928" s="70"/>
      <c r="G1928" s="81"/>
      <c r="H1928" s="71"/>
    </row>
    <row r="1929" spans="1:8" ht="12.75" x14ac:dyDescent="0.2">
      <c r="A1929" s="67"/>
      <c r="B1929" s="67"/>
      <c r="C1929" s="68"/>
      <c r="D1929" s="69"/>
      <c r="E1929" s="70"/>
      <c r="F1929" s="70"/>
      <c r="G1929" s="81"/>
      <c r="H1929" s="71"/>
    </row>
    <row r="1930" spans="1:8" ht="12.75" x14ac:dyDescent="0.2">
      <c r="A1930" s="67"/>
      <c r="B1930" s="67"/>
      <c r="C1930" s="68"/>
      <c r="D1930" s="69"/>
      <c r="E1930" s="70"/>
      <c r="F1930" s="70"/>
      <c r="G1930" s="81"/>
      <c r="H1930" s="71"/>
    </row>
    <row r="1931" spans="1:8" ht="12.75" x14ac:dyDescent="0.2">
      <c r="A1931" s="67"/>
      <c r="B1931" s="67"/>
      <c r="C1931" s="68"/>
      <c r="D1931" s="69"/>
      <c r="E1931" s="70"/>
      <c r="F1931" s="70"/>
      <c r="G1931" s="81"/>
      <c r="H1931" s="71"/>
    </row>
    <row r="1932" spans="1:8" ht="12.75" x14ac:dyDescent="0.2">
      <c r="A1932" s="67"/>
      <c r="B1932" s="67"/>
      <c r="C1932" s="68"/>
      <c r="D1932" s="69"/>
      <c r="E1932" s="70"/>
      <c r="F1932" s="70"/>
      <c r="G1932" s="81"/>
      <c r="H1932" s="71"/>
    </row>
    <row r="1933" spans="1:8" ht="12.75" x14ac:dyDescent="0.2">
      <c r="A1933" s="67"/>
      <c r="B1933" s="67"/>
      <c r="C1933" s="68"/>
      <c r="D1933" s="69"/>
      <c r="E1933" s="70"/>
      <c r="F1933" s="70"/>
      <c r="G1933" s="81"/>
      <c r="H1933" s="71"/>
    </row>
    <row r="1934" spans="1:8" ht="12.75" x14ac:dyDescent="0.2">
      <c r="A1934" s="67"/>
      <c r="B1934" s="67"/>
      <c r="C1934" s="68"/>
      <c r="D1934" s="69"/>
      <c r="E1934" s="70"/>
      <c r="F1934" s="70"/>
      <c r="G1934" s="81"/>
      <c r="H1934" s="71"/>
    </row>
    <row r="1935" spans="1:8" ht="12.75" x14ac:dyDescent="0.2">
      <c r="A1935" s="67"/>
      <c r="B1935" s="67"/>
      <c r="C1935" s="68"/>
      <c r="D1935" s="69"/>
      <c r="E1935" s="70"/>
      <c r="F1935" s="70"/>
      <c r="G1935" s="81"/>
      <c r="H1935" s="71"/>
    </row>
    <row r="1936" spans="1:8" ht="12.75" x14ac:dyDescent="0.2">
      <c r="A1936" s="67"/>
      <c r="B1936" s="67"/>
      <c r="C1936" s="68"/>
      <c r="D1936" s="69"/>
      <c r="E1936" s="70"/>
      <c r="F1936" s="70"/>
      <c r="G1936" s="81"/>
      <c r="H1936" s="71"/>
    </row>
    <row r="1937" spans="1:8" ht="12.75" x14ac:dyDescent="0.2">
      <c r="A1937" s="67"/>
      <c r="B1937" s="67"/>
      <c r="C1937" s="68"/>
      <c r="D1937" s="69"/>
      <c r="E1937" s="70"/>
      <c r="F1937" s="70"/>
      <c r="G1937" s="81"/>
      <c r="H1937" s="71"/>
    </row>
    <row r="1938" spans="1:8" ht="12.75" x14ac:dyDescent="0.2">
      <c r="A1938" s="67"/>
      <c r="B1938" s="67"/>
      <c r="C1938" s="68"/>
      <c r="D1938" s="69"/>
      <c r="E1938" s="70"/>
      <c r="F1938" s="70"/>
      <c r="G1938" s="81"/>
      <c r="H1938" s="71"/>
    </row>
    <row r="1939" spans="1:8" ht="12.75" x14ac:dyDescent="0.2">
      <c r="A1939" s="67"/>
      <c r="B1939" s="67"/>
      <c r="C1939" s="68"/>
      <c r="D1939" s="69"/>
      <c r="E1939" s="70"/>
      <c r="F1939" s="70"/>
      <c r="G1939" s="81"/>
      <c r="H1939" s="71"/>
    </row>
    <row r="1940" spans="1:8" ht="12.75" x14ac:dyDescent="0.2">
      <c r="A1940" s="67"/>
      <c r="B1940" s="67"/>
      <c r="C1940" s="68"/>
      <c r="D1940" s="69"/>
      <c r="E1940" s="70"/>
      <c r="F1940" s="70"/>
      <c r="G1940" s="81"/>
      <c r="H1940" s="71"/>
    </row>
    <row r="1941" spans="1:8" ht="12.75" x14ac:dyDescent="0.2">
      <c r="A1941" s="67"/>
      <c r="B1941" s="67"/>
      <c r="C1941" s="68"/>
      <c r="D1941" s="69"/>
      <c r="E1941" s="70"/>
      <c r="F1941" s="70"/>
      <c r="G1941" s="81"/>
      <c r="H1941" s="71"/>
    </row>
    <row r="1942" spans="1:8" ht="12.75" x14ac:dyDescent="0.2">
      <c r="A1942" s="67"/>
      <c r="B1942" s="67"/>
      <c r="C1942" s="68"/>
      <c r="D1942" s="69"/>
      <c r="E1942" s="70"/>
      <c r="F1942" s="70"/>
      <c r="G1942" s="81"/>
      <c r="H1942" s="71"/>
    </row>
    <row r="1943" spans="1:8" ht="12.75" x14ac:dyDescent="0.2">
      <c r="A1943" s="67"/>
      <c r="B1943" s="67"/>
      <c r="C1943" s="68"/>
      <c r="D1943" s="69"/>
      <c r="E1943" s="70"/>
      <c r="F1943" s="70"/>
      <c r="G1943" s="81"/>
      <c r="H1943" s="71"/>
    </row>
    <row r="1944" spans="1:8" ht="12.75" x14ac:dyDescent="0.2">
      <c r="A1944" s="67"/>
      <c r="B1944" s="67"/>
      <c r="C1944" s="68"/>
      <c r="D1944" s="69"/>
      <c r="E1944" s="70"/>
      <c r="F1944" s="70"/>
      <c r="G1944" s="81"/>
      <c r="H1944" s="71"/>
    </row>
    <row r="1945" spans="1:8" ht="12.75" x14ac:dyDescent="0.2">
      <c r="A1945" s="67"/>
      <c r="B1945" s="67"/>
      <c r="C1945" s="68"/>
      <c r="D1945" s="69"/>
      <c r="E1945" s="70"/>
      <c r="F1945" s="70"/>
      <c r="G1945" s="81"/>
      <c r="H1945" s="71"/>
    </row>
    <row r="1946" spans="1:8" ht="12.75" x14ac:dyDescent="0.2">
      <c r="A1946" s="67"/>
      <c r="B1946" s="67"/>
      <c r="C1946" s="68"/>
      <c r="D1946" s="69"/>
      <c r="E1946" s="70"/>
      <c r="F1946" s="70"/>
      <c r="G1946" s="81"/>
      <c r="H1946" s="71"/>
    </row>
    <row r="1947" spans="1:8" ht="12.75" x14ac:dyDescent="0.2">
      <c r="A1947" s="67"/>
      <c r="B1947" s="67"/>
      <c r="C1947" s="68"/>
      <c r="D1947" s="69"/>
      <c r="E1947" s="70"/>
      <c r="F1947" s="70"/>
      <c r="G1947" s="81"/>
      <c r="H1947" s="71"/>
    </row>
    <row r="1948" spans="1:8" ht="12.75" x14ac:dyDescent="0.2">
      <c r="A1948" s="67"/>
      <c r="B1948" s="67"/>
      <c r="C1948" s="68"/>
      <c r="D1948" s="69"/>
      <c r="E1948" s="70"/>
      <c r="F1948" s="70"/>
      <c r="G1948" s="81"/>
      <c r="H1948" s="71"/>
    </row>
    <row r="1949" spans="1:8" ht="12.75" x14ac:dyDescent="0.2">
      <c r="A1949" s="67"/>
      <c r="B1949" s="67"/>
      <c r="C1949" s="68"/>
      <c r="D1949" s="69"/>
      <c r="E1949" s="70"/>
      <c r="F1949" s="70"/>
      <c r="G1949" s="81"/>
      <c r="H1949" s="71"/>
    </row>
    <row r="1950" spans="1:8" ht="12.75" x14ac:dyDescent="0.2">
      <c r="A1950" s="67"/>
      <c r="B1950" s="67"/>
      <c r="C1950" s="68"/>
      <c r="D1950" s="69"/>
      <c r="E1950" s="70"/>
      <c r="F1950" s="70"/>
      <c r="G1950" s="81"/>
      <c r="H1950" s="71"/>
    </row>
    <row r="1951" spans="1:8" ht="12.75" x14ac:dyDescent="0.2">
      <c r="A1951" s="67"/>
      <c r="B1951" s="67"/>
      <c r="C1951" s="68"/>
      <c r="D1951" s="69"/>
      <c r="E1951" s="70"/>
      <c r="F1951" s="70"/>
      <c r="G1951" s="81"/>
      <c r="H1951" s="71"/>
    </row>
    <row r="1952" spans="1:8" ht="12.75" x14ac:dyDescent="0.2">
      <c r="A1952" s="67"/>
      <c r="B1952" s="67"/>
      <c r="C1952" s="68"/>
      <c r="D1952" s="69"/>
      <c r="E1952" s="70"/>
      <c r="F1952" s="70"/>
      <c r="G1952" s="81"/>
      <c r="H1952" s="71"/>
    </row>
    <row r="1953" spans="1:8" ht="12.75" x14ac:dyDescent="0.2">
      <c r="A1953" s="67"/>
      <c r="B1953" s="67"/>
      <c r="C1953" s="68"/>
      <c r="D1953" s="69"/>
      <c r="E1953" s="70"/>
      <c r="F1953" s="70"/>
      <c r="G1953" s="81"/>
      <c r="H1953" s="71"/>
    </row>
    <row r="1954" spans="1:8" ht="12.75" x14ac:dyDescent="0.2">
      <c r="A1954" s="67"/>
      <c r="B1954" s="67"/>
      <c r="C1954" s="68"/>
      <c r="D1954" s="69"/>
      <c r="E1954" s="70"/>
      <c r="F1954" s="70"/>
      <c r="G1954" s="81"/>
      <c r="H1954" s="71"/>
    </row>
    <row r="1955" spans="1:8" ht="12.75" x14ac:dyDescent="0.2">
      <c r="A1955" s="67"/>
      <c r="B1955" s="67"/>
      <c r="C1955" s="68"/>
      <c r="D1955" s="69"/>
      <c r="E1955" s="70"/>
      <c r="F1955" s="70"/>
      <c r="G1955" s="81"/>
      <c r="H1955" s="71"/>
    </row>
    <row r="1956" spans="1:8" ht="12.75" x14ac:dyDescent="0.2">
      <c r="A1956" s="67"/>
      <c r="B1956" s="67"/>
      <c r="C1956" s="68"/>
      <c r="D1956" s="69"/>
      <c r="E1956" s="70"/>
      <c r="F1956" s="70"/>
      <c r="G1956" s="81"/>
      <c r="H1956" s="71"/>
    </row>
    <row r="1957" spans="1:8" ht="12.75" x14ac:dyDescent="0.2">
      <c r="A1957" s="67"/>
      <c r="B1957" s="67"/>
      <c r="C1957" s="68"/>
      <c r="D1957" s="69"/>
      <c r="E1957" s="70"/>
      <c r="F1957" s="70"/>
      <c r="G1957" s="81"/>
      <c r="H1957" s="71"/>
    </row>
    <row r="1958" spans="1:8" ht="12.75" x14ac:dyDescent="0.2">
      <c r="A1958" s="67"/>
      <c r="B1958" s="67"/>
      <c r="C1958" s="68"/>
      <c r="D1958" s="69"/>
      <c r="E1958" s="70"/>
      <c r="F1958" s="70"/>
      <c r="G1958" s="81"/>
      <c r="H1958" s="71"/>
    </row>
    <row r="1959" spans="1:8" ht="12.75" x14ac:dyDescent="0.2">
      <c r="A1959" s="67"/>
      <c r="B1959" s="67"/>
      <c r="C1959" s="68"/>
      <c r="D1959" s="69"/>
      <c r="E1959" s="70"/>
      <c r="F1959" s="70"/>
      <c r="G1959" s="81"/>
      <c r="H1959" s="71"/>
    </row>
    <row r="1960" spans="1:8" ht="12.75" x14ac:dyDescent="0.2">
      <c r="A1960" s="67"/>
      <c r="B1960" s="67"/>
      <c r="C1960" s="68"/>
      <c r="D1960" s="69"/>
      <c r="E1960" s="70"/>
      <c r="F1960" s="70"/>
      <c r="G1960" s="81"/>
      <c r="H1960" s="71"/>
    </row>
    <row r="1961" spans="1:8" ht="12.75" x14ac:dyDescent="0.2">
      <c r="A1961" s="67"/>
      <c r="B1961" s="67"/>
      <c r="C1961" s="68"/>
      <c r="D1961" s="69"/>
      <c r="E1961" s="70"/>
      <c r="F1961" s="70"/>
      <c r="G1961" s="81"/>
      <c r="H1961" s="71"/>
    </row>
    <row r="1962" spans="1:8" ht="12.75" x14ac:dyDescent="0.2">
      <c r="A1962" s="67"/>
      <c r="B1962" s="67"/>
      <c r="C1962" s="68"/>
      <c r="D1962" s="69"/>
      <c r="E1962" s="70"/>
      <c r="F1962" s="70"/>
      <c r="G1962" s="81"/>
      <c r="H1962" s="71"/>
    </row>
    <row r="1963" spans="1:8" ht="12.75" x14ac:dyDescent="0.2">
      <c r="A1963" s="67"/>
      <c r="B1963" s="67"/>
      <c r="C1963" s="68"/>
      <c r="D1963" s="69"/>
      <c r="E1963" s="70"/>
      <c r="F1963" s="70"/>
      <c r="G1963" s="81"/>
      <c r="H1963" s="71"/>
    </row>
    <row r="1964" spans="1:8" ht="12.75" x14ac:dyDescent="0.2">
      <c r="A1964" s="67"/>
      <c r="B1964" s="67"/>
      <c r="C1964" s="68"/>
      <c r="D1964" s="69"/>
      <c r="E1964" s="70"/>
      <c r="F1964" s="70"/>
      <c r="G1964" s="81"/>
      <c r="H1964" s="71"/>
    </row>
    <row r="1965" spans="1:8" ht="12.75" x14ac:dyDescent="0.2">
      <c r="A1965" s="67"/>
      <c r="B1965" s="67"/>
      <c r="C1965" s="68"/>
      <c r="D1965" s="69"/>
      <c r="E1965" s="70"/>
      <c r="F1965" s="70"/>
      <c r="G1965" s="81"/>
      <c r="H1965" s="71"/>
    </row>
    <row r="1966" spans="1:8" ht="12.75" x14ac:dyDescent="0.2">
      <c r="A1966" s="67"/>
      <c r="B1966" s="67"/>
      <c r="C1966" s="68"/>
      <c r="D1966" s="69"/>
      <c r="E1966" s="70"/>
      <c r="F1966" s="70"/>
      <c r="G1966" s="81"/>
      <c r="H1966" s="71"/>
    </row>
    <row r="1967" spans="1:8" ht="12.75" x14ac:dyDescent="0.2">
      <c r="A1967" s="67"/>
      <c r="B1967" s="67"/>
      <c r="C1967" s="68"/>
      <c r="D1967" s="69"/>
      <c r="E1967" s="70"/>
      <c r="F1967" s="70"/>
      <c r="G1967" s="81"/>
      <c r="H1967" s="71"/>
    </row>
    <row r="1968" spans="1:8" ht="12.75" x14ac:dyDescent="0.2">
      <c r="A1968" s="67"/>
      <c r="B1968" s="67"/>
      <c r="C1968" s="68"/>
      <c r="D1968" s="69"/>
      <c r="E1968" s="70"/>
      <c r="F1968" s="70"/>
      <c r="G1968" s="81"/>
      <c r="H1968" s="71"/>
    </row>
    <row r="1969" spans="1:8" ht="12.75" x14ac:dyDescent="0.2">
      <c r="A1969" s="67"/>
      <c r="B1969" s="67"/>
      <c r="C1969" s="68"/>
      <c r="D1969" s="69"/>
      <c r="E1969" s="70"/>
      <c r="F1969" s="70"/>
      <c r="G1969" s="81"/>
      <c r="H1969" s="71"/>
    </row>
    <row r="1970" spans="1:8" ht="12.75" x14ac:dyDescent="0.2">
      <c r="A1970" s="67"/>
      <c r="B1970" s="67"/>
      <c r="C1970" s="68"/>
      <c r="D1970" s="69"/>
      <c r="E1970" s="70"/>
      <c r="F1970" s="70"/>
      <c r="G1970" s="81"/>
      <c r="H1970" s="71"/>
    </row>
    <row r="1971" spans="1:8" ht="12.75" x14ac:dyDescent="0.2">
      <c r="A1971" s="67"/>
      <c r="B1971" s="67"/>
      <c r="C1971" s="68"/>
      <c r="D1971" s="69"/>
      <c r="E1971" s="70"/>
      <c r="F1971" s="70"/>
      <c r="G1971" s="81"/>
      <c r="H1971" s="71"/>
    </row>
    <row r="1972" spans="1:8" ht="12.75" x14ac:dyDescent="0.2">
      <c r="A1972" s="67"/>
      <c r="B1972" s="67"/>
      <c r="C1972" s="68"/>
      <c r="D1972" s="69"/>
      <c r="E1972" s="70"/>
      <c r="F1972" s="70"/>
      <c r="G1972" s="81"/>
      <c r="H1972" s="71"/>
    </row>
    <row r="1973" spans="1:8" ht="12.75" x14ac:dyDescent="0.2">
      <c r="A1973" s="67"/>
      <c r="B1973" s="67"/>
      <c r="C1973" s="68"/>
      <c r="D1973" s="69"/>
      <c r="E1973" s="70"/>
      <c r="F1973" s="70"/>
      <c r="G1973" s="81"/>
      <c r="H1973" s="71"/>
    </row>
    <row r="1974" spans="1:8" ht="12.75" x14ac:dyDescent="0.2">
      <c r="A1974" s="67"/>
      <c r="B1974" s="67"/>
      <c r="C1974" s="68"/>
      <c r="D1974" s="69"/>
      <c r="E1974" s="70"/>
      <c r="F1974" s="70"/>
      <c r="G1974" s="81"/>
      <c r="H1974" s="71"/>
    </row>
    <row r="1975" spans="1:8" ht="12.75" x14ac:dyDescent="0.2">
      <c r="A1975" s="67"/>
      <c r="B1975" s="67"/>
      <c r="C1975" s="68"/>
      <c r="D1975" s="69"/>
      <c r="E1975" s="70"/>
      <c r="F1975" s="70"/>
      <c r="G1975" s="81"/>
      <c r="H1975" s="71"/>
    </row>
    <row r="1976" spans="1:8" ht="12.75" x14ac:dyDescent="0.2">
      <c r="A1976" s="67"/>
      <c r="B1976" s="67"/>
      <c r="C1976" s="68"/>
      <c r="D1976" s="69"/>
      <c r="E1976" s="70"/>
      <c r="F1976" s="70"/>
      <c r="G1976" s="81"/>
      <c r="H1976" s="71"/>
    </row>
    <row r="1977" spans="1:8" ht="12.75" x14ac:dyDescent="0.2">
      <c r="A1977" s="67"/>
      <c r="B1977" s="67"/>
      <c r="C1977" s="68"/>
      <c r="D1977" s="69"/>
      <c r="E1977" s="70"/>
      <c r="F1977" s="70"/>
      <c r="G1977" s="81"/>
      <c r="H1977" s="71"/>
    </row>
    <row r="1978" spans="1:8" ht="12.75" x14ac:dyDescent="0.2">
      <c r="A1978" s="67"/>
      <c r="B1978" s="67"/>
      <c r="C1978" s="68"/>
      <c r="D1978" s="69"/>
      <c r="E1978" s="70"/>
      <c r="F1978" s="70"/>
      <c r="G1978" s="81"/>
      <c r="H1978" s="71"/>
    </row>
    <row r="1979" spans="1:8" ht="12.75" x14ac:dyDescent="0.2">
      <c r="A1979" s="67"/>
      <c r="B1979" s="67"/>
      <c r="C1979" s="68"/>
      <c r="D1979" s="69"/>
      <c r="E1979" s="70"/>
      <c r="F1979" s="70"/>
      <c r="G1979" s="81"/>
      <c r="H1979" s="71"/>
    </row>
    <row r="1980" spans="1:8" ht="12.75" x14ac:dyDescent="0.2">
      <c r="A1980" s="67"/>
      <c r="B1980" s="67"/>
      <c r="C1980" s="68"/>
      <c r="D1980" s="69"/>
      <c r="E1980" s="70"/>
      <c r="F1980" s="70"/>
      <c r="G1980" s="81"/>
      <c r="H1980" s="71"/>
    </row>
    <row r="1981" spans="1:8" ht="12.75" x14ac:dyDescent="0.2">
      <c r="A1981" s="67"/>
      <c r="B1981" s="67"/>
      <c r="C1981" s="68"/>
      <c r="D1981" s="69"/>
      <c r="E1981" s="70"/>
      <c r="F1981" s="70"/>
      <c r="G1981" s="81"/>
      <c r="H1981" s="71"/>
    </row>
    <row r="1982" spans="1:8" ht="12.75" x14ac:dyDescent="0.2">
      <c r="A1982" s="67"/>
      <c r="B1982" s="67"/>
      <c r="C1982" s="68"/>
      <c r="D1982" s="69"/>
      <c r="E1982" s="70"/>
      <c r="F1982" s="70"/>
      <c r="G1982" s="81"/>
      <c r="H1982" s="71"/>
    </row>
    <row r="1983" spans="1:8" ht="12.75" x14ac:dyDescent="0.2">
      <c r="A1983" s="67"/>
      <c r="B1983" s="67"/>
      <c r="C1983" s="68"/>
      <c r="D1983" s="69"/>
      <c r="E1983" s="70"/>
      <c r="F1983" s="70"/>
      <c r="G1983" s="81"/>
      <c r="H1983" s="71"/>
    </row>
    <row r="1984" spans="1:8" ht="12.75" x14ac:dyDescent="0.2">
      <c r="A1984" s="67"/>
      <c r="B1984" s="67"/>
      <c r="C1984" s="68"/>
      <c r="D1984" s="69"/>
      <c r="E1984" s="70"/>
      <c r="F1984" s="70"/>
      <c r="G1984" s="81"/>
      <c r="H1984" s="71"/>
    </row>
    <row r="1985" spans="1:8" ht="12.75" x14ac:dyDescent="0.2">
      <c r="A1985" s="67"/>
      <c r="B1985" s="67"/>
      <c r="C1985" s="68"/>
      <c r="D1985" s="69"/>
      <c r="E1985" s="70"/>
      <c r="F1985" s="70"/>
      <c r="G1985" s="81"/>
      <c r="H1985" s="71"/>
    </row>
    <row r="1986" spans="1:8" ht="12.75" x14ac:dyDescent="0.2">
      <c r="A1986" s="67"/>
      <c r="B1986" s="67"/>
      <c r="C1986" s="68"/>
      <c r="D1986" s="69"/>
      <c r="E1986" s="70"/>
      <c r="F1986" s="70"/>
      <c r="G1986" s="81"/>
      <c r="H1986" s="71"/>
    </row>
    <row r="1987" spans="1:8" ht="12.75" x14ac:dyDescent="0.2">
      <c r="A1987" s="67"/>
      <c r="B1987" s="67"/>
      <c r="C1987" s="68"/>
      <c r="D1987" s="69"/>
      <c r="E1987" s="70"/>
      <c r="F1987" s="70"/>
      <c r="G1987" s="81"/>
      <c r="H1987" s="71"/>
    </row>
    <row r="1988" spans="1:8" ht="12.75" x14ac:dyDescent="0.2">
      <c r="A1988" s="67"/>
      <c r="B1988" s="67"/>
      <c r="C1988" s="68"/>
      <c r="D1988" s="69"/>
      <c r="E1988" s="70"/>
      <c r="F1988" s="70"/>
      <c r="G1988" s="81"/>
      <c r="H1988" s="71"/>
    </row>
    <row r="1989" spans="1:8" ht="12.75" x14ac:dyDescent="0.2">
      <c r="A1989" s="67"/>
      <c r="B1989" s="67"/>
      <c r="C1989" s="68"/>
      <c r="D1989" s="69"/>
      <c r="E1989" s="70"/>
      <c r="F1989" s="70"/>
      <c r="G1989" s="81"/>
      <c r="H1989" s="71"/>
    </row>
    <row r="1990" spans="1:8" ht="12.75" x14ac:dyDescent="0.2">
      <c r="A1990" s="67"/>
      <c r="B1990" s="67"/>
      <c r="C1990" s="68"/>
      <c r="D1990" s="69"/>
      <c r="E1990" s="70"/>
      <c r="F1990" s="70"/>
      <c r="G1990" s="81"/>
      <c r="H1990" s="71"/>
    </row>
    <row r="1991" spans="1:8" ht="12.75" x14ac:dyDescent="0.2">
      <c r="A1991" s="67"/>
      <c r="B1991" s="67"/>
      <c r="C1991" s="68"/>
      <c r="D1991" s="69"/>
      <c r="E1991" s="70"/>
      <c r="F1991" s="70"/>
      <c r="G1991" s="81"/>
      <c r="H1991" s="71"/>
    </row>
    <row r="1992" spans="1:8" ht="12.75" x14ac:dyDescent="0.2">
      <c r="A1992" s="67"/>
      <c r="B1992" s="67"/>
      <c r="C1992" s="68"/>
      <c r="D1992" s="69"/>
      <c r="E1992" s="70"/>
      <c r="F1992" s="70"/>
      <c r="G1992" s="81"/>
      <c r="H1992" s="71"/>
    </row>
    <row r="1993" spans="1:8" ht="12.75" x14ac:dyDescent="0.2">
      <c r="A1993" s="67"/>
      <c r="B1993" s="67"/>
      <c r="C1993" s="68"/>
      <c r="D1993" s="69"/>
      <c r="E1993" s="70"/>
      <c r="F1993" s="70"/>
      <c r="G1993" s="81"/>
      <c r="H1993" s="71"/>
    </row>
    <row r="1994" spans="1:8" ht="12.75" x14ac:dyDescent="0.2">
      <c r="A1994" s="67"/>
      <c r="B1994" s="67"/>
      <c r="C1994" s="68"/>
      <c r="D1994" s="69"/>
      <c r="E1994" s="70"/>
      <c r="F1994" s="70"/>
      <c r="G1994" s="81"/>
      <c r="H1994" s="71"/>
    </row>
    <row r="1995" spans="1:8" ht="12.75" x14ac:dyDescent="0.2">
      <c r="A1995" s="67"/>
      <c r="B1995" s="67"/>
      <c r="C1995" s="68"/>
      <c r="D1995" s="69"/>
      <c r="E1995" s="70"/>
      <c r="F1995" s="70"/>
      <c r="G1995" s="81"/>
      <c r="H1995" s="71"/>
    </row>
    <row r="1996" spans="1:8" ht="12.75" x14ac:dyDescent="0.2">
      <c r="A1996" s="67"/>
      <c r="B1996" s="67"/>
      <c r="C1996" s="68"/>
      <c r="D1996" s="69"/>
      <c r="E1996" s="70"/>
      <c r="F1996" s="70"/>
      <c r="G1996" s="81"/>
      <c r="H1996" s="71"/>
    </row>
    <row r="1997" spans="1:8" ht="12.75" x14ac:dyDescent="0.2">
      <c r="A1997" s="67"/>
      <c r="B1997" s="67"/>
      <c r="C1997" s="68"/>
      <c r="D1997" s="69"/>
      <c r="E1997" s="70"/>
      <c r="F1997" s="70"/>
      <c r="G1997" s="81"/>
      <c r="H1997" s="71"/>
    </row>
    <row r="1998" spans="1:8" ht="12.75" x14ac:dyDescent="0.2">
      <c r="A1998" s="67"/>
      <c r="B1998" s="67"/>
      <c r="C1998" s="68"/>
      <c r="D1998" s="69"/>
      <c r="E1998" s="70"/>
      <c r="F1998" s="70"/>
      <c r="G1998" s="81"/>
      <c r="H1998" s="71"/>
    </row>
    <row r="1999" spans="1:8" ht="12.75" x14ac:dyDescent="0.2">
      <c r="A1999" s="67"/>
      <c r="B1999" s="67"/>
      <c r="C1999" s="68"/>
      <c r="D1999" s="69"/>
      <c r="E1999" s="70"/>
      <c r="F1999" s="70"/>
      <c r="G1999" s="81"/>
      <c r="H1999" s="71"/>
    </row>
    <row r="2000" spans="1:8" ht="12.75" x14ac:dyDescent="0.2">
      <c r="A2000" s="67"/>
      <c r="B2000" s="67"/>
      <c r="C2000" s="68"/>
      <c r="D2000" s="69"/>
      <c r="E2000" s="70"/>
      <c r="F2000" s="70"/>
      <c r="G2000" s="81"/>
      <c r="H2000" s="71"/>
    </row>
    <row r="2001" spans="1:8" ht="12.75" x14ac:dyDescent="0.2">
      <c r="A2001" s="67"/>
      <c r="B2001" s="67"/>
      <c r="C2001" s="68"/>
      <c r="D2001" s="69"/>
      <c r="E2001" s="70"/>
      <c r="F2001" s="70"/>
      <c r="G2001" s="81"/>
      <c r="H2001" s="71"/>
    </row>
    <row r="2002" spans="1:8" ht="12.75" x14ac:dyDescent="0.2">
      <c r="A2002" s="67"/>
      <c r="B2002" s="67"/>
      <c r="C2002" s="68"/>
      <c r="D2002" s="69"/>
      <c r="E2002" s="70"/>
      <c r="F2002" s="70"/>
      <c r="G2002" s="81"/>
      <c r="H2002" s="71"/>
    </row>
    <row r="2003" spans="1:8" ht="12.75" x14ac:dyDescent="0.2">
      <c r="A2003" s="67"/>
      <c r="B2003" s="67"/>
      <c r="C2003" s="68"/>
      <c r="D2003" s="69"/>
      <c r="E2003" s="70"/>
      <c r="F2003" s="70"/>
      <c r="G2003" s="81"/>
      <c r="H2003" s="71"/>
    </row>
    <row r="2004" spans="1:8" ht="12.75" x14ac:dyDescent="0.2">
      <c r="A2004" s="67"/>
      <c r="B2004" s="67"/>
      <c r="C2004" s="68"/>
      <c r="D2004" s="69"/>
      <c r="E2004" s="70"/>
      <c r="F2004" s="70"/>
      <c r="G2004" s="81"/>
      <c r="H2004" s="71"/>
    </row>
    <row r="2005" spans="1:8" ht="12.75" x14ac:dyDescent="0.2">
      <c r="A2005" s="67"/>
      <c r="B2005" s="67"/>
      <c r="C2005" s="68"/>
      <c r="D2005" s="69"/>
      <c r="E2005" s="70"/>
      <c r="F2005" s="70"/>
      <c r="G2005" s="81"/>
      <c r="H2005" s="71"/>
    </row>
    <row r="2006" spans="1:8" ht="12.75" x14ac:dyDescent="0.2">
      <c r="A2006" s="67"/>
      <c r="B2006" s="67"/>
      <c r="C2006" s="68"/>
      <c r="D2006" s="69"/>
      <c r="E2006" s="70"/>
      <c r="F2006" s="70"/>
      <c r="G2006" s="81"/>
      <c r="H2006" s="71"/>
    </row>
    <row r="2007" spans="1:8" ht="12.75" x14ac:dyDescent="0.2">
      <c r="A2007" s="67"/>
      <c r="B2007" s="67"/>
      <c r="C2007" s="68"/>
      <c r="D2007" s="69"/>
      <c r="E2007" s="70"/>
      <c r="F2007" s="70"/>
      <c r="G2007" s="81"/>
      <c r="H2007" s="71"/>
    </row>
    <row r="2008" spans="1:8" ht="12.75" x14ac:dyDescent="0.2">
      <c r="A2008" s="67"/>
      <c r="B2008" s="67"/>
      <c r="C2008" s="68"/>
      <c r="D2008" s="69"/>
      <c r="E2008" s="70"/>
      <c r="F2008" s="70"/>
      <c r="G2008" s="81"/>
      <c r="H2008" s="71"/>
    </row>
    <row r="2009" spans="1:8" ht="12.75" x14ac:dyDescent="0.2">
      <c r="A2009" s="67"/>
      <c r="B2009" s="67"/>
      <c r="C2009" s="68"/>
      <c r="D2009" s="69"/>
      <c r="E2009" s="70"/>
      <c r="F2009" s="70"/>
      <c r="G2009" s="81"/>
      <c r="H2009" s="71"/>
    </row>
    <row r="2010" spans="1:8" ht="12.75" x14ac:dyDescent="0.2">
      <c r="A2010" s="67"/>
      <c r="B2010" s="67"/>
      <c r="C2010" s="68"/>
      <c r="D2010" s="69"/>
      <c r="E2010" s="70"/>
      <c r="F2010" s="70"/>
      <c r="G2010" s="81"/>
      <c r="H2010" s="71"/>
    </row>
    <row r="2011" spans="1:8" ht="12.75" x14ac:dyDescent="0.2">
      <c r="A2011" s="67"/>
      <c r="B2011" s="67"/>
      <c r="C2011" s="68"/>
      <c r="D2011" s="69"/>
      <c r="E2011" s="70"/>
      <c r="F2011" s="70"/>
      <c r="G2011" s="81"/>
      <c r="H2011" s="71"/>
    </row>
    <row r="2012" spans="1:8" ht="12.75" x14ac:dyDescent="0.2">
      <c r="A2012" s="67"/>
      <c r="B2012" s="67"/>
      <c r="C2012" s="68"/>
      <c r="D2012" s="69"/>
      <c r="E2012" s="70"/>
      <c r="F2012" s="70"/>
      <c r="G2012" s="81"/>
      <c r="H2012" s="71"/>
    </row>
    <row r="2013" spans="1:8" ht="12.75" x14ac:dyDescent="0.2">
      <c r="A2013" s="67"/>
      <c r="B2013" s="67"/>
      <c r="C2013" s="68"/>
      <c r="D2013" s="69"/>
      <c r="E2013" s="70"/>
      <c r="F2013" s="70"/>
      <c r="G2013" s="81"/>
      <c r="H2013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Smart Wholesale</cp:lastModifiedBy>
  <dcterms:modified xsi:type="dcterms:W3CDTF">2022-07-12T12:06:07Z</dcterms:modified>
</cp:coreProperties>
</file>