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wan\Downloads\"/>
    </mc:Choice>
  </mc:AlternateContent>
  <xr:revisionPtr revIDLastSave="0" documentId="13_ncr:1_{1D641AB9-82D1-4665-91F3-BBBCEE06F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</calcChain>
</file>

<file path=xl/sharedStrings.xml><?xml version="1.0" encoding="utf-8"?>
<sst xmlns="http://schemas.openxmlformats.org/spreadsheetml/2006/main" count="99" uniqueCount="77">
  <si>
    <t>Top Shelf Leads</t>
  </si>
  <si>
    <t>Date</t>
  </si>
  <si>
    <t>Name</t>
  </si>
  <si>
    <t>ASIN</t>
  </si>
  <si>
    <t>ASIN Link</t>
  </si>
  <si>
    <t>Source URL</t>
  </si>
  <si>
    <t>Supplier</t>
  </si>
  <si>
    <t xml:space="preserve">90 Day Average </t>
  </si>
  <si>
    <t>Category</t>
  </si>
  <si>
    <t>Cost</t>
  </si>
  <si>
    <t>Selling Price</t>
  </si>
  <si>
    <t>Net Profit</t>
  </si>
  <si>
    <t>ROI</t>
  </si>
  <si>
    <t>Promo/Coupon Code</t>
  </si>
  <si>
    <t>Notes</t>
  </si>
  <si>
    <t>2023-08-07 00:00:00</t>
  </si>
  <si>
    <t>Nike Women's MC Trainer II, Elemental Pink/White-Pure Platinum, 8</t>
  </si>
  <si>
    <t>B0B6FX115L</t>
  </si>
  <si>
    <t>Famousfootwear</t>
  </si>
  <si>
    <t>Clothing, Shoes &amp; Jewelry</t>
  </si>
  <si>
    <t xml:space="preserve">Sale
+ BOGO 50% Off (Auto Applied) </t>
  </si>
  <si>
    <t>Pink. Size 8. Buying 4. Free Shipping $75+</t>
  </si>
  <si>
    <t>Nike Men's Air Max SYSTM Running Shoes, White/Black-Volt-Pure Platinum, 10 M US</t>
  </si>
  <si>
    <t>B0B6FRHGLG</t>
  </si>
  <si>
    <t xml:space="preserve">BOGO 50% ( Applies in Cart ) </t>
  </si>
  <si>
    <t>Size: 10. White/Black-Volt-Pure Platinum. Buying 2. Free Shipping on all orders ( must log in )</t>
  </si>
  <si>
    <t>Boglins Dark Lord Blobkin 8” Foam Monster Puppet with Super Stretchy Skin &amp; Movable Eyes and Mouth, Popular Retro Toy from The 80's for Kids and Collectors</t>
  </si>
  <si>
    <t>B0957Y9Q8F</t>
  </si>
  <si>
    <t>Gamestop</t>
  </si>
  <si>
    <t>Toys &amp; Games</t>
  </si>
  <si>
    <t xml:space="preserve">Sale </t>
  </si>
  <si>
    <t>UPC Match. Buying 5. Free Shipping $79+</t>
  </si>
  <si>
    <t>Kiko MILANO - Long Lasting Colour Lip Marker 104 No transfer lip marker with a natural tattoo effect and extremely long-lasting wear (10 hours*)</t>
  </si>
  <si>
    <t>B078H9D9QK</t>
  </si>
  <si>
    <t>Kikocosmetics</t>
  </si>
  <si>
    <t>Beauty &amp; Personal Care</t>
  </si>
  <si>
    <t xml:space="preserve"> </t>
  </si>
  <si>
    <t>Model # MATCH. Deep Pink. Buying 3. Free Shipping $29+</t>
  </si>
  <si>
    <t>Vitamin World Herbal Ease Herbal Laxative Digestive Care 250 rapid release capsules</t>
  </si>
  <si>
    <t>B077QYYQBW</t>
  </si>
  <si>
    <t>Vitaminworld</t>
  </si>
  <si>
    <t>Health &amp; Household</t>
  </si>
  <si>
    <t xml:space="preserve">Buy 2, Get 3 Free </t>
  </si>
  <si>
    <t>Buying 5. Free Shipping over  $59+</t>
  </si>
  <si>
    <t>Kiehls Age Defender Moisturizer Cream Moisturizer Men 1.7 oz</t>
  </si>
  <si>
    <t>B01G0R3AJE</t>
  </si>
  <si>
    <t>Kiehls</t>
  </si>
  <si>
    <t>25% Off Code:
+ $5 Off Code: SCHOOL25
VICTORY</t>
  </si>
  <si>
    <t>Size: 1.7 oz. Buying 2. Free Shipping $50+</t>
  </si>
  <si>
    <t>Nike Youth Featherlight Sun Visor Black</t>
  </si>
  <si>
    <t>B00F4FAEU2</t>
  </si>
  <si>
    <t>Academy</t>
  </si>
  <si>
    <t>Sports &amp; Outdoors</t>
  </si>
  <si>
    <t xml:space="preserve">20% Off ( Applies in Cart ) </t>
  </si>
  <si>
    <t>Black. Buying 3. Free Shipping ( must log in for discount  &amp; free shipping $24.99 )</t>
  </si>
  <si>
    <t>PUMA Womens Riaze Prowl Palm Running Sneakers Shoes - Black - Size 8.5 M</t>
  </si>
  <si>
    <t>B0BSL4Y34Q</t>
  </si>
  <si>
    <t>Puma</t>
  </si>
  <si>
    <t>Sale 
+ 25% Off Code: FIT25</t>
  </si>
  <si>
    <t>UPC Match. Size: 8.5. Black. Buying 8. Free Shipping $50.Last Delivered on 03/29/2023</t>
  </si>
  <si>
    <t>PUMA mens Astro Kick Sneaker, Black/White/Team Gold, 8.5 US</t>
  </si>
  <si>
    <t>B07G1N81VF</t>
  </si>
  <si>
    <t>Size: 8.5. Black-White-teamgold. Buying 4. Free Shipping $75+.Last Delivered on 08/10/2022</t>
  </si>
  <si>
    <t>PUMA Men's Astro Kick Sneaker, Black-White-teamgold, 9 M US</t>
  </si>
  <si>
    <t>B07G11MTYT</t>
  </si>
  <si>
    <t>Size: 9. Black-White-teamgold. Buying 4. Free Shipping $75+.Last Delivered on 08/10/2022</t>
  </si>
  <si>
    <t>(Pack of 3) Healthy Digestives Gluten Cutter, Dietary Supplement, 30 Capsules Each</t>
  </si>
  <si>
    <t>B00WM2Z36K</t>
  </si>
  <si>
    <t>Walgreens</t>
  </si>
  <si>
    <t>20% of $45+ Code: SCHOOL20</t>
  </si>
  <si>
    <t>UPC Match. Pack of 3. Buying 12. Free Shipping $35+.Last Delivered on 01/05/2023</t>
  </si>
  <si>
    <t>MagLite 3-Cell D Flashlight with 2 White Star Lamps, 45 Lumens, Purple</t>
  </si>
  <si>
    <t>B00IARQESC</t>
  </si>
  <si>
    <t>Maglite</t>
  </si>
  <si>
    <t>Tools &amp; Home Improvement</t>
  </si>
  <si>
    <t>25% Off Code: CR25</t>
  </si>
  <si>
    <t>Purple. Buying 5. Free Shipping over $75. This ASIN is Hazmat. It can be fulfilled by Amazon if you are in the FBA Dangerous Goods (Hazmat) Program. Otherwise, consider MFN. Last Delivered on 03/30/2022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</si>
</sst>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"/>
  <sheetViews>
    <sheetView tabSelected="1" workbookViewId="0">
      <selection activeCell="A4" sqref="A4:N15"/>
    </sheetView>
  </sheetViews>
  <sheetFormatPr defaultRowHeight="15" x14ac:dyDescent="0.25"/>
  <sheetData>
    <row r="2" spans="1:14" x14ac:dyDescent="0.25">
      <c r="A2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t="str">
        <f>HYPERLINK("https://www.amazon.com/dp/B0B6FX115L?th=1&amp;psc=1")</f>
        <v>https://www.amazon.com/dp/B0B6FX115L?th=1&amp;psc=1</v>
      </c>
      <c r="E4" t="str">
        <f>HYPERLINK("https://www.famousfootwear.com/product/nike-womens-mc-trainer-2-1053296/pink-white-97524")</f>
        <v>https://www.famousfootwear.com/product/nike-womens-mc-trainer-2-1053296/pink-white-97524</v>
      </c>
      <c r="F4" t="s">
        <v>18</v>
      </c>
      <c r="G4">
        <v>168483</v>
      </c>
      <c r="H4" t="s">
        <v>19</v>
      </c>
      <c r="I4">
        <v>34.479999999999997</v>
      </c>
      <c r="J4">
        <v>63</v>
      </c>
      <c r="K4">
        <v>10.59</v>
      </c>
      <c r="L4">
        <v>0.31</v>
      </c>
      <c r="M4" t="s">
        <v>20</v>
      </c>
      <c r="N4" t="s">
        <v>21</v>
      </c>
    </row>
    <row r="5" spans="1:14" x14ac:dyDescent="0.25">
      <c r="A5" t="s">
        <v>15</v>
      </c>
      <c r="B5" t="s">
        <v>22</v>
      </c>
      <c r="C5" t="s">
        <v>23</v>
      </c>
      <c r="D5" t="str">
        <f>HYPERLINK("https://www.amazon.com/dp/B0B6FRHGLG?th=1&amp;psc=1")</f>
        <v>https://www.amazon.com/dp/B0B6FRHGLG?th=1&amp;psc=1</v>
      </c>
      <c r="E5" t="str">
        <f>HYPERLINK("https://www.famousfootwear.com/product/nike-mens-air-max-systm-sneaker-1053243/white-black-volt-96012")</f>
        <v>https://www.famousfootwear.com/product/nike-mens-air-max-systm-sneaker-1053243/white-black-volt-96012</v>
      </c>
      <c r="F5" t="s">
        <v>18</v>
      </c>
      <c r="G5">
        <v>36822</v>
      </c>
      <c r="H5" t="s">
        <v>19</v>
      </c>
      <c r="I5">
        <v>49.49</v>
      </c>
      <c r="J5">
        <v>84.89</v>
      </c>
      <c r="K5">
        <v>13.35</v>
      </c>
      <c r="L5">
        <v>0.27</v>
      </c>
      <c r="M5" t="s">
        <v>24</v>
      </c>
      <c r="N5" t="s">
        <v>25</v>
      </c>
    </row>
    <row r="6" spans="1:14" x14ac:dyDescent="0.25">
      <c r="A6" t="s">
        <v>15</v>
      </c>
      <c r="B6" t="s">
        <v>26</v>
      </c>
      <c r="C6" t="s">
        <v>27</v>
      </c>
      <c r="D6" t="str">
        <f>HYPERLINK("https://www.amazon.com/dp/B0957Y9Q8F?th=1&amp;psc=1")</f>
        <v>https://www.amazon.com/dp/B0957Y9Q8F?th=1&amp;psc=1</v>
      </c>
      <c r="E6" t="str">
        <f>HYPERLINK("https://www.gamestop.com/collectibles/figures/products/triaction-toys-dark-lord-boglins-blobkin-figure/290640.html")</f>
        <v>https://www.gamestop.com/collectibles/figures/products/triaction-toys-dark-lord-boglins-blobkin-figure/290640.html</v>
      </c>
      <c r="F6" t="s">
        <v>28</v>
      </c>
      <c r="G6">
        <v>283746</v>
      </c>
      <c r="H6" t="s">
        <v>29</v>
      </c>
      <c r="I6">
        <v>17.98</v>
      </c>
      <c r="J6">
        <v>46.53</v>
      </c>
      <c r="K6">
        <v>13.03</v>
      </c>
      <c r="L6">
        <v>0.72</v>
      </c>
      <c r="M6" t="s">
        <v>30</v>
      </c>
      <c r="N6" t="s">
        <v>31</v>
      </c>
    </row>
    <row r="7" spans="1:14" x14ac:dyDescent="0.25">
      <c r="A7" t="s">
        <v>15</v>
      </c>
      <c r="B7" t="s">
        <v>32</v>
      </c>
      <c r="C7" t="s">
        <v>33</v>
      </c>
      <c r="D7" t="str">
        <f>HYPERLINK("https://www.amazon.com/dp/B078H9D9QK?th=1&amp;psc=1")</f>
        <v>https://www.amazon.com/dp/B078H9D9QK?th=1&amp;psc=1</v>
      </c>
      <c r="E7" t="str">
        <f>HYPERLINK("https://www.kikocosmetics.com/en-us/product/Long-Lasting-Colour-Lip-Marker-104/p-KM0020101310444")</f>
        <v>https://www.kikocosmetics.com/en-us/product/Long-Lasting-Colour-Lip-Marker-104/p-KM0020101310444</v>
      </c>
      <c r="F7" t="s">
        <v>34</v>
      </c>
      <c r="G7">
        <v>63277</v>
      </c>
      <c r="H7" t="s">
        <v>35</v>
      </c>
      <c r="I7">
        <v>10.5</v>
      </c>
      <c r="J7">
        <v>21.66</v>
      </c>
      <c r="K7">
        <v>4.68</v>
      </c>
      <c r="L7">
        <v>0.45</v>
      </c>
      <c r="M7" t="s">
        <v>36</v>
      </c>
      <c r="N7" t="s">
        <v>37</v>
      </c>
    </row>
    <row r="8" spans="1:14" x14ac:dyDescent="0.25">
      <c r="A8" t="s">
        <v>15</v>
      </c>
      <c r="B8" t="s">
        <v>38</v>
      </c>
      <c r="C8" t="s">
        <v>39</v>
      </c>
      <c r="D8" t="str">
        <f>HYPERLINK("https://www.amazon.com/dp/B077QYYQBW?th=1&amp;psc=1")</f>
        <v>https://www.amazon.com/dp/B077QYYQBW?th=1&amp;psc=1</v>
      </c>
      <c r="E8" t="str">
        <f>HYPERLINK("https://www.vitaminworld.com/herbal-laxative-capsules/")</f>
        <v>https://www.vitaminworld.com/herbal-laxative-capsules/</v>
      </c>
      <c r="F8" t="s">
        <v>40</v>
      </c>
      <c r="G8">
        <v>219397</v>
      </c>
      <c r="H8" t="s">
        <v>41</v>
      </c>
      <c r="I8">
        <v>13.6</v>
      </c>
      <c r="J8">
        <v>27.98</v>
      </c>
      <c r="K8">
        <v>5.91</v>
      </c>
      <c r="L8">
        <v>0.43</v>
      </c>
      <c r="M8" t="s">
        <v>42</v>
      </c>
      <c r="N8" t="s">
        <v>43</v>
      </c>
    </row>
    <row r="9" spans="1:14" x14ac:dyDescent="0.25">
      <c r="A9" t="s">
        <v>15</v>
      </c>
      <c r="B9" t="s">
        <v>44</v>
      </c>
      <c r="C9" t="s">
        <v>45</v>
      </c>
      <c r="D9" t="str">
        <f>HYPERLINK("https://www.amazon.com/dp/B01G0R3AJE?th=1&amp;psc=1")</f>
        <v>https://www.amazon.com/dp/B01G0R3AJE?th=1&amp;psc=1</v>
      </c>
      <c r="E9" t="str">
        <f>HYPERLINK("https://www.kiehls.com/mens/mens-moisturizers/age-defender-cream-moisturizer/KHL413.html?dwvar_KHL413_size=1.69%20fl.%20oz.%20Jar")</f>
        <v>https://www.kiehls.com/mens/mens-moisturizers/age-defender-cream-moisturizer/KHL413.html?dwvar_KHL413_size=1.69%20fl.%20oz.%20Jar</v>
      </c>
      <c r="F9" t="s">
        <v>46</v>
      </c>
      <c r="G9">
        <v>131983</v>
      </c>
      <c r="H9" t="s">
        <v>35</v>
      </c>
      <c r="I9">
        <v>32</v>
      </c>
      <c r="J9">
        <v>51.71</v>
      </c>
      <c r="K9">
        <v>7.73</v>
      </c>
      <c r="L9">
        <v>0.24</v>
      </c>
      <c r="M9" t="s">
        <v>47</v>
      </c>
      <c r="N9" t="s">
        <v>48</v>
      </c>
    </row>
    <row r="10" spans="1:14" x14ac:dyDescent="0.25">
      <c r="A10" t="s">
        <v>15</v>
      </c>
      <c r="B10" t="s">
        <v>49</v>
      </c>
      <c r="C10" t="s">
        <v>50</v>
      </c>
      <c r="D10" t="str">
        <f>HYPERLINK("https://www.amazon.com/dp/B00F4FAEU2?th=1&amp;psc=1")</f>
        <v>https://www.amazon.com/dp/B00F4FAEU2?th=1&amp;psc=1</v>
      </c>
      <c r="E10" t="str">
        <f>HYPERLINK("https://www.academy.com/p/nike-kids-featherlight-visor?sku=black")</f>
        <v>https://www.academy.com/p/nike-kids-featherlight-visor?sku=black</v>
      </c>
      <c r="F10" t="s">
        <v>51</v>
      </c>
      <c r="G10">
        <v>117759</v>
      </c>
      <c r="H10" t="s">
        <v>52</v>
      </c>
      <c r="I10">
        <v>11.99</v>
      </c>
      <c r="J10">
        <v>27</v>
      </c>
      <c r="K10">
        <v>5.72</v>
      </c>
      <c r="L10">
        <v>0.48</v>
      </c>
      <c r="M10" t="s">
        <v>53</v>
      </c>
      <c r="N10" t="s">
        <v>54</v>
      </c>
    </row>
    <row r="11" spans="1:14" x14ac:dyDescent="0.25">
      <c r="A11" t="s">
        <v>15</v>
      </c>
      <c r="B11" t="s">
        <v>55</v>
      </c>
      <c r="C11" t="s">
        <v>56</v>
      </c>
      <c r="D11" t="str">
        <f>HYPERLINK("https://www.amazon.com/dp/B0BSL4Y34Q?th=1&amp;psc=1")</f>
        <v>https://www.amazon.com/dp/B0BSL4Y34Q?th=1&amp;psc=1</v>
      </c>
      <c r="E11" t="str">
        <f>HYPERLINK("https://us.puma.com/us/en/pd/riaze-prowl-palm-womens-running-shoes/377335?swatch=02&amp;size=0200")</f>
        <v>https://us.puma.com/us/en/pd/riaze-prowl-palm-womens-running-shoes/377335?swatch=02&amp;size=0200</v>
      </c>
      <c r="F11" t="s">
        <v>57</v>
      </c>
      <c r="G11">
        <v>145818</v>
      </c>
      <c r="H11" t="s">
        <v>19</v>
      </c>
      <c r="I11">
        <v>28.49</v>
      </c>
      <c r="J11">
        <v>60.9</v>
      </c>
      <c r="K11">
        <v>15.86</v>
      </c>
      <c r="L11">
        <v>0.56000000000000005</v>
      </c>
      <c r="M11" t="s">
        <v>58</v>
      </c>
      <c r="N11" t="s">
        <v>59</v>
      </c>
    </row>
    <row r="12" spans="1:14" x14ac:dyDescent="0.25">
      <c r="A12" t="s">
        <v>15</v>
      </c>
      <c r="B12" t="s">
        <v>60</v>
      </c>
      <c r="C12" t="s">
        <v>61</v>
      </c>
      <c r="D12" t="str">
        <f>HYPERLINK("https://www.amazon.com/dp/B07G1N81VF?th=1&amp;psc=1")</f>
        <v>https://www.amazon.com/dp/B07G1N81VF?th=1&amp;psc=1</v>
      </c>
      <c r="E12" t="str">
        <f>HYPERLINK("https://us.puma.com/us/en/pd/astro-kick-sneakers/369115?swatch=01&amp;size=0230")</f>
        <v>https://us.puma.com/us/en/pd/astro-kick-sneakers/369115?swatch=01&amp;size=0230</v>
      </c>
      <c r="F12" t="s">
        <v>57</v>
      </c>
      <c r="G12">
        <v>73461</v>
      </c>
      <c r="H12" t="s">
        <v>19</v>
      </c>
      <c r="I12">
        <v>19.489999999999998</v>
      </c>
      <c r="J12">
        <v>55</v>
      </c>
      <c r="K12">
        <v>19.7</v>
      </c>
      <c r="L12">
        <v>1.01</v>
      </c>
      <c r="M12" t="s">
        <v>58</v>
      </c>
      <c r="N12" t="s">
        <v>62</v>
      </c>
    </row>
    <row r="13" spans="1:14" x14ac:dyDescent="0.25">
      <c r="A13" t="s">
        <v>15</v>
      </c>
      <c r="B13" t="s">
        <v>63</v>
      </c>
      <c r="C13" t="s">
        <v>64</v>
      </c>
      <c r="D13" t="str">
        <f>HYPERLINK("https://www.amazon.com/dp/B07G11MTYT?th=1&amp;psc=1")</f>
        <v>https://www.amazon.com/dp/B07G11MTYT?th=1&amp;psc=1</v>
      </c>
      <c r="E13" t="str">
        <f>HYPERLINK("https://us.puma.com/us/en/pd/astro-kick-sneakers/369115?swatch=01&amp;size=0240")</f>
        <v>https://us.puma.com/us/en/pd/astro-kick-sneakers/369115?swatch=01&amp;size=0240</v>
      </c>
      <c r="F13" t="s">
        <v>57</v>
      </c>
      <c r="G13">
        <v>73695</v>
      </c>
      <c r="H13" t="s">
        <v>19</v>
      </c>
      <c r="I13">
        <v>19.489999999999998</v>
      </c>
      <c r="J13">
        <v>51.52</v>
      </c>
      <c r="K13">
        <v>16.68</v>
      </c>
      <c r="L13">
        <v>0.86</v>
      </c>
      <c r="M13" t="s">
        <v>58</v>
      </c>
      <c r="N13" t="s">
        <v>65</v>
      </c>
    </row>
    <row r="14" spans="1:14" x14ac:dyDescent="0.25">
      <c r="A14" t="s">
        <v>15</v>
      </c>
      <c r="B14" t="s">
        <v>66</v>
      </c>
      <c r="C14" t="s">
        <v>67</v>
      </c>
      <c r="D14" t="str">
        <f>HYPERLINK("https://www.amazon.com/dp/B00WM2Z36K?th=1&amp;psc=1")</f>
        <v>https://www.amazon.com/dp/B00WM2Z36K?th=1&amp;psc=1</v>
      </c>
      <c r="E14" t="str">
        <f>HYPERLINK("https://www.walgreens.com/store/c/healthy-natural-systems-healthy-digestives-gluten-cutter-capsules/ID=prod6194368-product")</f>
        <v>https://www.walgreens.com/store/c/healthy-natural-systems-healthy-digestives-gluten-cutter-capsules/ID=prod6194368-product</v>
      </c>
      <c r="F14" t="s">
        <v>68</v>
      </c>
      <c r="G14">
        <v>50936</v>
      </c>
      <c r="H14" t="s">
        <v>41</v>
      </c>
      <c r="I14">
        <v>35.97</v>
      </c>
      <c r="J14">
        <v>59.9</v>
      </c>
      <c r="K14">
        <v>10</v>
      </c>
      <c r="L14">
        <v>0.28000000000000003</v>
      </c>
      <c r="M14" t="s">
        <v>69</v>
      </c>
      <c r="N14" t="s">
        <v>70</v>
      </c>
    </row>
    <row r="15" spans="1:14" x14ac:dyDescent="0.25">
      <c r="A15" t="s">
        <v>15</v>
      </c>
      <c r="B15" t="s">
        <v>71</v>
      </c>
      <c r="C15" t="s">
        <v>72</v>
      </c>
      <c r="D15" t="str">
        <f>HYPERLINK("https://www.amazon.com/dp/B00IARQESC?th=1&amp;psc=1")</f>
        <v>https://www.amazon.com/dp/B00IARQESC?th=1&amp;psc=1</v>
      </c>
      <c r="E15" t="str">
        <f>HYPERLINK("https://maglite.com/products/maglite-3-cell-d-incandescent-flashlight?variant=34805938684039")</f>
        <v>https://maglite.com/products/maglite-3-cell-d-incandescent-flashlight?variant=34805938684039</v>
      </c>
      <c r="F15" t="s">
        <v>73</v>
      </c>
      <c r="G15">
        <v>238407</v>
      </c>
      <c r="H15" t="s">
        <v>74</v>
      </c>
      <c r="I15">
        <v>18.75</v>
      </c>
      <c r="J15">
        <v>39.99</v>
      </c>
      <c r="K15">
        <v>9.17</v>
      </c>
      <c r="L15">
        <v>0.49</v>
      </c>
      <c r="M15" t="s">
        <v>75</v>
      </c>
      <c r="N15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Smart Wholesale</cp:lastModifiedBy>
  <dcterms:created xsi:type="dcterms:W3CDTF">2023-08-08T00:54:09Z</dcterms:created>
  <dcterms:modified xsi:type="dcterms:W3CDTF">2023-08-08T00:54:43Z</dcterms:modified>
  <cp:category/>
</cp:coreProperties>
</file>