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1233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16" i="1" l="1"/>
  <c r="G21" i="1"/>
  <c r="G12" i="1"/>
  <c r="M6" i="1"/>
  <c r="J27" i="1"/>
</calcChain>
</file>

<file path=xl/sharedStrings.xml><?xml version="1.0" encoding="utf-8"?>
<sst xmlns="http://schemas.openxmlformats.org/spreadsheetml/2006/main" count="220" uniqueCount="119">
  <si>
    <t>SignQuarterOn</t>
  </si>
  <si>
    <t>1993Q2</t>
  </si>
  <si>
    <t>SignQuarterOff</t>
  </si>
  <si>
    <t>AskingRate</t>
  </si>
  <si>
    <t>ST</t>
  </si>
  <si>
    <t>BldgClass</t>
  </si>
  <si>
    <t>FloorAbbreviation</t>
  </si>
  <si>
    <t>Latitude</t>
  </si>
  <si>
    <t>Longitude</t>
  </si>
  <si>
    <t>CBSAID</t>
  </si>
  <si>
    <t>AvgSqft</t>
  </si>
  <si>
    <t>PropertyID</t>
  </si>
  <si>
    <t>PropertyTypeID</t>
  </si>
  <si>
    <t>LeaseTermLow</t>
  </si>
  <si>
    <t>LeaseTermHigh</t>
  </si>
  <si>
    <t>LeaseTermTypeID</t>
  </si>
  <si>
    <t>DateOnMarket</t>
  </si>
  <si>
    <t>DateOffMarket</t>
  </si>
  <si>
    <t>SpaceTypeID</t>
  </si>
  <si>
    <t>SqFtMin</t>
  </si>
  <si>
    <t>SqFtMax</t>
  </si>
  <si>
    <t>OffMarketReasonID</t>
  </si>
  <si>
    <t>2006Q4</t>
  </si>
  <si>
    <t>2_Between</t>
  </si>
  <si>
    <t>2_ClassB</t>
  </si>
  <si>
    <t>2005Q3</t>
  </si>
  <si>
    <t>2006Q2</t>
  </si>
  <si>
    <t>2006Q1</t>
  </si>
  <si>
    <t>2007Q3</t>
  </si>
  <si>
    <t>3_FullService</t>
  </si>
  <si>
    <t>NULL</t>
  </si>
  <si>
    <t>TimeDimID</t>
  </si>
  <si>
    <t>BldgClassCode</t>
  </si>
  <si>
    <t>ConstructionStatusID</t>
  </si>
  <si>
    <t>ResearchMarketID</t>
  </si>
  <si>
    <t>PrimarySubmarketID</t>
  </si>
  <si>
    <t>IsOwnerOccupiedFlag</t>
  </si>
  <si>
    <t>IsSingleTenantFlag</t>
  </si>
  <si>
    <t>VacantTotal</t>
  </si>
  <si>
    <t>VacantAvailableTotal</t>
  </si>
  <si>
    <t>AbsorptionNet</t>
  </si>
  <si>
    <t>SpaceAvailable</t>
  </si>
  <si>
    <t>SpaceAvailableDirect</t>
  </si>
  <si>
    <t>SpaceAvailableSublet</t>
  </si>
  <si>
    <t>RentableSqFtTotal</t>
  </si>
  <si>
    <t>GrossBldgSqFt</t>
  </si>
  <si>
    <t>NetRentNumeratorDirect</t>
  </si>
  <si>
    <t>NetRentDenominatorDirect</t>
  </si>
  <si>
    <t>GrossRentNumeratorDirect</t>
  </si>
  <si>
    <t>GrossRentDenominatorDirect</t>
  </si>
  <si>
    <t>NetRentServiceCodeDirect</t>
  </si>
  <si>
    <t>IsRentEstimatedDirect</t>
  </si>
  <si>
    <t>NetRentNumeratorSublet</t>
  </si>
  <si>
    <t>NetRentDenominatorSublet</t>
  </si>
  <si>
    <t>GrossRentDenominatorSublet</t>
  </si>
  <si>
    <t>NetRentServiceCodeSublet</t>
  </si>
  <si>
    <t>IsRentEstimatedSublet</t>
  </si>
  <si>
    <t>NetRentNumeratorTotal</t>
  </si>
  <si>
    <t>NetRentDenominatorTotal</t>
  </si>
  <si>
    <t>GrossRentNumeratorSublet</t>
  </si>
  <si>
    <t>GrossRentDenominatorTotal</t>
  </si>
  <si>
    <t>GrossRentNumeratorTotal</t>
  </si>
  <si>
    <t>EscalationDirect</t>
  </si>
  <si>
    <t>EscalationSublet</t>
  </si>
  <si>
    <t>EffectiveRent</t>
  </si>
  <si>
    <t>MinimumContiguousSF</t>
  </si>
  <si>
    <t>MaximumContiguousSF</t>
  </si>
  <si>
    <t>NetExpense</t>
  </si>
  <si>
    <t>ElectricExpense</t>
  </si>
  <si>
    <t>TaxExpense</t>
  </si>
  <si>
    <t>TenantImproveAllowance</t>
  </si>
  <si>
    <t>CreatedDate</t>
  </si>
  <si>
    <t>CreatedByContactId</t>
  </si>
  <si>
    <t>UpdatedDate</t>
  </si>
  <si>
    <t>UpdatedByContactId</t>
  </si>
  <si>
    <t>NetRentDirectQuartersRolled</t>
  </si>
  <si>
    <t>NetRentSubletQuartersRolled</t>
  </si>
  <si>
    <t>GrossRentDirectQuartersRolled</t>
  </si>
  <si>
    <t>GrossRentSubletQuartersRolled</t>
  </si>
  <si>
    <t>TimeToLeaseTotalSquareFeet</t>
  </si>
  <si>
    <t>TimeVacantTotalSquareFeet</t>
  </si>
  <si>
    <t>TimeToLeaseDays</t>
  </si>
  <si>
    <t>TimeToLeaseListings</t>
  </si>
  <si>
    <t>TimeToLeaseDaysGroup1</t>
  </si>
  <si>
    <t>TimeToLeaseListingsGroup1</t>
  </si>
  <si>
    <t>TimeToLeaseDaysGroup2</t>
  </si>
  <si>
    <t>TimeToLeaseListingsGroup2</t>
  </si>
  <si>
    <t>TimeToLeaseDaysGroup3</t>
  </si>
  <si>
    <t>TimeToLeaseListingsGroup3</t>
  </si>
  <si>
    <t>TimeOnMarketDays</t>
  </si>
  <si>
    <t>TimeOnMarketListings</t>
  </si>
  <si>
    <t>TimeVacantDays</t>
  </si>
  <si>
    <t>TimeVacantListings</t>
  </si>
  <si>
    <t>TimeVacantDaysGroup1</t>
  </si>
  <si>
    <t>TimeVacantListingsGroup1</t>
  </si>
  <si>
    <t>TimeVacantDaysGroup2</t>
  </si>
  <si>
    <t>TimeVacantListingsGroup2</t>
  </si>
  <si>
    <t>TimeVacantDaysGroup3</t>
  </si>
  <si>
    <t>TimeVacantListingsGroup3</t>
  </si>
  <si>
    <t>ForSaleTotalListings</t>
  </si>
  <si>
    <t>ForSaleTotalSF</t>
  </si>
  <si>
    <t>ForSaleTotalPrice</t>
  </si>
  <si>
    <t>ForSalePriceTotalRBA</t>
  </si>
  <si>
    <t>ForSaleRBATotalPrice</t>
  </si>
  <si>
    <t>A</t>
  </si>
  <si>
    <t>(2006Q1)</t>
  </si>
  <si>
    <t>PropertyID: 2</t>
  </si>
  <si>
    <t>PropertyID: 1600</t>
  </si>
  <si>
    <t>Time: 2010Q1</t>
  </si>
  <si>
    <t>B</t>
  </si>
  <si>
    <t>(2010Q1)</t>
  </si>
  <si>
    <t>2009Q2</t>
  </si>
  <si>
    <t>2010Q2</t>
  </si>
  <si>
    <t>2003Q4</t>
  </si>
  <si>
    <t>(2005Q4)</t>
  </si>
  <si>
    <t>Example 1:</t>
  </si>
  <si>
    <t>Example 2:</t>
  </si>
  <si>
    <t>(1.a) Time: 2006Q1</t>
  </si>
  <si>
    <t>(1.b) Time: 2005Q4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</si>
</sst>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7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9"/>
  <sheetViews>
    <sheetView tabSelected="1" workbookViewId="0">
      <selection activeCell="H24" sqref="H24"/>
    </sheetView>
  </sheetViews>
  <sheetFormatPr defaultRowHeight="15" x14ac:dyDescent="0.25"/>
  <cols>
    <col min="1" max="1" width="11.140625" customWidth="1"/>
    <col min="2" max="2" width="4.7109375" customWidth="1"/>
    <col min="3" max="3" width="5.42578125" customWidth="1"/>
    <col min="4" max="4" width="14.85546875" customWidth="1"/>
    <col min="5" max="5" width="12" customWidth="1"/>
    <col min="6" max="6" width="12.5703125" customWidth="1"/>
    <col min="7" max="7" width="10.85546875" customWidth="1"/>
    <col min="8" max="8" width="8.85546875" customWidth="1"/>
    <col min="9" max="9" width="8.140625" customWidth="1"/>
    <col min="10" max="10" width="12.28515625" customWidth="1"/>
    <col min="11" max="11" width="12.7109375" customWidth="1"/>
    <col min="12" max="12" width="8.85546875" customWidth="1"/>
    <col min="13" max="13" width="12" customWidth="1"/>
    <col min="14" max="14" width="15.7109375" customWidth="1"/>
    <col min="15" max="15" width="9" customWidth="1"/>
    <col min="16" max="16" width="19.28515625" customWidth="1"/>
    <col min="17" max="17" width="12" customWidth="1"/>
    <col min="19" max="19" width="21.140625" customWidth="1"/>
    <col min="24" max="24" width="17.42578125" customWidth="1"/>
    <col min="32" max="32" width="15.5703125" customWidth="1"/>
    <col min="46" max="46" width="23.5703125" customWidth="1"/>
    <col min="47" max="47" width="15.7109375" customWidth="1"/>
    <col min="48" max="48" width="28.85546875" customWidth="1"/>
    <col min="49" max="49" width="26.140625" customWidth="1"/>
    <col min="50" max="50" width="19.5703125" customWidth="1"/>
  </cols>
  <sheetData>
    <row r="1" spans="1:64" x14ac:dyDescent="0.25">
      <c r="A1" t="s">
        <v>115</v>
      </c>
    </row>
    <row r="2" spans="1:64" x14ac:dyDescent="0.25">
      <c r="A2" t="s">
        <v>106</v>
      </c>
    </row>
    <row r="3" spans="1:64" x14ac:dyDescent="0.25">
      <c r="A3" s="7" t="s">
        <v>117</v>
      </c>
    </row>
    <row r="4" spans="1:64" x14ac:dyDescent="0.25">
      <c r="A4" t="s">
        <v>31</v>
      </c>
      <c r="B4" t="s">
        <v>11</v>
      </c>
      <c r="C4" t="s">
        <v>12</v>
      </c>
      <c r="D4" t="s">
        <v>32</v>
      </c>
      <c r="E4" t="s">
        <v>38</v>
      </c>
      <c r="F4" t="s">
        <v>39</v>
      </c>
      <c r="G4" t="s">
        <v>40</v>
      </c>
      <c r="H4" t="s">
        <v>41</v>
      </c>
      <c r="I4" t="s">
        <v>44</v>
      </c>
      <c r="J4" t="s">
        <v>46</v>
      </c>
      <c r="K4" t="s">
        <v>47</v>
      </c>
      <c r="L4" t="s">
        <v>57</v>
      </c>
      <c r="M4" t="s">
        <v>58</v>
      </c>
      <c r="N4" t="s">
        <v>60</v>
      </c>
      <c r="O4" t="s">
        <v>61</v>
      </c>
    </row>
    <row r="5" spans="1:64" x14ac:dyDescent="0.25">
      <c r="A5">
        <v>11845</v>
      </c>
      <c r="B5">
        <v>2</v>
      </c>
      <c r="C5">
        <v>5</v>
      </c>
      <c r="D5" t="s">
        <v>104</v>
      </c>
      <c r="E5">
        <v>11298</v>
      </c>
      <c r="F5">
        <v>11298</v>
      </c>
      <c r="G5">
        <v>-5612</v>
      </c>
      <c r="H5">
        <v>11298</v>
      </c>
      <c r="I5">
        <v>49418</v>
      </c>
      <c r="J5">
        <v>172196</v>
      </c>
      <c r="K5">
        <v>5328</v>
      </c>
      <c r="L5">
        <v>172196</v>
      </c>
      <c r="M5">
        <v>5328</v>
      </c>
      <c r="N5" s="5">
        <v>7898</v>
      </c>
      <c r="O5">
        <v>260141</v>
      </c>
    </row>
    <row r="6" spans="1:64" x14ac:dyDescent="0.25">
      <c r="A6" s="4" t="s">
        <v>105</v>
      </c>
      <c r="M6" s="2">
        <f>L5/K5</f>
        <v>32.319069069069066</v>
      </c>
      <c r="N6" s="5"/>
    </row>
    <row r="7" spans="1:64" x14ac:dyDescent="0.25">
      <c r="A7" t="s">
        <v>0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s="2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  <c r="N7" t="s">
        <v>17</v>
      </c>
      <c r="O7" t="s">
        <v>18</v>
      </c>
      <c r="P7" t="s">
        <v>19</v>
      </c>
      <c r="Q7" t="s">
        <v>20</v>
      </c>
      <c r="R7" t="s">
        <v>21</v>
      </c>
    </row>
    <row r="8" spans="1:64" x14ac:dyDescent="0.25">
      <c r="A8" t="s">
        <v>1</v>
      </c>
      <c r="B8" t="s">
        <v>22</v>
      </c>
      <c r="C8" s="2">
        <v>32</v>
      </c>
      <c r="D8" t="s">
        <v>23</v>
      </c>
      <c r="E8" t="s">
        <v>24</v>
      </c>
      <c r="F8">
        <v>3</v>
      </c>
      <c r="G8" s="2">
        <v>970</v>
      </c>
      <c r="H8">
        <v>2</v>
      </c>
      <c r="I8">
        <v>5</v>
      </c>
      <c r="J8">
        <v>5</v>
      </c>
      <c r="K8">
        <v>10</v>
      </c>
      <c r="L8">
        <v>1</v>
      </c>
      <c r="M8" s="6">
        <v>34115.5</v>
      </c>
      <c r="N8" s="6">
        <v>39030.5</v>
      </c>
      <c r="O8">
        <v>1</v>
      </c>
      <c r="P8">
        <v>970</v>
      </c>
      <c r="Q8">
        <v>970</v>
      </c>
      <c r="R8">
        <v>1</v>
      </c>
    </row>
    <row r="9" spans="1:64" x14ac:dyDescent="0.25">
      <c r="A9" t="s">
        <v>25</v>
      </c>
      <c r="B9" t="s">
        <v>26</v>
      </c>
      <c r="C9" s="2">
        <v>32</v>
      </c>
      <c r="D9" t="s">
        <v>23</v>
      </c>
      <c r="E9" t="s">
        <v>24</v>
      </c>
      <c r="F9">
        <v>7</v>
      </c>
      <c r="G9" s="2">
        <v>1600</v>
      </c>
      <c r="H9">
        <v>2</v>
      </c>
      <c r="I9">
        <v>5</v>
      </c>
      <c r="J9">
        <v>5</v>
      </c>
      <c r="K9">
        <v>10</v>
      </c>
      <c r="L9">
        <v>1</v>
      </c>
      <c r="M9" s="6">
        <v>38623.5</v>
      </c>
      <c r="N9" s="6">
        <v>38897.5</v>
      </c>
      <c r="O9">
        <v>1</v>
      </c>
      <c r="P9">
        <v>1600</v>
      </c>
      <c r="Q9">
        <v>1600</v>
      </c>
      <c r="R9">
        <v>2</v>
      </c>
    </row>
    <row r="10" spans="1:64" x14ac:dyDescent="0.25">
      <c r="A10" t="s">
        <v>27</v>
      </c>
      <c r="B10" t="s">
        <v>28</v>
      </c>
      <c r="C10" s="2">
        <v>32</v>
      </c>
      <c r="D10" t="s">
        <v>29</v>
      </c>
      <c r="E10" t="s">
        <v>24</v>
      </c>
      <c r="F10">
        <v>3</v>
      </c>
      <c r="G10" s="2">
        <v>1928</v>
      </c>
      <c r="H10">
        <v>2</v>
      </c>
      <c r="I10">
        <v>5</v>
      </c>
      <c r="J10" t="s">
        <v>30</v>
      </c>
      <c r="K10" t="s">
        <v>30</v>
      </c>
      <c r="L10">
        <v>5</v>
      </c>
      <c r="M10" s="6">
        <v>38786.5</v>
      </c>
      <c r="N10" s="6">
        <v>39330.5</v>
      </c>
      <c r="O10">
        <v>1</v>
      </c>
      <c r="P10">
        <v>1928</v>
      </c>
      <c r="Q10">
        <v>1928</v>
      </c>
      <c r="R10">
        <v>1</v>
      </c>
    </row>
    <row r="11" spans="1:64" x14ac:dyDescent="0.25">
      <c r="A11" t="s">
        <v>27</v>
      </c>
      <c r="B11" t="s">
        <v>22</v>
      </c>
      <c r="C11" s="2">
        <v>32.5</v>
      </c>
      <c r="D11" t="s">
        <v>29</v>
      </c>
      <c r="E11" t="s">
        <v>24</v>
      </c>
      <c r="F11">
        <v>8</v>
      </c>
      <c r="G11" s="2">
        <v>3400</v>
      </c>
      <c r="H11">
        <v>2</v>
      </c>
      <c r="I11">
        <v>5</v>
      </c>
      <c r="J11">
        <v>3</v>
      </c>
      <c r="K11">
        <v>5</v>
      </c>
      <c r="L11">
        <v>1</v>
      </c>
      <c r="M11" s="6">
        <v>38723.5</v>
      </c>
      <c r="N11" s="6">
        <v>39030.5</v>
      </c>
      <c r="O11">
        <v>1</v>
      </c>
      <c r="P11">
        <v>3400</v>
      </c>
      <c r="Q11">
        <v>3400</v>
      </c>
      <c r="R11">
        <v>1</v>
      </c>
    </row>
    <row r="12" spans="1:64" x14ac:dyDescent="0.25">
      <c r="G12" s="5">
        <f>SUM(G8:G11)</f>
        <v>7898</v>
      </c>
      <c r="L12" s="5"/>
    </row>
    <row r="13" spans="1:64" x14ac:dyDescent="0.25">
      <c r="A13" s="7" t="s">
        <v>118</v>
      </c>
      <c r="G13" s="5"/>
      <c r="L13" s="5"/>
    </row>
    <row r="14" spans="1:64" x14ac:dyDescent="0.25">
      <c r="A14" t="s">
        <v>31</v>
      </c>
      <c r="B14" t="s">
        <v>11</v>
      </c>
      <c r="C14" t="s">
        <v>12</v>
      </c>
      <c r="D14" t="s">
        <v>32</v>
      </c>
      <c r="E14" t="s">
        <v>38</v>
      </c>
      <c r="F14" t="s">
        <v>40</v>
      </c>
      <c r="G14" t="s">
        <v>41</v>
      </c>
      <c r="H14" t="s">
        <v>44</v>
      </c>
      <c r="I14" t="s">
        <v>57</v>
      </c>
      <c r="J14" t="s">
        <v>58</v>
      </c>
      <c r="K14" t="s">
        <v>59</v>
      </c>
      <c r="L14" t="s">
        <v>60</v>
      </c>
      <c r="M14" t="s">
        <v>61</v>
      </c>
    </row>
    <row r="15" spans="1:64" x14ac:dyDescent="0.25">
      <c r="A15">
        <v>3720</v>
      </c>
      <c r="B15">
        <v>2</v>
      </c>
      <c r="C15">
        <v>5</v>
      </c>
      <c r="D15" t="s">
        <v>104</v>
      </c>
      <c r="E15">
        <v>5686</v>
      </c>
      <c r="F15">
        <v>0</v>
      </c>
      <c r="G15" s="5">
        <v>5741</v>
      </c>
      <c r="H15">
        <v>49418</v>
      </c>
      <c r="I15">
        <v>181952</v>
      </c>
      <c r="J15">
        <v>5686</v>
      </c>
      <c r="K15">
        <v>0</v>
      </c>
      <c r="L15" s="5">
        <v>5686</v>
      </c>
      <c r="M15">
        <v>194574</v>
      </c>
    </row>
    <row r="16" spans="1:64" x14ac:dyDescent="0.25">
      <c r="A16" s="4" t="s">
        <v>114</v>
      </c>
      <c r="J16" s="2">
        <f>I15/J15</f>
        <v>32</v>
      </c>
      <c r="N16" s="3"/>
      <c r="AG16" s="2"/>
      <c r="BJ16" s="1"/>
      <c r="BL16" s="1"/>
    </row>
    <row r="17" spans="1:74" x14ac:dyDescent="0.25">
      <c r="A17" t="s">
        <v>0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10</v>
      </c>
      <c r="H17" t="s">
        <v>11</v>
      </c>
      <c r="I17" s="3" t="s">
        <v>12</v>
      </c>
      <c r="J17" t="s">
        <v>13</v>
      </c>
      <c r="K17" t="s">
        <v>14</v>
      </c>
      <c r="L17" t="s">
        <v>15</v>
      </c>
      <c r="M17" t="s">
        <v>16</v>
      </c>
      <c r="N17" t="s">
        <v>17</v>
      </c>
      <c r="O17" t="s">
        <v>18</v>
      </c>
      <c r="P17" t="s">
        <v>19</v>
      </c>
      <c r="Q17" t="s">
        <v>20</v>
      </c>
      <c r="R17" t="s">
        <v>21</v>
      </c>
    </row>
    <row r="18" spans="1:74" x14ac:dyDescent="0.25">
      <c r="A18" t="s">
        <v>1</v>
      </c>
      <c r="B18" t="s">
        <v>22</v>
      </c>
      <c r="C18" s="2">
        <v>32</v>
      </c>
      <c r="D18" t="s">
        <v>23</v>
      </c>
      <c r="E18" t="s">
        <v>24</v>
      </c>
      <c r="F18">
        <v>3</v>
      </c>
      <c r="G18">
        <v>970</v>
      </c>
      <c r="H18">
        <v>2</v>
      </c>
      <c r="I18" s="3">
        <v>5</v>
      </c>
      <c r="J18">
        <v>5</v>
      </c>
      <c r="K18">
        <v>10</v>
      </c>
      <c r="L18">
        <v>1</v>
      </c>
      <c r="M18" s="6">
        <v>34115.5</v>
      </c>
      <c r="N18" s="6">
        <v>39030.5</v>
      </c>
      <c r="O18">
        <v>1</v>
      </c>
      <c r="P18">
        <v>970</v>
      </c>
      <c r="Q18">
        <v>970</v>
      </c>
      <c r="R18">
        <v>1</v>
      </c>
    </row>
    <row r="19" spans="1:74" x14ac:dyDescent="0.25">
      <c r="A19" t="s">
        <v>113</v>
      </c>
      <c r="B19" t="s">
        <v>27</v>
      </c>
      <c r="C19" s="2">
        <v>32</v>
      </c>
      <c r="D19" t="s">
        <v>23</v>
      </c>
      <c r="E19" t="s">
        <v>24</v>
      </c>
      <c r="F19">
        <v>8</v>
      </c>
      <c r="G19">
        <v>3171</v>
      </c>
      <c r="H19">
        <v>2</v>
      </c>
      <c r="I19" s="3">
        <v>5</v>
      </c>
      <c r="J19">
        <v>5</v>
      </c>
      <c r="K19">
        <v>10</v>
      </c>
      <c r="L19">
        <v>1</v>
      </c>
      <c r="M19" s="6">
        <v>37951.5</v>
      </c>
      <c r="N19" s="6">
        <v>38727.5</v>
      </c>
      <c r="O19">
        <v>1</v>
      </c>
      <c r="P19">
        <v>3171</v>
      </c>
      <c r="Q19">
        <v>3171</v>
      </c>
      <c r="R19">
        <v>1</v>
      </c>
    </row>
    <row r="20" spans="1:74" x14ac:dyDescent="0.25">
      <c r="A20" t="s">
        <v>25</v>
      </c>
      <c r="B20" t="s">
        <v>26</v>
      </c>
      <c r="C20" s="2">
        <v>32</v>
      </c>
      <c r="D20" t="s">
        <v>23</v>
      </c>
      <c r="E20" t="s">
        <v>24</v>
      </c>
      <c r="F20">
        <v>7</v>
      </c>
      <c r="G20">
        <v>1600</v>
      </c>
      <c r="H20">
        <v>2</v>
      </c>
      <c r="I20" s="3">
        <v>5</v>
      </c>
      <c r="J20">
        <v>5</v>
      </c>
      <c r="K20">
        <v>10</v>
      </c>
      <c r="L20">
        <v>1</v>
      </c>
      <c r="M20" s="6">
        <v>38623.5</v>
      </c>
      <c r="N20" s="6">
        <v>38897.5</v>
      </c>
      <c r="O20">
        <v>1</v>
      </c>
      <c r="P20">
        <v>1600</v>
      </c>
      <c r="Q20">
        <v>1600</v>
      </c>
      <c r="R20">
        <v>2</v>
      </c>
    </row>
    <row r="21" spans="1:74" x14ac:dyDescent="0.25">
      <c r="G21" s="5">
        <f>SUM(G18:G20)</f>
        <v>5741</v>
      </c>
      <c r="J21" s="2"/>
      <c r="L21" s="5"/>
    </row>
    <row r="22" spans="1:74" x14ac:dyDescent="0.25">
      <c r="A22" t="s">
        <v>116</v>
      </c>
      <c r="G22" s="5"/>
      <c r="J22" s="2"/>
      <c r="L22" s="5"/>
    </row>
    <row r="23" spans="1:74" x14ac:dyDescent="0.25">
      <c r="A23" t="s">
        <v>107</v>
      </c>
    </row>
    <row r="24" spans="1:74" x14ac:dyDescent="0.25">
      <c r="A24" t="s">
        <v>108</v>
      </c>
    </row>
    <row r="25" spans="1:74" x14ac:dyDescent="0.25">
      <c r="A25" t="s">
        <v>31</v>
      </c>
      <c r="B25" t="s">
        <v>11</v>
      </c>
      <c r="C25" t="s">
        <v>12</v>
      </c>
      <c r="D25" t="s">
        <v>32</v>
      </c>
      <c r="E25" t="s">
        <v>33</v>
      </c>
      <c r="F25" t="s">
        <v>34</v>
      </c>
      <c r="G25" t="s">
        <v>35</v>
      </c>
      <c r="H25" t="s">
        <v>36</v>
      </c>
      <c r="I25" t="s">
        <v>37</v>
      </c>
      <c r="J25" t="s">
        <v>60</v>
      </c>
      <c r="K25" t="s">
        <v>61</v>
      </c>
      <c r="L25" t="s">
        <v>41</v>
      </c>
      <c r="M25" t="s">
        <v>42</v>
      </c>
      <c r="N25" t="s">
        <v>43</v>
      </c>
      <c r="O25" t="s">
        <v>44</v>
      </c>
      <c r="P25" t="s">
        <v>45</v>
      </c>
      <c r="Q25" t="s">
        <v>46</v>
      </c>
      <c r="R25" t="s">
        <v>47</v>
      </c>
      <c r="S25" t="s">
        <v>48</v>
      </c>
      <c r="T25" t="s">
        <v>49</v>
      </c>
      <c r="U25" t="s">
        <v>50</v>
      </c>
      <c r="V25" t="s">
        <v>51</v>
      </c>
      <c r="W25" t="s">
        <v>52</v>
      </c>
      <c r="X25" t="s">
        <v>53</v>
      </c>
      <c r="Y25" t="s">
        <v>54</v>
      </c>
      <c r="Z25" t="s">
        <v>55</v>
      </c>
      <c r="AA25" t="s">
        <v>56</v>
      </c>
      <c r="AB25" t="s">
        <v>57</v>
      </c>
      <c r="AC25" t="s">
        <v>58</v>
      </c>
      <c r="AD25" t="s">
        <v>59</v>
      </c>
      <c r="AE25" t="s">
        <v>60</v>
      </c>
      <c r="AF25" t="s">
        <v>61</v>
      </c>
      <c r="AG25" t="s">
        <v>62</v>
      </c>
      <c r="AH25" t="s">
        <v>63</v>
      </c>
      <c r="AI25" t="s">
        <v>64</v>
      </c>
      <c r="AJ25" t="s">
        <v>65</v>
      </c>
      <c r="AK25" t="s">
        <v>66</v>
      </c>
      <c r="AL25" t="s">
        <v>67</v>
      </c>
      <c r="AM25" t="s">
        <v>68</v>
      </c>
      <c r="AN25" t="s">
        <v>69</v>
      </c>
      <c r="AO25" t="s">
        <v>70</v>
      </c>
      <c r="AP25" t="s">
        <v>71</v>
      </c>
      <c r="AQ25" t="s">
        <v>72</v>
      </c>
      <c r="AR25" t="s">
        <v>73</v>
      </c>
      <c r="AS25" t="s">
        <v>74</v>
      </c>
      <c r="AT25" t="s">
        <v>75</v>
      </c>
      <c r="AU25" t="s">
        <v>76</v>
      </c>
      <c r="AV25" t="s">
        <v>77</v>
      </c>
      <c r="AW25" t="s">
        <v>78</v>
      </c>
      <c r="AX25" t="s">
        <v>79</v>
      </c>
      <c r="AY25" t="s">
        <v>80</v>
      </c>
      <c r="AZ25" t="s">
        <v>81</v>
      </c>
      <c r="BA25" t="s">
        <v>82</v>
      </c>
      <c r="BB25" t="s">
        <v>83</v>
      </c>
      <c r="BC25" t="s">
        <v>84</v>
      </c>
      <c r="BD25" t="s">
        <v>85</v>
      </c>
      <c r="BE25" t="s">
        <v>86</v>
      </c>
      <c r="BF25" t="s">
        <v>87</v>
      </c>
      <c r="BG25" t="s">
        <v>88</v>
      </c>
      <c r="BH25" t="s">
        <v>89</v>
      </c>
      <c r="BI25" t="s">
        <v>90</v>
      </c>
      <c r="BJ25" t="s">
        <v>91</v>
      </c>
      <c r="BK25" t="s">
        <v>92</v>
      </c>
      <c r="BL25" t="s">
        <v>93</v>
      </c>
      <c r="BM25" t="s">
        <v>94</v>
      </c>
      <c r="BN25" t="s">
        <v>95</v>
      </c>
      <c r="BO25" t="s">
        <v>96</v>
      </c>
      <c r="BP25" t="s">
        <v>97</v>
      </c>
      <c r="BQ25" t="s">
        <v>98</v>
      </c>
      <c r="BR25" t="s">
        <v>99</v>
      </c>
      <c r="BS25" t="s">
        <v>100</v>
      </c>
      <c r="BT25" t="s">
        <v>101</v>
      </c>
      <c r="BU25" t="s">
        <v>102</v>
      </c>
      <c r="BV25" t="s">
        <v>103</v>
      </c>
    </row>
    <row r="26" spans="1:74" x14ac:dyDescent="0.25">
      <c r="A26">
        <v>13306</v>
      </c>
      <c r="B26">
        <v>1600</v>
      </c>
      <c r="C26">
        <v>5</v>
      </c>
      <c r="D26" t="s">
        <v>109</v>
      </c>
      <c r="E26">
        <v>1</v>
      </c>
      <c r="F26">
        <v>6</v>
      </c>
      <c r="G26">
        <v>1601</v>
      </c>
      <c r="H26" t="s">
        <v>30</v>
      </c>
      <c r="I26" t="s">
        <v>30</v>
      </c>
      <c r="J26" s="5">
        <v>4400</v>
      </c>
      <c r="K26">
        <v>101200</v>
      </c>
      <c r="L26" s="5">
        <v>4400</v>
      </c>
      <c r="M26">
        <v>0</v>
      </c>
      <c r="N26">
        <v>4400</v>
      </c>
      <c r="O26">
        <v>50000</v>
      </c>
      <c r="P26">
        <v>50000</v>
      </c>
      <c r="Q26">
        <v>0</v>
      </c>
      <c r="R26">
        <v>0</v>
      </c>
      <c r="S26">
        <v>0</v>
      </c>
      <c r="T26">
        <v>0</v>
      </c>
      <c r="U26">
        <v>0</v>
      </c>
      <c r="V26" t="s">
        <v>30</v>
      </c>
      <c r="W26">
        <v>101200</v>
      </c>
      <c r="X26">
        <v>4400</v>
      </c>
      <c r="Y26">
        <v>4400</v>
      </c>
      <c r="Z26">
        <v>7</v>
      </c>
      <c r="AA26" t="s">
        <v>30</v>
      </c>
      <c r="AB26">
        <v>101200</v>
      </c>
      <c r="AC26">
        <v>4400</v>
      </c>
      <c r="AD26">
        <v>101200</v>
      </c>
      <c r="AE26">
        <v>4400</v>
      </c>
      <c r="AF26">
        <v>101200</v>
      </c>
      <c r="AG26" t="s">
        <v>30</v>
      </c>
      <c r="AH26" t="s">
        <v>30</v>
      </c>
      <c r="AI26" t="s">
        <v>30</v>
      </c>
      <c r="AJ26">
        <v>0</v>
      </c>
      <c r="AK26">
        <v>0</v>
      </c>
      <c r="AL26" t="s">
        <v>30</v>
      </c>
      <c r="AM26" t="s">
        <v>30</v>
      </c>
      <c r="AN26" t="s">
        <v>30</v>
      </c>
      <c r="AO26" t="s">
        <v>30</v>
      </c>
      <c r="AP26" s="1">
        <v>40179.406666666669</v>
      </c>
      <c r="AQ26">
        <v>0</v>
      </c>
      <c r="AR26" s="1">
        <v>40268.97307028935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308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</row>
    <row r="27" spans="1:74" x14ac:dyDescent="0.25">
      <c r="A27" t="s">
        <v>110</v>
      </c>
      <c r="J27">
        <f>K26/J26</f>
        <v>23</v>
      </c>
    </row>
    <row r="28" spans="1:74" x14ac:dyDescent="0.25">
      <c r="A28" t="s">
        <v>0</v>
      </c>
      <c r="B28" t="s">
        <v>2</v>
      </c>
      <c r="C28" t="s">
        <v>3</v>
      </c>
      <c r="D28" t="s">
        <v>4</v>
      </c>
      <c r="E28" t="s">
        <v>5</v>
      </c>
      <c r="F28" t="s">
        <v>6</v>
      </c>
      <c r="G28" t="s">
        <v>7</v>
      </c>
      <c r="H28" t="s">
        <v>8</v>
      </c>
      <c r="I28" t="s">
        <v>9</v>
      </c>
      <c r="J28" t="s">
        <v>10</v>
      </c>
      <c r="K28" t="s">
        <v>11</v>
      </c>
      <c r="L28" t="s">
        <v>12</v>
      </c>
      <c r="M28" t="s">
        <v>13</v>
      </c>
      <c r="N28" t="s">
        <v>14</v>
      </c>
      <c r="O28" t="s">
        <v>15</v>
      </c>
      <c r="P28" t="s">
        <v>16</v>
      </c>
      <c r="Q28" t="s">
        <v>17</v>
      </c>
      <c r="R28" t="s">
        <v>18</v>
      </c>
      <c r="S28" t="s">
        <v>19</v>
      </c>
      <c r="T28" t="s">
        <v>20</v>
      </c>
      <c r="U28" t="s">
        <v>21</v>
      </c>
    </row>
    <row r="29" spans="1:74" x14ac:dyDescent="0.25">
      <c r="A29" t="s">
        <v>111</v>
      </c>
      <c r="B29" t="s">
        <v>112</v>
      </c>
      <c r="C29">
        <v>23</v>
      </c>
      <c r="D29" t="s">
        <v>29</v>
      </c>
      <c r="E29" t="s">
        <v>24</v>
      </c>
      <c r="F29">
        <v>3</v>
      </c>
      <c r="G29">
        <v>41.890351000000003</v>
      </c>
      <c r="H29">
        <v>-87.628595000000004</v>
      </c>
      <c r="I29">
        <v>16980</v>
      </c>
      <c r="J29" s="5">
        <v>4400</v>
      </c>
      <c r="K29">
        <v>1600</v>
      </c>
      <c r="L29">
        <v>5</v>
      </c>
      <c r="M29" t="s">
        <v>30</v>
      </c>
      <c r="N29" t="s">
        <v>30</v>
      </c>
      <c r="O29" t="s">
        <v>30</v>
      </c>
      <c r="P29" s="6">
        <v>39960.5</v>
      </c>
      <c r="Q29" s="6">
        <v>40305.5</v>
      </c>
      <c r="R29">
        <v>3</v>
      </c>
      <c r="S29">
        <v>4400</v>
      </c>
      <c r="T29">
        <v>4400</v>
      </c>
      <c r="U29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CoStar Group,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He</dc:creator>
  <cp:lastModifiedBy>Ling He</cp:lastModifiedBy>
  <dcterms:created xsi:type="dcterms:W3CDTF">2012-04-23T20:06:02Z</dcterms:created>
  <dcterms:modified xsi:type="dcterms:W3CDTF">2012-04-23T20:48:38Z</dcterms:modified>
</cp:coreProperties>
</file>