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20" yWindow="360" windowWidth="17955" windowHeight="11535"/>
  </bookViews>
  <sheets>
    <sheet name="Los Angeles_Office_ListingRentI" sheetId="1" r:id="rId1"/>
  </sheets>
  <calcPr calcId="0"/>
</workbook>
</file>

<file path=xl/calcChain.xml><?xml version="1.0" encoding="utf-8"?>
<calcChain xmlns="http://schemas.openxmlformats.org/spreadsheetml/2006/main">
  <c r="L12" i="1" l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11" i="1"/>
</calcChain>
</file>

<file path=xl/sharedStrings.xml><?xml version="1.0" encoding="utf-8"?>
<sst xmlns="http://schemas.openxmlformats.org/spreadsheetml/2006/main" count="73" uniqueCount="71">
  <si>
    <t>value</t>
  </si>
  <si>
    <t>s.e.</t>
  </si>
  <si>
    <t>(Intercept)</t>
  </si>
  <si>
    <t>Quarters</t>
  </si>
  <si>
    <t>ListAge</t>
  </si>
  <si>
    <t>Floor</t>
  </si>
  <si>
    <t>BldgClass2_ClassB</t>
  </si>
  <si>
    <t>BldgClass3_ClassC</t>
  </si>
  <si>
    <t>ST1_Net</t>
  </si>
  <si>
    <t>ST2_Between</t>
  </si>
  <si>
    <t>ST3_FullService</t>
  </si>
  <si>
    <t>QuarterOff2005Q3</t>
  </si>
  <si>
    <t>QuarterOff2005Q4</t>
  </si>
  <si>
    <t>QuarterOff2006Q1</t>
  </si>
  <si>
    <t>QuarterOff2006Q2</t>
  </si>
  <si>
    <t>QuarterOff2006Q3</t>
  </si>
  <si>
    <t>QuarterOff2006Q4</t>
  </si>
  <si>
    <t>QuarterOff2007Q1</t>
  </si>
  <si>
    <t>QuarterOff2007Q2</t>
  </si>
  <si>
    <t>QuarterOff2007Q3</t>
  </si>
  <si>
    <t>QuarterOff2007Q4</t>
  </si>
  <si>
    <t>QuarterOff2008Q1</t>
  </si>
  <si>
    <t>QuarterOff2008Q2</t>
  </si>
  <si>
    <t>QuarterOff2008Q3</t>
  </si>
  <si>
    <t>QuarterOff2008Q4</t>
  </si>
  <si>
    <t>QuarterOff2009Q1</t>
  </si>
  <si>
    <t>QuarterOff2009Q2</t>
  </si>
  <si>
    <t>QuarterOff2009Q3</t>
  </si>
  <si>
    <t>QuarterOff2009Q4</t>
  </si>
  <si>
    <t>QuarterOff2010Q1</t>
  </si>
  <si>
    <t>QuarterOff2010Q2</t>
  </si>
  <si>
    <t>QuarterOff2010Q3</t>
  </si>
  <si>
    <t>QuarterOff2010Q4</t>
  </si>
  <si>
    <t>QuarterOff2011Q1</t>
  </si>
  <si>
    <t>QuarterOff2011Q2</t>
  </si>
  <si>
    <t>QuarterOff2011Q3</t>
  </si>
  <si>
    <t>QuarterOff2011Q4</t>
  </si>
  <si>
    <t>Lambda</t>
  </si>
  <si>
    <t>EW</t>
  </si>
  <si>
    <t>RentIndex</t>
  </si>
  <si>
    <t>EqualW_Avg</t>
  </si>
  <si>
    <t>RI.se</t>
  </si>
  <si>
    <t>RI.95%up</t>
  </si>
  <si>
    <t>RI.95%down</t>
  </si>
  <si>
    <t>2005Q2</t>
  </si>
  <si>
    <t>2005Q3</t>
  </si>
  <si>
    <t>2005Q4</t>
  </si>
  <si>
    <t>2006Q1</t>
  </si>
  <si>
    <t>2006Q2</t>
  </si>
  <si>
    <t>2006Q3</t>
  </si>
  <si>
    <t>2006Q4</t>
  </si>
  <si>
    <t>2007Q1</t>
  </si>
  <si>
    <t>2007Q2</t>
  </si>
  <si>
    <t>2007Q3</t>
  </si>
  <si>
    <t>2007Q4</t>
  </si>
  <si>
    <t>2008Q1</t>
  </si>
  <si>
    <t>2008Q2</t>
  </si>
  <si>
    <t>2008Q3</t>
  </si>
  <si>
    <t>2008Q4</t>
  </si>
  <si>
    <t>2009Q1</t>
  </si>
  <si>
    <t>2009Q2</t>
  </si>
  <si>
    <t>2009Q3</t>
  </si>
  <si>
    <t>2009Q4</t>
  </si>
  <si>
    <t>2010Q1</t>
  </si>
  <si>
    <t>2010Q2</t>
  </si>
  <si>
    <t>2010Q3</t>
  </si>
  <si>
    <t>2010Q4</t>
  </si>
  <si>
    <t>2011Q1</t>
  </si>
  <si>
    <t>2011Q2</t>
  </si>
  <si>
    <t>2011Q3</t>
  </si>
  <si>
    <t>2011Q4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</si>
</sst>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Los Angeles Office Rent Index</a:t>
            </a:r>
          </a:p>
        </c:rich>
      </c:tx>
      <c:layout>
        <c:manualLayout>
          <c:xMode val="edge"/>
          <c:yMode val="edge"/>
          <c:x val="0.30861236802413272"/>
          <c:y val="3.0563511739476946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'Los Angeles_Office_ListingRentI'!$G$9</c:f>
              <c:strCache>
                <c:ptCount val="1"/>
                <c:pt idx="0">
                  <c:v>RentIndex</c:v>
                </c:pt>
              </c:strCache>
            </c:strRef>
          </c:tx>
          <c:marker>
            <c:symbol val="none"/>
          </c:marker>
          <c:cat>
            <c:strRef>
              <c:f>'Los Angeles_Office_ListingRentI'!$F$10:$F$36</c:f>
              <c:strCache>
                <c:ptCount val="27"/>
                <c:pt idx="0">
                  <c:v>2005Q2</c:v>
                </c:pt>
                <c:pt idx="1">
                  <c:v>2005Q3</c:v>
                </c:pt>
                <c:pt idx="2">
                  <c:v>2005Q4</c:v>
                </c:pt>
                <c:pt idx="3">
                  <c:v>2006Q1</c:v>
                </c:pt>
                <c:pt idx="4">
                  <c:v>2006Q2</c:v>
                </c:pt>
                <c:pt idx="5">
                  <c:v>2006Q3</c:v>
                </c:pt>
                <c:pt idx="6">
                  <c:v>2006Q4</c:v>
                </c:pt>
                <c:pt idx="7">
                  <c:v>2007Q1</c:v>
                </c:pt>
                <c:pt idx="8">
                  <c:v>2007Q2</c:v>
                </c:pt>
                <c:pt idx="9">
                  <c:v>2007Q3</c:v>
                </c:pt>
                <c:pt idx="10">
                  <c:v>2007Q4</c:v>
                </c:pt>
                <c:pt idx="11">
                  <c:v>2008Q1</c:v>
                </c:pt>
                <c:pt idx="12">
                  <c:v>2008Q2</c:v>
                </c:pt>
                <c:pt idx="13">
                  <c:v>2008Q3</c:v>
                </c:pt>
                <c:pt idx="14">
                  <c:v>2008Q4</c:v>
                </c:pt>
                <c:pt idx="15">
                  <c:v>2009Q1</c:v>
                </c:pt>
                <c:pt idx="16">
                  <c:v>2009Q2</c:v>
                </c:pt>
                <c:pt idx="17">
                  <c:v>2009Q3</c:v>
                </c:pt>
                <c:pt idx="18">
                  <c:v>2009Q4</c:v>
                </c:pt>
                <c:pt idx="19">
                  <c:v>2010Q1</c:v>
                </c:pt>
                <c:pt idx="20">
                  <c:v>2010Q2</c:v>
                </c:pt>
                <c:pt idx="21">
                  <c:v>2010Q3</c:v>
                </c:pt>
                <c:pt idx="22">
                  <c:v>2010Q4</c:v>
                </c:pt>
                <c:pt idx="23">
                  <c:v>2011Q1</c:v>
                </c:pt>
                <c:pt idx="24">
                  <c:v>2011Q2</c:v>
                </c:pt>
                <c:pt idx="25">
                  <c:v>2011Q3</c:v>
                </c:pt>
                <c:pt idx="26">
                  <c:v>2011Q4</c:v>
                </c:pt>
              </c:strCache>
            </c:strRef>
          </c:cat>
          <c:val>
            <c:numRef>
              <c:f>'Los Angeles_Office_ListingRentI'!$G$10:$G$36</c:f>
              <c:numCache>
                <c:formatCode>General</c:formatCode>
                <c:ptCount val="27"/>
                <c:pt idx="0">
                  <c:v>100</c:v>
                </c:pt>
                <c:pt idx="1">
                  <c:v>103.58878838621699</c:v>
                </c:pt>
                <c:pt idx="2">
                  <c:v>103.30052248254935</c:v>
                </c:pt>
                <c:pt idx="3">
                  <c:v>105.70549491141645</c:v>
                </c:pt>
                <c:pt idx="4">
                  <c:v>108.53253302468309</c:v>
                </c:pt>
                <c:pt idx="5">
                  <c:v>108.97700877142798</c:v>
                </c:pt>
                <c:pt idx="6">
                  <c:v>114.19814252091005</c:v>
                </c:pt>
                <c:pt idx="7">
                  <c:v>116.00658581435836</c:v>
                </c:pt>
                <c:pt idx="8">
                  <c:v>117.17920164281395</c:v>
                </c:pt>
                <c:pt idx="9">
                  <c:v>122.12737626807339</c:v>
                </c:pt>
                <c:pt idx="10">
                  <c:v>124.64886555878614</c:v>
                </c:pt>
                <c:pt idx="11">
                  <c:v>124.72507569133397</c:v>
                </c:pt>
                <c:pt idx="12">
                  <c:v>125.89880447704074</c:v>
                </c:pt>
                <c:pt idx="13">
                  <c:v>124.7781529332642</c:v>
                </c:pt>
                <c:pt idx="14">
                  <c:v>125.28136098711971</c:v>
                </c:pt>
                <c:pt idx="15">
                  <c:v>122.24098993110728</c:v>
                </c:pt>
                <c:pt idx="16">
                  <c:v>117.04207213359435</c:v>
                </c:pt>
                <c:pt idx="17">
                  <c:v>115.34274617048517</c:v>
                </c:pt>
                <c:pt idx="18">
                  <c:v>111.87177036968751</c:v>
                </c:pt>
                <c:pt idx="19">
                  <c:v>114.20632779586811</c:v>
                </c:pt>
                <c:pt idx="20">
                  <c:v>109.0110713960691</c:v>
                </c:pt>
                <c:pt idx="21">
                  <c:v>110.20288795436399</c:v>
                </c:pt>
                <c:pt idx="22">
                  <c:v>109.11156674432819</c:v>
                </c:pt>
                <c:pt idx="23">
                  <c:v>107.72386698969463</c:v>
                </c:pt>
                <c:pt idx="24">
                  <c:v>108.40972413015255</c:v>
                </c:pt>
                <c:pt idx="25">
                  <c:v>109.51738360187157</c:v>
                </c:pt>
                <c:pt idx="26">
                  <c:v>108.32566404995639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'Los Angeles_Office_ListingRentI'!$H$9</c:f>
              <c:strCache>
                <c:ptCount val="1"/>
                <c:pt idx="0">
                  <c:v>EqualW_Avg</c:v>
                </c:pt>
              </c:strCache>
            </c:strRef>
          </c:tx>
          <c:marker>
            <c:symbol val="none"/>
          </c:marker>
          <c:cat>
            <c:strRef>
              <c:f>'Los Angeles_Office_ListingRentI'!$F$10:$F$36</c:f>
              <c:strCache>
                <c:ptCount val="27"/>
                <c:pt idx="0">
                  <c:v>2005Q2</c:v>
                </c:pt>
                <c:pt idx="1">
                  <c:v>2005Q3</c:v>
                </c:pt>
                <c:pt idx="2">
                  <c:v>2005Q4</c:v>
                </c:pt>
                <c:pt idx="3">
                  <c:v>2006Q1</c:v>
                </c:pt>
                <c:pt idx="4">
                  <c:v>2006Q2</c:v>
                </c:pt>
                <c:pt idx="5">
                  <c:v>2006Q3</c:v>
                </c:pt>
                <c:pt idx="6">
                  <c:v>2006Q4</c:v>
                </c:pt>
                <c:pt idx="7">
                  <c:v>2007Q1</c:v>
                </c:pt>
                <c:pt idx="8">
                  <c:v>2007Q2</c:v>
                </c:pt>
                <c:pt idx="9">
                  <c:v>2007Q3</c:v>
                </c:pt>
                <c:pt idx="10">
                  <c:v>2007Q4</c:v>
                </c:pt>
                <c:pt idx="11">
                  <c:v>2008Q1</c:v>
                </c:pt>
                <c:pt idx="12">
                  <c:v>2008Q2</c:v>
                </c:pt>
                <c:pt idx="13">
                  <c:v>2008Q3</c:v>
                </c:pt>
                <c:pt idx="14">
                  <c:v>2008Q4</c:v>
                </c:pt>
                <c:pt idx="15">
                  <c:v>2009Q1</c:v>
                </c:pt>
                <c:pt idx="16">
                  <c:v>2009Q2</c:v>
                </c:pt>
                <c:pt idx="17">
                  <c:v>2009Q3</c:v>
                </c:pt>
                <c:pt idx="18">
                  <c:v>2009Q4</c:v>
                </c:pt>
                <c:pt idx="19">
                  <c:v>2010Q1</c:v>
                </c:pt>
                <c:pt idx="20">
                  <c:v>2010Q2</c:v>
                </c:pt>
                <c:pt idx="21">
                  <c:v>2010Q3</c:v>
                </c:pt>
                <c:pt idx="22">
                  <c:v>2010Q4</c:v>
                </c:pt>
                <c:pt idx="23">
                  <c:v>2011Q1</c:v>
                </c:pt>
                <c:pt idx="24">
                  <c:v>2011Q2</c:v>
                </c:pt>
                <c:pt idx="25">
                  <c:v>2011Q3</c:v>
                </c:pt>
                <c:pt idx="26">
                  <c:v>2011Q4</c:v>
                </c:pt>
              </c:strCache>
            </c:strRef>
          </c:cat>
          <c:val>
            <c:numRef>
              <c:f>'Los Angeles_Office_ListingRentI'!$H$10:$H$36</c:f>
              <c:numCache>
                <c:formatCode>General</c:formatCode>
                <c:ptCount val="27"/>
                <c:pt idx="0">
                  <c:v>100</c:v>
                </c:pt>
                <c:pt idx="1">
                  <c:v>101.97072282951811</c:v>
                </c:pt>
                <c:pt idx="2">
                  <c:v>102.37106569924374</c:v>
                </c:pt>
                <c:pt idx="3">
                  <c:v>104.37063131523897</c:v>
                </c:pt>
                <c:pt idx="4">
                  <c:v>105.9538890702367</c:v>
                </c:pt>
                <c:pt idx="5">
                  <c:v>108.31137182939753</c:v>
                </c:pt>
                <c:pt idx="6">
                  <c:v>110.40671555706001</c:v>
                </c:pt>
                <c:pt idx="7">
                  <c:v>113.52676624769948</c:v>
                </c:pt>
                <c:pt idx="8">
                  <c:v>117.33275694668943</c:v>
                </c:pt>
                <c:pt idx="9">
                  <c:v>122.61918562196583</c:v>
                </c:pt>
                <c:pt idx="10">
                  <c:v>124.86229716053522</c:v>
                </c:pt>
                <c:pt idx="11">
                  <c:v>126.88674631524137</c:v>
                </c:pt>
                <c:pt idx="12">
                  <c:v>127.4140429265468</c:v>
                </c:pt>
                <c:pt idx="13">
                  <c:v>126.16364709411292</c:v>
                </c:pt>
                <c:pt idx="14">
                  <c:v>124.72716389099654</c:v>
                </c:pt>
                <c:pt idx="15">
                  <c:v>122.12132190509246</c:v>
                </c:pt>
                <c:pt idx="16">
                  <c:v>119.4050064752762</c:v>
                </c:pt>
                <c:pt idx="17">
                  <c:v>117.1717998849724</c:v>
                </c:pt>
                <c:pt idx="18">
                  <c:v>115.33377634014555</c:v>
                </c:pt>
                <c:pt idx="19">
                  <c:v>114.29126253817698</c:v>
                </c:pt>
                <c:pt idx="20">
                  <c:v>113.82607506741009</c:v>
                </c:pt>
                <c:pt idx="21">
                  <c:v>113.34137515341034</c:v>
                </c:pt>
                <c:pt idx="22">
                  <c:v>112.17440814688653</c:v>
                </c:pt>
                <c:pt idx="23">
                  <c:v>112.00609277482199</c:v>
                </c:pt>
                <c:pt idx="24">
                  <c:v>111.50077575551188</c:v>
                </c:pt>
                <c:pt idx="25">
                  <c:v>111.4384712739966</c:v>
                </c:pt>
                <c:pt idx="26">
                  <c:v>111.29742314045758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'Los Angeles_Office_ListingRentI'!$K$9</c:f>
              <c:strCache>
                <c:ptCount val="1"/>
                <c:pt idx="0">
                  <c:v>RI.95%up</c:v>
                </c:pt>
              </c:strCache>
            </c:strRef>
          </c:tx>
          <c:spPr>
            <a:ln>
              <a:prstDash val="dash"/>
            </a:ln>
          </c:spPr>
          <c:marker>
            <c:symbol val="none"/>
          </c:marker>
          <c:val>
            <c:numRef>
              <c:f>'Los Angeles_Office_ListingRentI'!$K$10:$K$36</c:f>
              <c:numCache>
                <c:formatCode>General</c:formatCode>
                <c:ptCount val="27"/>
                <c:pt idx="0">
                  <c:v>100</c:v>
                </c:pt>
                <c:pt idx="1">
                  <c:v>105.27811283140335</c:v>
                </c:pt>
                <c:pt idx="2">
                  <c:v>105.06578266427805</c:v>
                </c:pt>
                <c:pt idx="3">
                  <c:v>107.48549488863512</c:v>
                </c:pt>
                <c:pt idx="4">
                  <c:v>110.32032641664533</c:v>
                </c:pt>
                <c:pt idx="5">
                  <c:v>110.80283216942183</c:v>
                </c:pt>
                <c:pt idx="6">
                  <c:v>116.26176494427523</c:v>
                </c:pt>
                <c:pt idx="7">
                  <c:v>117.98148504584329</c:v>
                </c:pt>
                <c:pt idx="8">
                  <c:v>119.17751125363101</c:v>
                </c:pt>
                <c:pt idx="9">
                  <c:v>124.24813152679081</c:v>
                </c:pt>
                <c:pt idx="10">
                  <c:v>126.91024437506132</c:v>
                </c:pt>
                <c:pt idx="11">
                  <c:v>126.95594982131243</c:v>
                </c:pt>
                <c:pt idx="12">
                  <c:v>128.10974703137381</c:v>
                </c:pt>
                <c:pt idx="13">
                  <c:v>126.96383874928208</c:v>
                </c:pt>
                <c:pt idx="14">
                  <c:v>127.51258647408061</c:v>
                </c:pt>
                <c:pt idx="15">
                  <c:v>124.36617826614206</c:v>
                </c:pt>
                <c:pt idx="16">
                  <c:v>119.09663620283621</c:v>
                </c:pt>
                <c:pt idx="17">
                  <c:v>117.29246352685969</c:v>
                </c:pt>
                <c:pt idx="18">
                  <c:v>113.85600653651271</c:v>
                </c:pt>
                <c:pt idx="19">
                  <c:v>116.18904406734232</c:v>
                </c:pt>
                <c:pt idx="20">
                  <c:v>110.87459070939994</c:v>
                </c:pt>
                <c:pt idx="21">
                  <c:v>112.03452558873018</c:v>
                </c:pt>
                <c:pt idx="22">
                  <c:v>111.02435045006405</c:v>
                </c:pt>
                <c:pt idx="23">
                  <c:v>109.52317240749325</c:v>
                </c:pt>
                <c:pt idx="24">
                  <c:v>110.2430339486493</c:v>
                </c:pt>
                <c:pt idx="25">
                  <c:v>111.3668500791786</c:v>
                </c:pt>
                <c:pt idx="26">
                  <c:v>110.25323912969807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'Los Angeles_Office_ListingRentI'!$L$9</c:f>
              <c:strCache>
                <c:ptCount val="1"/>
                <c:pt idx="0">
                  <c:v>RI.95%down</c:v>
                </c:pt>
              </c:strCache>
            </c:strRef>
          </c:tx>
          <c:spPr>
            <a:ln>
              <a:prstDash val="dash"/>
            </a:ln>
          </c:spPr>
          <c:marker>
            <c:symbol val="none"/>
          </c:marker>
          <c:val>
            <c:numRef>
              <c:f>'Los Angeles_Office_ListingRentI'!$L$10:$L$36</c:f>
              <c:numCache>
                <c:formatCode>General</c:formatCode>
                <c:ptCount val="27"/>
                <c:pt idx="0">
                  <c:v>100</c:v>
                </c:pt>
                <c:pt idx="1">
                  <c:v>101.89946394103063</c:v>
                </c:pt>
                <c:pt idx="2">
                  <c:v>101.53526230082066</c:v>
                </c:pt>
                <c:pt idx="3">
                  <c:v>103.92549493419779</c:v>
                </c:pt>
                <c:pt idx="4">
                  <c:v>106.74473963272085</c:v>
                </c:pt>
                <c:pt idx="5">
                  <c:v>107.15118537343412</c:v>
                </c:pt>
                <c:pt idx="6">
                  <c:v>112.13452009754488</c:v>
                </c:pt>
                <c:pt idx="7">
                  <c:v>114.03168658287343</c:v>
                </c:pt>
                <c:pt idx="8">
                  <c:v>115.18089203199689</c:v>
                </c:pt>
                <c:pt idx="9">
                  <c:v>120.00662100935597</c:v>
                </c:pt>
                <c:pt idx="10">
                  <c:v>122.38748674251096</c:v>
                </c:pt>
                <c:pt idx="11">
                  <c:v>122.49420156135551</c:v>
                </c:pt>
                <c:pt idx="12">
                  <c:v>123.68786192270767</c:v>
                </c:pt>
                <c:pt idx="13">
                  <c:v>122.59246711724631</c:v>
                </c:pt>
                <c:pt idx="14">
                  <c:v>123.05013550015882</c:v>
                </c:pt>
                <c:pt idx="15">
                  <c:v>120.1158015960725</c:v>
                </c:pt>
                <c:pt idx="16">
                  <c:v>114.98750806435248</c:v>
                </c:pt>
                <c:pt idx="17">
                  <c:v>113.39302881411065</c:v>
                </c:pt>
                <c:pt idx="18">
                  <c:v>109.88753420286231</c:v>
                </c:pt>
                <c:pt idx="19">
                  <c:v>112.22361152439389</c:v>
                </c:pt>
                <c:pt idx="20">
                  <c:v>107.14755208273826</c:v>
                </c:pt>
                <c:pt idx="21">
                  <c:v>108.3712503199978</c:v>
                </c:pt>
                <c:pt idx="22">
                  <c:v>107.19878303859232</c:v>
                </c:pt>
                <c:pt idx="23">
                  <c:v>105.92456157189601</c:v>
                </c:pt>
                <c:pt idx="24">
                  <c:v>106.57641431165581</c:v>
                </c:pt>
                <c:pt idx="25">
                  <c:v>107.66791712456454</c:v>
                </c:pt>
                <c:pt idx="26">
                  <c:v>106.3980889702147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641344"/>
        <c:axId val="135675904"/>
      </c:lineChart>
      <c:catAx>
        <c:axId val="135641344"/>
        <c:scaling>
          <c:orientation val="minMax"/>
        </c:scaling>
        <c:delete val="0"/>
        <c:axPos val="b"/>
        <c:majorTickMark val="out"/>
        <c:minorTickMark val="none"/>
        <c:tickLblPos val="nextTo"/>
        <c:crossAx val="135675904"/>
        <c:crosses val="autoZero"/>
        <c:auto val="1"/>
        <c:lblAlgn val="ctr"/>
        <c:lblOffset val="100"/>
        <c:noMultiLvlLbl val="0"/>
      </c:catAx>
      <c:valAx>
        <c:axId val="135675904"/>
        <c:scaling>
          <c:orientation val="minMax"/>
          <c:max val="130"/>
          <c:min val="1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56413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28573</xdr:colOff>
      <xdr:row>5</xdr:row>
      <xdr:rowOff>42862</xdr:rowOff>
    </xdr:from>
    <xdr:to>
      <xdr:col>13</xdr:col>
      <xdr:colOff>161924</xdr:colOff>
      <xdr:row>32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abSelected="1" workbookViewId="0">
      <selection activeCell="L11" sqref="L11:L36"/>
    </sheetView>
  </sheetViews>
  <sheetFormatPr defaultRowHeight="15" x14ac:dyDescent="0.25"/>
  <cols>
    <col min="1" max="1" width="20.7109375" customWidth="1"/>
    <col min="8" max="8" width="19.42578125" customWidth="1"/>
  </cols>
  <sheetData>
    <row r="1" spans="1:12" x14ac:dyDescent="0.25">
      <c r="A1" t="s">
        <v>0</v>
      </c>
      <c r="B1" t="s">
        <v>1</v>
      </c>
      <c r="D1" t="s">
        <v>38</v>
      </c>
    </row>
    <row r="2" spans="1:12" x14ac:dyDescent="0.25">
      <c r="A2" t="s">
        <v>2</v>
      </c>
      <c r="B2">
        <v>3.1604765816230498</v>
      </c>
      <c r="C2">
        <v>1.4801585435239999E-2</v>
      </c>
    </row>
    <row r="3" spans="1:12" x14ac:dyDescent="0.25">
      <c r="A3" t="s">
        <v>3</v>
      </c>
      <c r="B3">
        <v>9.6609180055628498E-4</v>
      </c>
      <c r="C3">
        <v>3.9586859918069802E-4</v>
      </c>
    </row>
    <row r="4" spans="1:12" x14ac:dyDescent="0.25">
      <c r="A4" t="s">
        <v>4</v>
      </c>
      <c r="B4">
        <v>-1.3450657274298001E-3</v>
      </c>
      <c r="C4">
        <v>1.0061119173449E-4</v>
      </c>
    </row>
    <row r="5" spans="1:12" x14ac:dyDescent="0.25">
      <c r="A5" t="s">
        <v>5</v>
      </c>
      <c r="B5">
        <v>2.5824466718315201E-3</v>
      </c>
      <c r="C5">
        <v>2.96474462810006E-4</v>
      </c>
    </row>
    <row r="6" spans="1:12" x14ac:dyDescent="0.25">
      <c r="A6" t="s">
        <v>6</v>
      </c>
      <c r="B6">
        <v>-0.148440656783456</v>
      </c>
      <c r="C6">
        <v>2.83311391830813E-3</v>
      </c>
    </row>
    <row r="7" spans="1:12" x14ac:dyDescent="0.25">
      <c r="A7" t="s">
        <v>7</v>
      </c>
      <c r="B7">
        <v>-0.21868381622920099</v>
      </c>
      <c r="C7">
        <v>4.3164187634071099E-3</v>
      </c>
    </row>
    <row r="8" spans="1:12" x14ac:dyDescent="0.25">
      <c r="A8" t="s">
        <v>8</v>
      </c>
      <c r="B8">
        <v>-4.0507533196986002E-2</v>
      </c>
      <c r="C8">
        <v>1.21564593053921E-2</v>
      </c>
    </row>
    <row r="9" spans="1:12" x14ac:dyDescent="0.25">
      <c r="A9" t="s">
        <v>9</v>
      </c>
      <c r="B9">
        <v>-6.7675855417479502E-2</v>
      </c>
      <c r="C9">
        <v>1.3742074416273699E-2</v>
      </c>
      <c r="D9" s="3" t="s">
        <v>38</v>
      </c>
      <c r="E9" s="3"/>
      <c r="F9" s="3" t="s">
        <v>3</v>
      </c>
      <c r="G9" s="3" t="s">
        <v>39</v>
      </c>
      <c r="H9" s="3" t="s">
        <v>40</v>
      </c>
      <c r="I9" s="3"/>
      <c r="J9" s="3" t="s">
        <v>41</v>
      </c>
      <c r="K9" s="3" t="s">
        <v>42</v>
      </c>
      <c r="L9" s="3" t="s">
        <v>43</v>
      </c>
    </row>
    <row r="10" spans="1:12" x14ac:dyDescent="0.25">
      <c r="A10" t="s">
        <v>10</v>
      </c>
      <c r="B10">
        <v>-2.4311311920328899E-2</v>
      </c>
      <c r="C10">
        <v>1.1424102440301001E-2</v>
      </c>
      <c r="D10" s="2">
        <v>25.327732218321369</v>
      </c>
      <c r="E10" s="3"/>
      <c r="F10" s="3" t="s">
        <v>44</v>
      </c>
      <c r="G10" s="4">
        <v>100</v>
      </c>
      <c r="H10" s="3">
        <v>100</v>
      </c>
      <c r="I10" s="3"/>
      <c r="J10" s="3">
        <v>0</v>
      </c>
      <c r="K10" s="3">
        <v>100</v>
      </c>
      <c r="L10" s="3">
        <v>100</v>
      </c>
    </row>
    <row r="11" spans="1:12" x14ac:dyDescent="0.25">
      <c r="A11" t="s">
        <v>11</v>
      </c>
      <c r="B11">
        <v>3.5258917770801201E-2</v>
      </c>
      <c r="C11">
        <v>8.1539926834935696E-3</v>
      </c>
      <c r="D11" s="2">
        <v>25.826871619347045</v>
      </c>
      <c r="E11" s="3"/>
      <c r="F11" s="3" t="s">
        <v>45</v>
      </c>
      <c r="G11" s="4">
        <f>100*EXP(B11)</f>
        <v>103.58878838621699</v>
      </c>
      <c r="H11" s="3">
        <f>100*D11/D$10</f>
        <v>101.97072282951811</v>
      </c>
      <c r="I11" s="3"/>
      <c r="J11" s="3">
        <f>G11*C11</f>
        <v>0.84466222259317703</v>
      </c>
      <c r="K11" s="3">
        <f>G11+2*J11</f>
        <v>105.27811283140335</v>
      </c>
      <c r="L11" s="2">
        <f>G11-2*J11</f>
        <v>101.89946394103063</v>
      </c>
    </row>
    <row r="12" spans="1:12" x14ac:dyDescent="0.25">
      <c r="A12" t="s">
        <v>12</v>
      </c>
      <c r="B12">
        <v>3.24722480390311E-2</v>
      </c>
      <c r="C12">
        <v>8.54429454617185E-3</v>
      </c>
      <c r="D12" s="2">
        <v>25.928269389346291</v>
      </c>
      <c r="E12" s="3"/>
      <c r="F12" s="3" t="s">
        <v>46</v>
      </c>
      <c r="G12" s="4">
        <f t="shared" ref="G12:G36" si="0">100*EXP(B12)</f>
        <v>103.30052248254935</v>
      </c>
      <c r="H12" s="2">
        <f t="shared" ref="H12:H36" si="1">100*D12/D$10</f>
        <v>102.37106569924374</v>
      </c>
      <c r="I12" s="3"/>
      <c r="J12" s="2">
        <f t="shared" ref="J12:J36" si="2">G12*C12</f>
        <v>0.88263009086434907</v>
      </c>
      <c r="K12" s="2">
        <f t="shared" ref="K12:K36" si="3">G12+2*J12</f>
        <v>105.06578266427805</v>
      </c>
      <c r="L12" s="2">
        <f t="shared" ref="L12:L36" si="4">G12-2*J12</f>
        <v>101.53526230082066</v>
      </c>
    </row>
    <row r="13" spans="1:12" x14ac:dyDescent="0.25">
      <c r="A13" t="s">
        <v>13</v>
      </c>
      <c r="B13">
        <v>5.5486691453780899E-2</v>
      </c>
      <c r="C13">
        <v>8.4196189550521799E-3</v>
      </c>
      <c r="D13" s="2">
        <v>26.434714014095192</v>
      </c>
      <c r="E13" s="3"/>
      <c r="F13" s="3" t="s">
        <v>47</v>
      </c>
      <c r="G13" s="4">
        <f t="shared" si="0"/>
        <v>105.70549491141645</v>
      </c>
      <c r="H13" s="2">
        <f t="shared" si="1"/>
        <v>104.37063131523897</v>
      </c>
      <c r="I13" s="3"/>
      <c r="J13" s="2">
        <f t="shared" si="2"/>
        <v>0.88999998860933371</v>
      </c>
      <c r="K13" s="2">
        <f t="shared" si="3"/>
        <v>107.48549488863512</v>
      </c>
      <c r="L13" s="2">
        <f t="shared" si="4"/>
        <v>103.92549493419779</v>
      </c>
    </row>
    <row r="14" spans="1:12" x14ac:dyDescent="0.25">
      <c r="A14" t="s">
        <v>14</v>
      </c>
      <c r="B14">
        <v>8.1879785593797105E-2</v>
      </c>
      <c r="C14">
        <v>8.2362096513293598E-3</v>
      </c>
      <c r="D14" s="2">
        <v>26.835717298606824</v>
      </c>
      <c r="E14" s="3"/>
      <c r="F14" s="3" t="s">
        <v>48</v>
      </c>
      <c r="G14" s="4">
        <f t="shared" si="0"/>
        <v>108.53253302468309</v>
      </c>
      <c r="H14" s="2">
        <f t="shared" si="1"/>
        <v>105.9538890702367</v>
      </c>
      <c r="I14" s="3"/>
      <c r="J14" s="2">
        <f t="shared" si="2"/>
        <v>0.89389669598111732</v>
      </c>
      <c r="K14" s="2">
        <f t="shared" si="3"/>
        <v>110.32032641664533</v>
      </c>
      <c r="L14" s="2">
        <f t="shared" si="4"/>
        <v>106.74473963272085</v>
      </c>
    </row>
    <row r="15" spans="1:12" x14ac:dyDescent="0.25">
      <c r="A15" t="s">
        <v>15</v>
      </c>
      <c r="B15">
        <v>8.5966745289969296E-2</v>
      </c>
      <c r="C15">
        <v>8.3771036596508395E-3</v>
      </c>
      <c r="D15" s="2">
        <v>27.432814218940173</v>
      </c>
      <c r="E15" s="3"/>
      <c r="F15" s="3" t="s">
        <v>49</v>
      </c>
      <c r="G15" s="4">
        <f t="shared" si="0"/>
        <v>108.97700877142798</v>
      </c>
      <c r="H15" s="2">
        <f t="shared" si="1"/>
        <v>108.31137182939753</v>
      </c>
      <c r="I15" s="3"/>
      <c r="J15" s="2">
        <f t="shared" si="2"/>
        <v>0.91291169899693092</v>
      </c>
      <c r="K15" s="2">
        <f t="shared" si="3"/>
        <v>110.80283216942183</v>
      </c>
      <c r="L15" s="2">
        <f t="shared" si="4"/>
        <v>107.15118537343412</v>
      </c>
    </row>
    <row r="16" spans="1:12" x14ac:dyDescent="0.25">
      <c r="A16" t="s">
        <v>16</v>
      </c>
      <c r="B16">
        <v>0.132764845960647</v>
      </c>
      <c r="C16">
        <v>9.0352714055192199E-3</v>
      </c>
      <c r="D16" s="2">
        <v>27.96351726733592</v>
      </c>
      <c r="E16" s="3"/>
      <c r="F16" s="3" t="s">
        <v>50</v>
      </c>
      <c r="G16" s="4">
        <f t="shared" si="0"/>
        <v>114.19814252091005</v>
      </c>
      <c r="H16" s="2">
        <f t="shared" si="1"/>
        <v>110.40671555706001</v>
      </c>
      <c r="I16" s="3"/>
      <c r="J16" s="2">
        <f t="shared" si="2"/>
        <v>1.0318112116825873</v>
      </c>
      <c r="K16" s="2">
        <f t="shared" si="3"/>
        <v>116.26176494427523</v>
      </c>
      <c r="L16" s="2">
        <f t="shared" si="4"/>
        <v>112.13452009754488</v>
      </c>
    </row>
    <row r="17" spans="1:12" x14ac:dyDescent="0.25">
      <c r="A17" t="s">
        <v>17</v>
      </c>
      <c r="B17">
        <v>0.148476777768386</v>
      </c>
      <c r="C17">
        <v>8.5120134241572099E-3</v>
      </c>
      <c r="D17" s="2">
        <v>28.75375535133697</v>
      </c>
      <c r="E17" s="3"/>
      <c r="F17" s="3" t="s">
        <v>51</v>
      </c>
      <c r="G17" s="4">
        <f t="shared" si="0"/>
        <v>116.00658581435836</v>
      </c>
      <c r="H17" s="2">
        <f t="shared" si="1"/>
        <v>113.52676624769948</v>
      </c>
      <c r="I17" s="3"/>
      <c r="J17" s="2">
        <f t="shared" si="2"/>
        <v>0.9874496157424637</v>
      </c>
      <c r="K17" s="2">
        <f t="shared" si="3"/>
        <v>117.98148504584329</v>
      </c>
      <c r="L17" s="2">
        <f t="shared" si="4"/>
        <v>114.03168658287343</v>
      </c>
    </row>
    <row r="18" spans="1:12" x14ac:dyDescent="0.25">
      <c r="A18" t="s">
        <v>18</v>
      </c>
      <c r="B18">
        <v>0.15853421502131701</v>
      </c>
      <c r="C18">
        <v>8.5267248061149901E-3</v>
      </c>
      <c r="D18" s="2">
        <v>29.717726483831363</v>
      </c>
      <c r="E18" s="3"/>
      <c r="F18" s="3" t="s">
        <v>52</v>
      </c>
      <c r="G18" s="4">
        <f t="shared" si="0"/>
        <v>117.17920164281395</v>
      </c>
      <c r="H18" s="2">
        <f t="shared" si="1"/>
        <v>117.33275694668943</v>
      </c>
      <c r="I18" s="3"/>
      <c r="J18" s="2">
        <f t="shared" si="2"/>
        <v>0.99915480540853208</v>
      </c>
      <c r="K18" s="2">
        <f t="shared" si="3"/>
        <v>119.17751125363101</v>
      </c>
      <c r="L18" s="2">
        <f t="shared" si="4"/>
        <v>115.18089203199689</v>
      </c>
    </row>
    <row r="19" spans="1:12" x14ac:dyDescent="0.25">
      <c r="A19" t="s">
        <v>19</v>
      </c>
      <c r="B19">
        <v>0.19989438185657801</v>
      </c>
      <c r="C19">
        <v>8.6825547372044697E-3</v>
      </c>
      <c r="D19" s="2">
        <v>31.056658982617925</v>
      </c>
      <c r="E19" s="3"/>
      <c r="F19" s="3" t="s">
        <v>53</v>
      </c>
      <c r="G19" s="4">
        <f t="shared" si="0"/>
        <v>122.12737626807339</v>
      </c>
      <c r="H19" s="2">
        <f t="shared" si="1"/>
        <v>122.61918562196583</v>
      </c>
      <c r="I19" s="3"/>
      <c r="J19" s="2">
        <f t="shared" si="2"/>
        <v>1.0603776293587133</v>
      </c>
      <c r="K19" s="2">
        <f t="shared" si="3"/>
        <v>124.24813152679081</v>
      </c>
      <c r="L19" s="2">
        <f t="shared" si="4"/>
        <v>120.00662100935597</v>
      </c>
    </row>
    <row r="20" spans="1:12" x14ac:dyDescent="0.25">
      <c r="A20" t="s">
        <v>20</v>
      </c>
      <c r="B20">
        <v>0.22033052292751501</v>
      </c>
      <c r="C20">
        <v>9.0709963790592402E-3</v>
      </c>
      <c r="D20" s="2">
        <v>31.624788266465046</v>
      </c>
      <c r="E20" s="3"/>
      <c r="F20" s="3" t="s">
        <v>54</v>
      </c>
      <c r="G20" s="4">
        <f t="shared" si="0"/>
        <v>124.64886555878614</v>
      </c>
      <c r="H20" s="2">
        <f t="shared" si="1"/>
        <v>124.86229716053522</v>
      </c>
      <c r="I20" s="3"/>
      <c r="J20" s="2">
        <f t="shared" si="2"/>
        <v>1.1306894081375911</v>
      </c>
      <c r="K20" s="2">
        <f t="shared" si="3"/>
        <v>126.91024437506132</v>
      </c>
      <c r="L20" s="2">
        <f t="shared" si="4"/>
        <v>122.38748674251096</v>
      </c>
    </row>
    <row r="21" spans="1:12" x14ac:dyDescent="0.25">
      <c r="A21" t="s">
        <v>21</v>
      </c>
      <c r="B21">
        <v>0.22094173462460201</v>
      </c>
      <c r="C21">
        <v>8.9431660699062793E-3</v>
      </c>
      <c r="D21" s="2">
        <v>32.137535327265091</v>
      </c>
      <c r="E21" s="3"/>
      <c r="F21" s="3" t="s">
        <v>55</v>
      </c>
      <c r="G21" s="4">
        <f t="shared" si="0"/>
        <v>124.72507569133397</v>
      </c>
      <c r="H21" s="2">
        <f t="shared" si="1"/>
        <v>126.88674631524137</v>
      </c>
      <c r="I21" s="3"/>
      <c r="J21" s="2">
        <f t="shared" si="2"/>
        <v>1.1154370649892305</v>
      </c>
      <c r="K21" s="2">
        <f t="shared" si="3"/>
        <v>126.95594982131243</v>
      </c>
      <c r="L21" s="2">
        <f t="shared" si="4"/>
        <v>122.49420156135551</v>
      </c>
    </row>
    <row r="22" spans="1:12" x14ac:dyDescent="0.25">
      <c r="A22" t="s">
        <v>22</v>
      </c>
      <c r="B22">
        <v>0.23030825920331</v>
      </c>
      <c r="C22">
        <v>8.7806336347548992E-3</v>
      </c>
      <c r="D22" s="2">
        <v>32.271087600972812</v>
      </c>
      <c r="E22" s="3"/>
      <c r="F22" s="3" t="s">
        <v>56</v>
      </c>
      <c r="G22" s="4">
        <f t="shared" si="0"/>
        <v>125.89880447704074</v>
      </c>
      <c r="H22" s="2">
        <f t="shared" si="1"/>
        <v>127.4140429265468</v>
      </c>
      <c r="I22" s="3"/>
      <c r="J22" s="2">
        <f t="shared" si="2"/>
        <v>1.1054712771665347</v>
      </c>
      <c r="K22" s="2">
        <f t="shared" si="3"/>
        <v>128.10974703137381</v>
      </c>
      <c r="L22" s="2">
        <f t="shared" si="4"/>
        <v>123.68786192270767</v>
      </c>
    </row>
    <row r="23" spans="1:12" x14ac:dyDescent="0.25">
      <c r="A23" t="s">
        <v>23</v>
      </c>
      <c r="B23">
        <v>0.22136719799855101</v>
      </c>
      <c r="C23">
        <v>8.7582872667896303E-3</v>
      </c>
      <c r="D23" s="2">
        <v>31.954390692864909</v>
      </c>
      <c r="E23" s="3"/>
      <c r="F23" s="3" t="s">
        <v>57</v>
      </c>
      <c r="G23" s="4">
        <f t="shared" si="0"/>
        <v>124.7781529332642</v>
      </c>
      <c r="H23" s="2">
        <f t="shared" si="1"/>
        <v>126.16364709411292</v>
      </c>
      <c r="I23" s="3"/>
      <c r="J23" s="2">
        <f t="shared" si="2"/>
        <v>1.092842908008937</v>
      </c>
      <c r="K23" s="2">
        <f t="shared" si="3"/>
        <v>126.96383874928208</v>
      </c>
      <c r="L23" s="2">
        <f t="shared" si="4"/>
        <v>122.59246711724631</v>
      </c>
    </row>
    <row r="24" spans="1:12" x14ac:dyDescent="0.25">
      <c r="A24" t="s">
        <v>24</v>
      </c>
      <c r="B24">
        <v>0.22539190975797099</v>
      </c>
      <c r="C24">
        <v>8.9048581104985095E-3</v>
      </c>
      <c r="D24" s="2">
        <v>31.590562073818429</v>
      </c>
      <c r="E24" s="3"/>
      <c r="F24" s="3" t="s">
        <v>58</v>
      </c>
      <c r="G24" s="4">
        <f t="shared" si="0"/>
        <v>125.28136098711971</v>
      </c>
      <c r="H24" s="2">
        <f t="shared" si="1"/>
        <v>124.72716389099654</v>
      </c>
      <c r="I24" s="3"/>
      <c r="J24" s="2">
        <f t="shared" si="2"/>
        <v>1.1156127434804446</v>
      </c>
      <c r="K24" s="2">
        <f t="shared" si="3"/>
        <v>127.51258647408061</v>
      </c>
      <c r="L24" s="2">
        <f t="shared" si="4"/>
        <v>123.05013550015882</v>
      </c>
    </row>
    <row r="25" spans="1:12" x14ac:dyDescent="0.25">
      <c r="A25" t="s">
        <v>25</v>
      </c>
      <c r="B25">
        <v>0.20082423765573201</v>
      </c>
      <c r="C25">
        <v>8.6926174936594394E-3</v>
      </c>
      <c r="D25" s="2">
        <v>30.930561393596054</v>
      </c>
      <c r="E25" s="3"/>
      <c r="F25" s="3" t="s">
        <v>59</v>
      </c>
      <c r="G25" s="4">
        <f t="shared" si="0"/>
        <v>122.24098993110728</v>
      </c>
      <c r="H25" s="2">
        <f t="shared" si="1"/>
        <v>122.12132190509246</v>
      </c>
      <c r="I25" s="3"/>
      <c r="J25" s="2">
        <f t="shared" si="2"/>
        <v>1.0625941675173904</v>
      </c>
      <c r="K25" s="2">
        <f t="shared" si="3"/>
        <v>124.36617826614206</v>
      </c>
      <c r="L25" s="2">
        <f t="shared" si="4"/>
        <v>120.1158015960725</v>
      </c>
    </row>
    <row r="26" spans="1:12" x14ac:dyDescent="0.25">
      <c r="A26" t="s">
        <v>26</v>
      </c>
      <c r="B26">
        <v>0.157363275057779</v>
      </c>
      <c r="C26">
        <v>8.7770321893171303E-3</v>
      </c>
      <c r="D26" s="2">
        <v>30.242580295327247</v>
      </c>
      <c r="E26" s="3"/>
      <c r="F26" s="3" t="s">
        <v>60</v>
      </c>
      <c r="G26" s="4">
        <f t="shared" si="0"/>
        <v>117.04207213359435</v>
      </c>
      <c r="H26" s="2">
        <f t="shared" si="1"/>
        <v>119.4050064752762</v>
      </c>
      <c r="I26" s="3"/>
      <c r="J26" s="2">
        <f t="shared" si="2"/>
        <v>1.027282034620935</v>
      </c>
      <c r="K26" s="2">
        <f t="shared" si="3"/>
        <v>119.09663620283621</v>
      </c>
      <c r="L26" s="2">
        <f t="shared" si="4"/>
        <v>114.98750806435248</v>
      </c>
    </row>
    <row r="27" spans="1:12" x14ac:dyDescent="0.25">
      <c r="A27" t="s">
        <v>27</v>
      </c>
      <c r="B27">
        <v>0.14273791126622401</v>
      </c>
      <c r="C27">
        <v>8.4518421015079993E-3</v>
      </c>
      <c r="D27" s="2">
        <v>29.676959710253193</v>
      </c>
      <c r="E27" s="3"/>
      <c r="F27" s="3" t="s">
        <v>61</v>
      </c>
      <c r="G27" s="4">
        <f t="shared" si="0"/>
        <v>115.34274617048517</v>
      </c>
      <c r="H27" s="2">
        <f t="shared" si="1"/>
        <v>117.1717998849724</v>
      </c>
      <c r="I27" s="3"/>
      <c r="J27" s="2">
        <f t="shared" si="2"/>
        <v>0.97485867818725713</v>
      </c>
      <c r="K27" s="2">
        <f t="shared" si="3"/>
        <v>117.29246352685969</v>
      </c>
      <c r="L27" s="2">
        <f t="shared" si="4"/>
        <v>113.39302881411065</v>
      </c>
    </row>
    <row r="28" spans="1:12" x14ac:dyDescent="0.25">
      <c r="A28" t="s">
        <v>28</v>
      </c>
      <c r="B28">
        <v>0.11218312198632301</v>
      </c>
      <c r="C28">
        <v>8.8683506136899206E-3</v>
      </c>
      <c r="D28" s="2">
        <v>29.211430028709749</v>
      </c>
      <c r="E28" s="3"/>
      <c r="F28" s="3" t="s">
        <v>62</v>
      </c>
      <c r="G28" s="4">
        <f t="shared" si="0"/>
        <v>111.87177036968751</v>
      </c>
      <c r="H28" s="2">
        <f t="shared" si="1"/>
        <v>115.33377634014555</v>
      </c>
      <c r="I28" s="3"/>
      <c r="J28" s="2">
        <f t="shared" si="2"/>
        <v>0.99211808341259611</v>
      </c>
      <c r="K28" s="2">
        <f t="shared" si="3"/>
        <v>113.85600653651271</v>
      </c>
      <c r="L28" s="2">
        <f t="shared" si="4"/>
        <v>109.88753420286231</v>
      </c>
    </row>
    <row r="29" spans="1:12" x14ac:dyDescent="0.25">
      <c r="A29" t="s">
        <v>29</v>
      </c>
      <c r="B29">
        <v>0.132836519469928</v>
      </c>
      <c r="C29">
        <v>8.6804133787495505E-3</v>
      </c>
      <c r="D29" s="2">
        <v>28.947384924608112</v>
      </c>
      <c r="E29" s="3"/>
      <c r="F29" s="3" t="s">
        <v>63</v>
      </c>
      <c r="G29" s="4">
        <f t="shared" si="0"/>
        <v>114.20632779586811</v>
      </c>
      <c r="H29" s="2">
        <f t="shared" si="1"/>
        <v>114.29126253817698</v>
      </c>
      <c r="I29" s="3"/>
      <c r="J29" s="2">
        <f t="shared" si="2"/>
        <v>0.99135813573711018</v>
      </c>
      <c r="K29" s="2">
        <f t="shared" si="3"/>
        <v>116.18904406734232</v>
      </c>
      <c r="L29" s="2">
        <f t="shared" si="4"/>
        <v>112.22361152439389</v>
      </c>
    </row>
    <row r="30" spans="1:12" x14ac:dyDescent="0.25">
      <c r="A30" t="s">
        <v>30</v>
      </c>
      <c r="B30">
        <v>8.6279263523921998E-2</v>
      </c>
      <c r="C30">
        <v>8.5473855520607194E-3</v>
      </c>
      <c r="D30" s="2">
        <v>28.829563487699094</v>
      </c>
      <c r="E30" s="3"/>
      <c r="F30" s="3" t="s">
        <v>64</v>
      </c>
      <c r="G30" s="4">
        <f t="shared" si="0"/>
        <v>109.0110713960691</v>
      </c>
      <c r="H30" s="2">
        <f t="shared" si="1"/>
        <v>113.82607506741009</v>
      </c>
      <c r="I30" s="3"/>
      <c r="J30" s="2">
        <f t="shared" si="2"/>
        <v>0.9317596566654206</v>
      </c>
      <c r="K30" s="2">
        <f t="shared" si="3"/>
        <v>110.87459070939994</v>
      </c>
      <c r="L30" s="2">
        <f t="shared" si="4"/>
        <v>107.14755208273826</v>
      </c>
    </row>
    <row r="31" spans="1:12" x14ac:dyDescent="0.25">
      <c r="A31" t="s">
        <v>31</v>
      </c>
      <c r="B31">
        <v>9.7152916869770803E-2</v>
      </c>
      <c r="C31">
        <v>8.3102977987504507E-3</v>
      </c>
      <c r="D31" s="2">
        <v>28.706799991418801</v>
      </c>
      <c r="E31" s="3"/>
      <c r="F31" s="3" t="s">
        <v>65</v>
      </c>
      <c r="G31" s="4">
        <f t="shared" si="0"/>
        <v>110.20288795436399</v>
      </c>
      <c r="H31" s="2">
        <f t="shared" si="1"/>
        <v>113.34137515341034</v>
      </c>
      <c r="I31" s="3"/>
      <c r="J31" s="2">
        <f t="shared" si="2"/>
        <v>0.91581881718309355</v>
      </c>
      <c r="K31" s="2">
        <f t="shared" si="3"/>
        <v>112.03452558873018</v>
      </c>
      <c r="L31" s="2">
        <f t="shared" si="4"/>
        <v>108.3712503199978</v>
      </c>
    </row>
    <row r="32" spans="1:12" x14ac:dyDescent="0.25">
      <c r="A32" t="s">
        <v>32</v>
      </c>
      <c r="B32">
        <v>8.7200720885951197E-2</v>
      </c>
      <c r="C32">
        <v>8.7652655112996792E-3</v>
      </c>
      <c r="D32" s="2">
        <v>28.411233712930294</v>
      </c>
      <c r="E32" s="3"/>
      <c r="F32" s="3" t="s">
        <v>66</v>
      </c>
      <c r="G32" s="4">
        <f t="shared" si="0"/>
        <v>109.11156674432819</v>
      </c>
      <c r="H32" s="2">
        <f t="shared" si="1"/>
        <v>112.17440814688653</v>
      </c>
      <c r="I32" s="3"/>
      <c r="J32" s="2">
        <f t="shared" si="2"/>
        <v>0.95639185286793282</v>
      </c>
      <c r="K32" s="2">
        <f t="shared" si="3"/>
        <v>111.02435045006405</v>
      </c>
      <c r="L32" s="2">
        <f t="shared" si="4"/>
        <v>107.19878303859232</v>
      </c>
    </row>
    <row r="33" spans="1:12" x14ac:dyDescent="0.25">
      <c r="A33" t="s">
        <v>33</v>
      </c>
      <c r="B33">
        <v>7.4400979841369397E-2</v>
      </c>
      <c r="C33">
        <v>8.3514706075801699E-3</v>
      </c>
      <c r="D33" s="2">
        <v>28.368603246211514</v>
      </c>
      <c r="E33" s="3"/>
      <c r="F33" s="3" t="s">
        <v>67</v>
      </c>
      <c r="G33" s="4">
        <f t="shared" si="0"/>
        <v>107.72386698969463</v>
      </c>
      <c r="H33" s="2">
        <f t="shared" si="1"/>
        <v>112.00609277482199</v>
      </c>
      <c r="I33" s="3"/>
      <c r="J33" s="2">
        <f t="shared" si="2"/>
        <v>0.89965270889931037</v>
      </c>
      <c r="K33" s="2">
        <f t="shared" si="3"/>
        <v>109.52317240749325</v>
      </c>
      <c r="L33" s="2">
        <f t="shared" si="4"/>
        <v>105.92456157189601</v>
      </c>
    </row>
    <row r="34" spans="1:12" x14ac:dyDescent="0.25">
      <c r="A34" t="s">
        <v>34</v>
      </c>
      <c r="B34">
        <v>8.0747604991829397E-2</v>
      </c>
      <c r="C34">
        <v>8.4554675939205702E-3</v>
      </c>
      <c r="D34" s="2">
        <v>28.240617904707047</v>
      </c>
      <c r="E34" s="3"/>
      <c r="F34" s="3" t="s">
        <v>68</v>
      </c>
      <c r="G34" s="4">
        <f t="shared" si="0"/>
        <v>108.40972413015255</v>
      </c>
      <c r="H34" s="2">
        <f t="shared" si="1"/>
        <v>111.50077575551188</v>
      </c>
      <c r="I34" s="3"/>
      <c r="J34" s="2">
        <f t="shared" si="2"/>
        <v>0.91665490924837378</v>
      </c>
      <c r="K34" s="2">
        <f t="shared" si="3"/>
        <v>110.2430339486493</v>
      </c>
      <c r="L34" s="2">
        <f t="shared" si="4"/>
        <v>106.57641431165581</v>
      </c>
    </row>
    <row r="35" spans="1:12" x14ac:dyDescent="0.25">
      <c r="A35" t="s">
        <v>35</v>
      </c>
      <c r="B35">
        <v>9.0913105023316607E-2</v>
      </c>
      <c r="C35">
        <v>8.4437119317531794E-3</v>
      </c>
      <c r="D35" s="2">
        <v>28.224837592468841</v>
      </c>
      <c r="E35" s="3"/>
      <c r="F35" s="3" t="s">
        <v>69</v>
      </c>
      <c r="G35" s="4">
        <f t="shared" si="0"/>
        <v>109.51738360187157</v>
      </c>
      <c r="H35" s="2">
        <f t="shared" si="1"/>
        <v>111.4384712739966</v>
      </c>
      <c r="I35" s="3"/>
      <c r="J35" s="2">
        <f t="shared" si="2"/>
        <v>0.92473323865351298</v>
      </c>
      <c r="K35" s="2">
        <f t="shared" si="3"/>
        <v>111.3668500791786</v>
      </c>
      <c r="L35" s="2">
        <f t="shared" si="4"/>
        <v>107.66791712456454</v>
      </c>
    </row>
    <row r="36" spans="1:12" x14ac:dyDescent="0.25">
      <c r="A36" t="s">
        <v>36</v>
      </c>
      <c r="B36">
        <v>7.9971911782548505E-2</v>
      </c>
      <c r="C36">
        <v>8.8971302260042098E-3</v>
      </c>
      <c r="D36" s="2">
        <v>28.189113298907138</v>
      </c>
      <c r="E36" s="3"/>
      <c r="F36" s="3" t="s">
        <v>70</v>
      </c>
      <c r="G36" s="4">
        <f t="shared" si="0"/>
        <v>108.32566404995639</v>
      </c>
      <c r="H36" s="2">
        <f t="shared" si="1"/>
        <v>111.29742314045758</v>
      </c>
      <c r="I36" s="3"/>
      <c r="J36" s="2">
        <f t="shared" si="2"/>
        <v>0.96378753987084453</v>
      </c>
      <c r="K36" s="2">
        <f t="shared" si="3"/>
        <v>110.25323912969807</v>
      </c>
      <c r="L36" s="2">
        <f t="shared" si="4"/>
        <v>106.3980889702147</v>
      </c>
    </row>
    <row r="37" spans="1:12" x14ac:dyDescent="0.25">
      <c r="A37" t="s">
        <v>37</v>
      </c>
      <c r="B37">
        <v>0.88073927681834896</v>
      </c>
      <c r="C37">
        <v>4.4550530703622096E-3</v>
      </c>
      <c r="G37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Los Angeles_Office_ListingRentI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He</dc:creator>
  <cp:lastModifiedBy>Sam He</cp:lastModifiedBy>
  <cp:lastPrinted>2012-05-14T14:50:28Z</cp:lastPrinted>
  <dcterms:created xsi:type="dcterms:W3CDTF">2012-05-14T14:34:22Z</dcterms:created>
  <dcterms:modified xsi:type="dcterms:W3CDTF">2012-05-14T14:52:17Z</dcterms:modified>
</cp:coreProperties>
</file>