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Replication" sheetId="6" r:id="rId1"/>
    <sheet name="Boston" sheetId="4" r:id="rId2"/>
    <sheet name="LA" sheetId="5" r:id="rId3"/>
    <sheet name="NY" sheetId="1" r:id="rId4"/>
    <sheet name="Chicago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5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6" i="2"/>
  <c r="G5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6" i="1"/>
  <c r="G5" i="1"/>
  <c r="G15" i="5" l="1"/>
  <c r="G7" i="5"/>
  <c r="G5" i="5"/>
  <c r="G30" i="5" s="1"/>
  <c r="G23" i="5" l="1"/>
  <c r="G31" i="5"/>
  <c r="G8" i="5"/>
  <c r="G16" i="5"/>
  <c r="G24" i="5"/>
  <c r="G9" i="5"/>
  <c r="G17" i="5"/>
  <c r="G25" i="5"/>
  <c r="G10" i="5"/>
  <c r="G18" i="5"/>
  <c r="G26" i="5"/>
  <c r="G11" i="5"/>
  <c r="G19" i="5"/>
  <c r="G27" i="5"/>
  <c r="G12" i="5"/>
  <c r="G20" i="5"/>
  <c r="G28" i="5"/>
  <c r="G13" i="5"/>
  <c r="G21" i="5"/>
  <c r="G29" i="5"/>
  <c r="G6" i="5"/>
  <c r="G14" i="5"/>
  <c r="G22" i="5"/>
</calcChain>
</file>

<file path=xl/sharedStrings.xml><?xml version="1.0" encoding="utf-8"?>
<sst xmlns="http://schemas.openxmlformats.org/spreadsheetml/2006/main" count="248" uniqueCount="75">
  <si>
    <t>Quarter</t>
  </si>
  <si>
    <t>BuildLevel_EW</t>
  </si>
  <si>
    <t>BuildLevel_VW</t>
  </si>
  <si>
    <t>LeaseLevel_EW</t>
  </si>
  <si>
    <t>LeaseLevel_VW</t>
  </si>
  <si>
    <t>Lists Count(Right Axis)</t>
  </si>
  <si>
    <t>LeaseLevel_EW_Index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</si>
  <si>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</si>
  <si>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</si>
  <si>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</si>
  <si>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</si>
  <si>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</si>
  <si>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</si>
  <si>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</si>
  <si>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</si>
  <si>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</si>
  <si>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</si>
  <si>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</si>
  <si>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</si>
  <si>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</si>
  <si>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</si>
  <si>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</si>
  <si>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</si>
  <si>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</si>
  <si>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</si>
  <si>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</si>
  <si>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</si>
  <si>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</si>
  <si>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</si>
  <si>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</si>
  <si>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</si>
  <si>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</si>
  <si>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</si>
  <si>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</si>
  <si>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2012Q2</t>
  </si>
  <si>
    <t>2012Q1</t>
  </si>
  <si>
    <t>BOST</t>
  </si>
  <si>
    <t>2005Q1</t>
  </si>
  <si>
    <t>2004Q4</t>
  </si>
  <si>
    <t>2004Q3</t>
  </si>
  <si>
    <t>2004Q2</t>
  </si>
  <si>
    <t>2004Q1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</si>
  <si>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</si>
  <si>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</si>
  <si>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</si>
  <si>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</si>
  <si>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</si>
  <si>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</si>
  <si>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</si>
  <si>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</si>
  <si>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</si>
  <si>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</si>
  <si>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2001Q2</t>
  </si>
  <si>
    <t>2001Q1</t>
  </si>
  <si>
    <t>2000Q4</t>
  </si>
  <si>
    <t>2000Q3</t>
  </si>
  <si>
    <t>2000Q2</t>
  </si>
  <si>
    <t>2000Q1</t>
  </si>
  <si>
    <t>rent_ew0_by_Rob</t>
  </si>
  <si>
    <t>rent_vw_by_Sam</t>
  </si>
  <si>
    <t>rent_ew_by_Sam</t>
  </si>
  <si>
    <t>QuarterEnd</t>
  </si>
  <si>
    <t>PropertyTypeID</t>
  </si>
  <si>
    <t>CBSAID</t>
  </si>
  <si>
    <t>rent_vw_by_Rob</t>
  </si>
  <si>
    <t>rent_ew1_by_Rob</t>
  </si>
  <si>
    <t>SumOfRentDenominator</t>
  </si>
  <si>
    <t>SumOfRentNumerator</t>
  </si>
  <si>
    <t>Year</t>
  </si>
  <si>
    <t>Metro</t>
  </si>
  <si>
    <t>BuildingLevel_EW_Metro</t>
  </si>
  <si>
    <t>BuildLevel_EW_Rob</t>
  </si>
  <si>
    <t>Building_EW_Rob</t>
  </si>
  <si>
    <t>Building_EW_Sam</t>
  </si>
  <si>
    <t>Lease_EW_Index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</si>
</sst>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3" fillId="0" borderId="1" xfId="1" applyFont="1" applyFill="1" applyBorder="1" applyAlignment="1">
      <alignment horizontal="right" wrapText="1"/>
    </xf>
    <xf numFmtId="0" fontId="3" fillId="0" borderId="1" xfId="1" applyFont="1" applyFill="1" applyBorder="1" applyAlignment="1">
      <alignment wrapText="1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/>
    <xf numFmtId="0" fontId="0" fillId="0" borderId="0" xfId="0"/>
  </cellXfs>
  <cellStyles count="2">
    <cellStyle name="Normal" xfId="0" builtinId="0"/>
    <cellStyle name="Normal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Replication!$L$1</c:f>
              <c:strCache>
                <c:ptCount val="1"/>
                <c:pt idx="0">
                  <c:v>rent_ew_by_Sam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Replication!$K$2:$K$50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Replication!$L$2:$L$50</c:f>
              <c:numCache>
                <c:formatCode>General</c:formatCode>
                <c:ptCount val="49"/>
                <c:pt idx="0">
                  <c:v>24.685687852545001</c:v>
                </c:pt>
                <c:pt idx="1">
                  <c:v>25.778544003642001</c:v>
                </c:pt>
                <c:pt idx="2">
                  <c:v>27.072036327277999</c:v>
                </c:pt>
                <c:pt idx="3">
                  <c:v>29.013422349251002</c:v>
                </c:pt>
                <c:pt idx="4">
                  <c:v>30.177280056116999</c:v>
                </c:pt>
                <c:pt idx="5">
                  <c:v>29.716437418649001</c:v>
                </c:pt>
                <c:pt idx="6">
                  <c:v>28.438610412713999</c:v>
                </c:pt>
                <c:pt idx="7">
                  <c:v>26.589794752165002</c:v>
                </c:pt>
                <c:pt idx="8">
                  <c:v>25.751803093381</c:v>
                </c:pt>
                <c:pt idx="9">
                  <c:v>24.940726841775</c:v>
                </c:pt>
                <c:pt idx="10">
                  <c:v>24.132387886877002</c:v>
                </c:pt>
                <c:pt idx="11">
                  <c:v>23.302144029969</c:v>
                </c:pt>
                <c:pt idx="12">
                  <c:v>22.777964161038</c:v>
                </c:pt>
                <c:pt idx="13">
                  <c:v>21.352896543694001</c:v>
                </c:pt>
                <c:pt idx="14">
                  <c:v>21.187709521847999</c:v>
                </c:pt>
                <c:pt idx="15">
                  <c:v>20.950571892894001</c:v>
                </c:pt>
                <c:pt idx="16">
                  <c:v>20.540921035842999</c:v>
                </c:pt>
                <c:pt idx="17">
                  <c:v>20.638141412766</c:v>
                </c:pt>
                <c:pt idx="18">
                  <c:v>20.737494166352999</c:v>
                </c:pt>
                <c:pt idx="19">
                  <c:v>20.972532436881</c:v>
                </c:pt>
                <c:pt idx="20">
                  <c:v>20.966792932853998</c:v>
                </c:pt>
                <c:pt idx="21">
                  <c:v>20.922688144413002</c:v>
                </c:pt>
                <c:pt idx="22">
                  <c:v>20.936312331958</c:v>
                </c:pt>
                <c:pt idx="23">
                  <c:v>20.914545576455001</c:v>
                </c:pt>
                <c:pt idx="24">
                  <c:v>21.345112289469999</c:v>
                </c:pt>
                <c:pt idx="25">
                  <c:v>21.193838131656999</c:v>
                </c:pt>
                <c:pt idx="26">
                  <c:v>21.256447267188001</c:v>
                </c:pt>
                <c:pt idx="27">
                  <c:v>26.73487333388</c:v>
                </c:pt>
                <c:pt idx="28">
                  <c:v>21.597848703869001</c:v>
                </c:pt>
                <c:pt idx="29">
                  <c:v>21.876270280747999</c:v>
                </c:pt>
                <c:pt idx="30">
                  <c:v>22.594829770815</c:v>
                </c:pt>
                <c:pt idx="31">
                  <c:v>22.557494500118001</c:v>
                </c:pt>
                <c:pt idx="32">
                  <c:v>22.503978310263001</c:v>
                </c:pt>
                <c:pt idx="33">
                  <c:v>22.512685254466</c:v>
                </c:pt>
                <c:pt idx="34">
                  <c:v>22.897648226259001</c:v>
                </c:pt>
                <c:pt idx="35">
                  <c:v>22.673709153417001</c:v>
                </c:pt>
                <c:pt idx="36">
                  <c:v>22.449930870111</c:v>
                </c:pt>
                <c:pt idx="37">
                  <c:v>22.159831391520001</c:v>
                </c:pt>
                <c:pt idx="38">
                  <c:v>21.626819836458001</c:v>
                </c:pt>
                <c:pt idx="39">
                  <c:v>20.366781331561</c:v>
                </c:pt>
                <c:pt idx="40">
                  <c:v>20.157549947707999</c:v>
                </c:pt>
                <c:pt idx="41">
                  <c:v>19.930214261722</c:v>
                </c:pt>
                <c:pt idx="42">
                  <c:v>19.754352791163001</c:v>
                </c:pt>
                <c:pt idx="43">
                  <c:v>19.766382422902002</c:v>
                </c:pt>
                <c:pt idx="44">
                  <c:v>19.381453749881</c:v>
                </c:pt>
                <c:pt idx="45">
                  <c:v>19.183787728416</c:v>
                </c:pt>
                <c:pt idx="46">
                  <c:v>19.256892678678</c:v>
                </c:pt>
                <c:pt idx="47">
                  <c:v>19.597027505446999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Replication!$M$1</c:f>
              <c:strCache>
                <c:ptCount val="1"/>
                <c:pt idx="0">
                  <c:v>rent_vw_by_Sam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Replication!$K$2:$K$50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Replication!$M$2:$M$50</c:f>
              <c:numCache>
                <c:formatCode>General</c:formatCode>
                <c:ptCount val="49"/>
                <c:pt idx="0">
                  <c:v>29.776714552072999</c:v>
                </c:pt>
                <c:pt idx="1">
                  <c:v>31.155922099938</c:v>
                </c:pt>
                <c:pt idx="2">
                  <c:v>32.547324560915001</c:v>
                </c:pt>
                <c:pt idx="3">
                  <c:v>34.991694314771998</c:v>
                </c:pt>
                <c:pt idx="4">
                  <c:v>38.296265968111001</c:v>
                </c:pt>
                <c:pt idx="5">
                  <c:v>36.873166282051997</c:v>
                </c:pt>
                <c:pt idx="6">
                  <c:v>34.258829363883002</c:v>
                </c:pt>
                <c:pt idx="7">
                  <c:v>31.333224070572999</c:v>
                </c:pt>
                <c:pt idx="8">
                  <c:v>30.219245179655001</c:v>
                </c:pt>
                <c:pt idx="9">
                  <c:v>29.271120969285999</c:v>
                </c:pt>
                <c:pt idx="10">
                  <c:v>28.396119289695999</c:v>
                </c:pt>
                <c:pt idx="11">
                  <c:v>27.027744340632001</c:v>
                </c:pt>
                <c:pt idx="12">
                  <c:v>26.394861214599</c:v>
                </c:pt>
                <c:pt idx="13">
                  <c:v>23.497131951082999</c:v>
                </c:pt>
                <c:pt idx="14">
                  <c:v>23.169810189524</c:v>
                </c:pt>
                <c:pt idx="15">
                  <c:v>22.78644877104</c:v>
                </c:pt>
                <c:pt idx="16">
                  <c:v>22.985472544059999</c:v>
                </c:pt>
                <c:pt idx="17">
                  <c:v>23.405939762220001</c:v>
                </c:pt>
                <c:pt idx="18">
                  <c:v>23.369277575544999</c:v>
                </c:pt>
                <c:pt idx="19">
                  <c:v>23.573513859500999</c:v>
                </c:pt>
                <c:pt idx="20">
                  <c:v>24.022894122571</c:v>
                </c:pt>
                <c:pt idx="21">
                  <c:v>23.957593499131999</c:v>
                </c:pt>
                <c:pt idx="22">
                  <c:v>23.509380882089001</c:v>
                </c:pt>
                <c:pt idx="23">
                  <c:v>23.469518796561001</c:v>
                </c:pt>
                <c:pt idx="24">
                  <c:v>24.137606644485</c:v>
                </c:pt>
                <c:pt idx="25">
                  <c:v>24.118325201777999</c:v>
                </c:pt>
                <c:pt idx="26">
                  <c:v>24.050415738708999</c:v>
                </c:pt>
                <c:pt idx="27">
                  <c:v>24.655962702745001</c:v>
                </c:pt>
                <c:pt idx="28">
                  <c:v>24.504199859678</c:v>
                </c:pt>
                <c:pt idx="29">
                  <c:v>24.678002513588002</c:v>
                </c:pt>
                <c:pt idx="30">
                  <c:v>24.838665167052</c:v>
                </c:pt>
                <c:pt idx="31">
                  <c:v>24.536095031405999</c:v>
                </c:pt>
                <c:pt idx="32">
                  <c:v>24.253750866049</c:v>
                </c:pt>
                <c:pt idx="33">
                  <c:v>24.149227180177999</c:v>
                </c:pt>
                <c:pt idx="34">
                  <c:v>25.027654612062001</c:v>
                </c:pt>
                <c:pt idx="35">
                  <c:v>25.229517660865</c:v>
                </c:pt>
                <c:pt idx="36">
                  <c:v>25.038084662525002</c:v>
                </c:pt>
                <c:pt idx="37">
                  <c:v>24.782989958409001</c:v>
                </c:pt>
                <c:pt idx="38">
                  <c:v>24.127415559180001</c:v>
                </c:pt>
                <c:pt idx="39">
                  <c:v>22.310814324997001</c:v>
                </c:pt>
                <c:pt idx="40">
                  <c:v>22.109522334798999</c:v>
                </c:pt>
                <c:pt idx="41">
                  <c:v>22.499312718992002</c:v>
                </c:pt>
                <c:pt idx="42">
                  <c:v>22.221617364686001</c:v>
                </c:pt>
                <c:pt idx="43">
                  <c:v>21.774326772527999</c:v>
                </c:pt>
                <c:pt idx="44">
                  <c:v>22.116828556384998</c:v>
                </c:pt>
                <c:pt idx="45">
                  <c:v>22.116974047646998</c:v>
                </c:pt>
                <c:pt idx="46">
                  <c:v>21.478404117061999</c:v>
                </c:pt>
                <c:pt idx="47">
                  <c:v>21.651959273884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Replication!$N$1</c:f>
              <c:strCache>
                <c:ptCount val="1"/>
                <c:pt idx="0">
                  <c:v>rent_ew0_by_Rob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Replication!$K$2:$K$50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Replication!$N$2:$N$50</c:f>
              <c:numCache>
                <c:formatCode>General</c:formatCode>
                <c:ptCount val="49"/>
                <c:pt idx="0">
                  <c:v>26.269994282389121</c:v>
                </c:pt>
                <c:pt idx="1">
                  <c:v>27.551182591709569</c:v>
                </c:pt>
                <c:pt idx="2">
                  <c:v>28.9648242381313</c:v>
                </c:pt>
                <c:pt idx="3">
                  <c:v>31.138043533824636</c:v>
                </c:pt>
                <c:pt idx="4">
                  <c:v>32.161037757733055</c:v>
                </c:pt>
                <c:pt idx="5">
                  <c:v>31.420896759438886</c:v>
                </c:pt>
                <c:pt idx="6">
                  <c:v>30.053901710012337</c:v>
                </c:pt>
                <c:pt idx="7">
                  <c:v>28.301047331525826</c:v>
                </c:pt>
                <c:pt idx="8">
                  <c:v>27.097140864355005</c:v>
                </c:pt>
                <c:pt idx="9">
                  <c:v>26.052885959122165</c:v>
                </c:pt>
                <c:pt idx="10">
                  <c:v>25.002090585134223</c:v>
                </c:pt>
                <c:pt idx="11">
                  <c:v>24.204239952043146</c:v>
                </c:pt>
                <c:pt idx="12">
                  <c:v>23.944512404575452</c:v>
                </c:pt>
                <c:pt idx="13">
                  <c:v>22.537574363256645</c:v>
                </c:pt>
                <c:pt idx="14">
                  <c:v>22.398367923749142</c:v>
                </c:pt>
                <c:pt idx="15">
                  <c:v>22.010330851206991</c:v>
                </c:pt>
                <c:pt idx="16">
                  <c:v>21.739662630580874</c:v>
                </c:pt>
                <c:pt idx="17">
                  <c:v>21.756994239070632</c:v>
                </c:pt>
                <c:pt idx="18">
                  <c:v>21.973260904147267</c:v>
                </c:pt>
                <c:pt idx="19">
                  <c:v>22.017551693611079</c:v>
                </c:pt>
                <c:pt idx="20">
                  <c:v>21.998592894590342</c:v>
                </c:pt>
                <c:pt idx="21">
                  <c:v>21.914411256947051</c:v>
                </c:pt>
                <c:pt idx="22">
                  <c:v>21.959472572321083</c:v>
                </c:pt>
                <c:pt idx="23">
                  <c:v>21.982753536698691</c:v>
                </c:pt>
                <c:pt idx="24">
                  <c:v>22.245118044366958</c:v>
                </c:pt>
                <c:pt idx="25">
                  <c:v>22.485089222287616</c:v>
                </c:pt>
                <c:pt idx="26">
                  <c:v>22.734814166177575</c:v>
                </c:pt>
                <c:pt idx="27">
                  <c:v>23.389674807022825</c:v>
                </c:pt>
                <c:pt idx="28">
                  <c:v>23.885777770109947</c:v>
                </c:pt>
                <c:pt idx="29">
                  <c:v>24.394518050637508</c:v>
                </c:pt>
                <c:pt idx="30">
                  <c:v>24.921085660068396</c:v>
                </c:pt>
                <c:pt idx="31">
                  <c:v>25.228844639898028</c:v>
                </c:pt>
                <c:pt idx="32">
                  <c:v>25.174398099512018</c:v>
                </c:pt>
                <c:pt idx="33">
                  <c:v>25.3539888666715</c:v>
                </c:pt>
                <c:pt idx="34">
                  <c:v>25.650716324329135</c:v>
                </c:pt>
                <c:pt idx="35">
                  <c:v>25.501508839570171</c:v>
                </c:pt>
                <c:pt idx="36">
                  <c:v>25.309072202740381</c:v>
                </c:pt>
                <c:pt idx="37">
                  <c:v>24.813415617329738</c:v>
                </c:pt>
                <c:pt idx="38">
                  <c:v>24.68562227488858</c:v>
                </c:pt>
                <c:pt idx="39">
                  <c:v>23.198723043568581</c:v>
                </c:pt>
                <c:pt idx="40">
                  <c:v>22.893439540698232</c:v>
                </c:pt>
                <c:pt idx="41">
                  <c:v>22.819827296403044</c:v>
                </c:pt>
                <c:pt idx="42">
                  <c:v>22.73403322443248</c:v>
                </c:pt>
                <c:pt idx="43">
                  <c:v>22.485615804148246</c:v>
                </c:pt>
                <c:pt idx="44">
                  <c:v>22.405592075787478</c:v>
                </c:pt>
                <c:pt idx="45">
                  <c:v>22.194393454182514</c:v>
                </c:pt>
                <c:pt idx="46">
                  <c:v>22.328384545537766</c:v>
                </c:pt>
                <c:pt idx="47">
                  <c:v>22.5109919712616</c:v>
                </c:pt>
                <c:pt idx="48">
                  <c:v>22.758452667467743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Replication!$G$1</c:f>
              <c:strCache>
                <c:ptCount val="1"/>
                <c:pt idx="0">
                  <c:v>rent_vw_by_Rob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Replication!$G$2:$G$50</c:f>
              <c:numCache>
                <c:formatCode>General</c:formatCode>
                <c:ptCount val="49"/>
                <c:pt idx="0">
                  <c:v>28.329619999999998</c:v>
                </c:pt>
                <c:pt idx="1">
                  <c:v>31.280390000000001</c:v>
                </c:pt>
                <c:pt idx="2">
                  <c:v>32.548549999999999</c:v>
                </c:pt>
                <c:pt idx="3">
                  <c:v>35.031289999999998</c:v>
                </c:pt>
                <c:pt idx="4">
                  <c:v>38.19659</c:v>
                </c:pt>
                <c:pt idx="5">
                  <c:v>36.667299999999997</c:v>
                </c:pt>
                <c:pt idx="6">
                  <c:v>34.061660000000003</c:v>
                </c:pt>
                <c:pt idx="7">
                  <c:v>31.326640000000001</c:v>
                </c:pt>
                <c:pt idx="8">
                  <c:v>30.177859999999999</c:v>
                </c:pt>
                <c:pt idx="9">
                  <c:v>29.227550000000001</c:v>
                </c:pt>
                <c:pt idx="10">
                  <c:v>28.361470000000001</c:v>
                </c:pt>
                <c:pt idx="11">
                  <c:v>27.009060000000002</c:v>
                </c:pt>
                <c:pt idx="12">
                  <c:v>26.38035</c:v>
                </c:pt>
                <c:pt idx="13">
                  <c:v>23.308319999999998</c:v>
                </c:pt>
                <c:pt idx="14">
                  <c:v>22.980360000000001</c:v>
                </c:pt>
                <c:pt idx="15">
                  <c:v>22.580670000000001</c:v>
                </c:pt>
                <c:pt idx="16">
                  <c:v>22.760539999999999</c:v>
                </c:pt>
                <c:pt idx="17">
                  <c:v>23.156970000000001</c:v>
                </c:pt>
                <c:pt idx="18">
                  <c:v>23.036359999999998</c:v>
                </c:pt>
                <c:pt idx="19">
                  <c:v>23.19942</c:v>
                </c:pt>
                <c:pt idx="20">
                  <c:v>23.671679999999999</c:v>
                </c:pt>
                <c:pt idx="21">
                  <c:v>23.548410000000001</c:v>
                </c:pt>
                <c:pt idx="22">
                  <c:v>22.91714</c:v>
                </c:pt>
                <c:pt idx="23">
                  <c:v>22.599830000000001</c:v>
                </c:pt>
                <c:pt idx="24">
                  <c:v>23.445440000000001</c:v>
                </c:pt>
                <c:pt idx="25">
                  <c:v>23.548390000000001</c:v>
                </c:pt>
                <c:pt idx="26">
                  <c:v>23.640270000000001</c:v>
                </c:pt>
                <c:pt idx="27">
                  <c:v>24.136679999999998</c:v>
                </c:pt>
                <c:pt idx="28">
                  <c:v>24.03323</c:v>
                </c:pt>
                <c:pt idx="29">
                  <c:v>24.42503</c:v>
                </c:pt>
                <c:pt idx="30">
                  <c:v>24.550350000000002</c:v>
                </c:pt>
                <c:pt idx="31">
                  <c:v>24.246300000000002</c:v>
                </c:pt>
                <c:pt idx="32">
                  <c:v>23.888390000000001</c:v>
                </c:pt>
                <c:pt idx="33">
                  <c:v>23.704329999999999</c:v>
                </c:pt>
                <c:pt idx="34">
                  <c:v>24.541789999999999</c:v>
                </c:pt>
                <c:pt idx="35">
                  <c:v>24.746680000000001</c:v>
                </c:pt>
                <c:pt idx="36">
                  <c:v>24.567240000000002</c:v>
                </c:pt>
                <c:pt idx="37">
                  <c:v>24.44408</c:v>
                </c:pt>
                <c:pt idx="38">
                  <c:v>23.87678</c:v>
                </c:pt>
                <c:pt idx="39">
                  <c:v>22.204730000000001</c:v>
                </c:pt>
                <c:pt idx="40">
                  <c:v>21.937169999999998</c:v>
                </c:pt>
                <c:pt idx="41">
                  <c:v>22.391860000000001</c:v>
                </c:pt>
                <c:pt idx="42">
                  <c:v>22.148579999999999</c:v>
                </c:pt>
                <c:pt idx="43">
                  <c:v>21.527290000000001</c:v>
                </c:pt>
                <c:pt idx="44">
                  <c:v>22.17388</c:v>
                </c:pt>
                <c:pt idx="45">
                  <c:v>22.028580000000002</c:v>
                </c:pt>
                <c:pt idx="46">
                  <c:v>21.5381</c:v>
                </c:pt>
                <c:pt idx="47">
                  <c:v>21.445239999999998</c:v>
                </c:pt>
                <c:pt idx="48">
                  <c:v>21.037510000000001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6768"/>
        <c:axId val="42018304"/>
      </c:lineChart>
      <c:catAx>
        <c:axId val="420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8304"/>
        <c:crosses val="autoZero"/>
        <c:auto val="1"/>
        <c:lblAlgn val="ctr"/>
        <c:lblOffset val="100"/>
        <c:noMultiLvlLbl val="0"/>
      </c:catAx>
      <c:valAx>
        <c:axId val="420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Boston!$C$3</c:f>
              <c:strCache>
                <c:ptCount val="1"/>
                <c:pt idx="0">
                  <c:v>Building_EW_Rob</c:v>
                </c:pt>
              </c:strCache>
            </c:strRef>
          </c:tx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Boston!$C$4:$C$30</c:f>
              <c:numCache>
                <c:formatCode>General</c:formatCode>
                <c:ptCount val="27"/>
                <c:pt idx="0">
                  <c:v>100</c:v>
                </c:pt>
                <c:pt idx="1">
                  <c:v>100.20562412033657</c:v>
                </c:pt>
                <c:pt idx="2">
                  <c:v>100.31185998542387</c:v>
                </c:pt>
                <c:pt idx="3">
                  <c:v>101.50908360504125</c:v>
                </c:pt>
                <c:pt idx="4">
                  <c:v>102.6041218203371</c:v>
                </c:pt>
                <c:pt idx="5">
                  <c:v>103.74366849107321</c:v>
                </c:pt>
                <c:pt idx="6">
                  <c:v>106.73193330534085</c:v>
                </c:pt>
                <c:pt idx="7">
                  <c:v>108.9957539358396</c:v>
                </c:pt>
                <c:pt idx="8">
                  <c:v>111.31724126471454</c:v>
                </c:pt>
                <c:pt idx="9">
                  <c:v>113.72007838982306</c:v>
                </c:pt>
                <c:pt idx="10">
                  <c:v>115.12444639323944</c:v>
                </c:pt>
                <c:pt idx="11">
                  <c:v>114.87599554622543</c:v>
                </c:pt>
                <c:pt idx="12">
                  <c:v>115.6955054342794</c:v>
                </c:pt>
                <c:pt idx="13">
                  <c:v>117.0495343159066</c:v>
                </c:pt>
                <c:pt idx="14">
                  <c:v>116.36866964192794</c:v>
                </c:pt>
                <c:pt idx="15">
                  <c:v>115.49054138845366</c:v>
                </c:pt>
                <c:pt idx="16">
                  <c:v>113.22875767179777</c:v>
                </c:pt>
                <c:pt idx="17">
                  <c:v>112.64561016697657</c:v>
                </c:pt>
                <c:pt idx="18">
                  <c:v>105.8605808367971</c:v>
                </c:pt>
                <c:pt idx="19">
                  <c:v>104.46750894775154</c:v>
                </c:pt>
                <c:pt idx="20">
                  <c:v>104.13160102199396</c:v>
                </c:pt>
                <c:pt idx="21">
                  <c:v>103.74010489205179</c:v>
                </c:pt>
                <c:pt idx="22">
                  <c:v>102.60652472249336</c:v>
                </c:pt>
                <c:pt idx="23">
                  <c:v>102.24135986626028</c:v>
                </c:pt>
                <c:pt idx="24">
                  <c:v>101.27761678811574</c:v>
                </c:pt>
                <c:pt idx="25">
                  <c:v>101.88904590562289</c:v>
                </c:pt>
                <c:pt idx="26">
                  <c:v>102.72232143186343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Boston!$D$3</c:f>
              <c:strCache>
                <c:ptCount val="1"/>
                <c:pt idx="0">
                  <c:v>Building_EW_Sam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Boston!$D$4:$D$30</c:f>
              <c:numCache>
                <c:formatCode>General</c:formatCode>
                <c:ptCount val="27"/>
                <c:pt idx="0">
                  <c:v>100</c:v>
                </c:pt>
                <c:pt idx="1">
                  <c:v>100.06511681219432</c:v>
                </c:pt>
                <c:pt idx="2">
                  <c:v>99.961082591769298</c:v>
                </c:pt>
                <c:pt idx="3">
                  <c:v>102.01897644385527</c:v>
                </c:pt>
                <c:pt idx="4">
                  <c:v>101.29596151972662</c:v>
                </c:pt>
                <c:pt idx="5">
                  <c:v>101.59520191894713</c:v>
                </c:pt>
                <c:pt idx="6">
                  <c:v>127.77934245040606</c:v>
                </c:pt>
                <c:pt idx="7">
                  <c:v>103.22693028159618</c:v>
                </c:pt>
                <c:pt idx="8">
                  <c:v>104.55764636815864</c:v>
                </c:pt>
                <c:pt idx="9">
                  <c:v>107.99200186352971</c:v>
                </c:pt>
                <c:pt idx="10">
                  <c:v>107.81355791579554</c:v>
                </c:pt>
                <c:pt idx="11">
                  <c:v>107.55777725565466</c:v>
                </c:pt>
                <c:pt idx="12">
                  <c:v>107.59939210047241</c:v>
                </c:pt>
                <c:pt idx="13">
                  <c:v>109.43932284520226</c:v>
                </c:pt>
                <c:pt idx="14">
                  <c:v>108.36900591796839</c:v>
                </c:pt>
                <c:pt idx="15">
                  <c:v>107.29945748441422</c:v>
                </c:pt>
                <c:pt idx="16">
                  <c:v>105.91292685991381</c:v>
                </c:pt>
                <c:pt idx="17">
                  <c:v>103.36539782644051</c:v>
                </c:pt>
                <c:pt idx="18">
                  <c:v>97.343043068772957</c:v>
                </c:pt>
                <c:pt idx="19">
                  <c:v>96.343021549507156</c:v>
                </c:pt>
                <c:pt idx="20">
                  <c:v>95.256470507801254</c:v>
                </c:pt>
                <c:pt idx="21">
                  <c:v>94.415940508285104</c:v>
                </c:pt>
                <c:pt idx="22">
                  <c:v>94.473436140089063</c:v>
                </c:pt>
                <c:pt idx="23">
                  <c:v>92.63366932635968</c:v>
                </c:pt>
                <c:pt idx="24">
                  <c:v>91.688924463268165</c:v>
                </c:pt>
                <c:pt idx="25">
                  <c:v>92.03832961502215</c:v>
                </c:pt>
                <c:pt idx="26">
                  <c:v>93.664004214869522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Boston!$E$3</c:f>
              <c:strCache>
                <c:ptCount val="1"/>
                <c:pt idx="0">
                  <c:v>Lease_EW_Index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Boston!$B$4:$B$30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Boston!$E$4:$E$30</c:f>
              <c:numCache>
                <c:formatCode>General</c:formatCode>
                <c:ptCount val="27"/>
                <c:pt idx="0">
                  <c:v>100</c:v>
                </c:pt>
                <c:pt idx="1">
                  <c:v>99.992363763112721</c:v>
                </c:pt>
                <c:pt idx="2">
                  <c:v>100.76749203280622</c:v>
                </c:pt>
                <c:pt idx="3">
                  <c:v>99.329356718112621</c:v>
                </c:pt>
                <c:pt idx="4">
                  <c:v>102.86560674020582</c:v>
                </c:pt>
                <c:pt idx="5">
                  <c:v>104.17404955756639</c:v>
                </c:pt>
                <c:pt idx="6">
                  <c:v>103.26178667641079</c:v>
                </c:pt>
                <c:pt idx="7">
                  <c:v>105.41297788895405</c:v>
                </c:pt>
                <c:pt idx="8">
                  <c:v>110.22566360064468</c:v>
                </c:pt>
                <c:pt idx="9">
                  <c:v>113.61402383323167</c:v>
                </c:pt>
                <c:pt idx="10">
                  <c:v>117.33867877563</c:v>
                </c:pt>
                <c:pt idx="11">
                  <c:v>111.02459435154539</c:v>
                </c:pt>
                <c:pt idx="12">
                  <c:v>119.38832717060792</c:v>
                </c:pt>
                <c:pt idx="13">
                  <c:v>121.05089469763564</c:v>
                </c:pt>
                <c:pt idx="14">
                  <c:v>114.43052469504428</c:v>
                </c:pt>
                <c:pt idx="15">
                  <c:v>111.40219839657945</c:v>
                </c:pt>
                <c:pt idx="16">
                  <c:v>113.86852488774409</c:v>
                </c:pt>
                <c:pt idx="17">
                  <c:v>111.34853798802918</c:v>
                </c:pt>
                <c:pt idx="18">
                  <c:v>107.16345470853832</c:v>
                </c:pt>
                <c:pt idx="19">
                  <c:v>111.69100769250717</c:v>
                </c:pt>
                <c:pt idx="20">
                  <c:v>103.99996062752032</c:v>
                </c:pt>
                <c:pt idx="21">
                  <c:v>105.77388319066694</c:v>
                </c:pt>
                <c:pt idx="22">
                  <c:v>107.76952121404409</c:v>
                </c:pt>
                <c:pt idx="23">
                  <c:v>103.01604152320816</c:v>
                </c:pt>
                <c:pt idx="24">
                  <c:v>104.50311347570155</c:v>
                </c:pt>
                <c:pt idx="25">
                  <c:v>106.69940436535965</c:v>
                </c:pt>
                <c:pt idx="26">
                  <c:v>102.43802092786112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8368"/>
        <c:axId val="44531712"/>
      </c:lineChart>
      <c:catAx>
        <c:axId val="4437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4531712"/>
        <c:crosses val="autoZero"/>
        <c:auto val="1"/>
        <c:lblAlgn val="ctr"/>
        <c:lblOffset val="100"/>
        <c:noMultiLvlLbl val="0"/>
      </c:catAx>
      <c:valAx>
        <c:axId val="44531712"/>
        <c:scaling>
          <c:orientation val="minMax"/>
          <c:max val="130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7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 AskingRent Simple Average Comparison</a:t>
            </a:r>
          </a:p>
        </c:rich>
      </c:tx>
      <c:layout>
        <c:manualLayout>
          <c:xMode val="edge"/>
          <c:yMode val="edge"/>
          <c:x val="0.10763518134585154"/>
          <c:y val="1.2960711185859149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LA!$F$4</c:f>
              <c:strCache>
                <c:ptCount val="1"/>
                <c:pt idx="0">
                  <c:v>Lists Count(Right Axis)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LA!$F$5:$F$31</c:f>
              <c:numCache>
                <c:formatCode>General</c:formatCode>
                <c:ptCount val="27"/>
                <c:pt idx="0">
                  <c:v>949</c:v>
                </c:pt>
                <c:pt idx="1">
                  <c:v>1263</c:v>
                </c:pt>
                <c:pt idx="2">
                  <c:v>1042</c:v>
                </c:pt>
                <c:pt idx="3">
                  <c:v>1114</c:v>
                </c:pt>
                <c:pt idx="4">
                  <c:v>1211</c:v>
                </c:pt>
                <c:pt idx="5">
                  <c:v>1130</c:v>
                </c:pt>
                <c:pt idx="6">
                  <c:v>825</c:v>
                </c:pt>
                <c:pt idx="7">
                  <c:v>1053</c:v>
                </c:pt>
                <c:pt idx="8">
                  <c:v>1049</c:v>
                </c:pt>
                <c:pt idx="9">
                  <c:v>983</c:v>
                </c:pt>
                <c:pt idx="10">
                  <c:v>828</c:v>
                </c:pt>
                <c:pt idx="11">
                  <c:v>870</c:v>
                </c:pt>
                <c:pt idx="12">
                  <c:v>928</c:v>
                </c:pt>
                <c:pt idx="13">
                  <c:v>939</c:v>
                </c:pt>
                <c:pt idx="14">
                  <c:v>886</c:v>
                </c:pt>
                <c:pt idx="15">
                  <c:v>982</c:v>
                </c:pt>
                <c:pt idx="16">
                  <c:v>942</c:v>
                </c:pt>
                <c:pt idx="17">
                  <c:v>1087</c:v>
                </c:pt>
                <c:pt idx="18">
                  <c:v>886</c:v>
                </c:pt>
                <c:pt idx="19">
                  <c:v>969</c:v>
                </c:pt>
                <c:pt idx="20">
                  <c:v>1053</c:v>
                </c:pt>
                <c:pt idx="21">
                  <c:v>1182</c:v>
                </c:pt>
                <c:pt idx="22">
                  <c:v>944</c:v>
                </c:pt>
                <c:pt idx="23">
                  <c:v>1167</c:v>
                </c:pt>
                <c:pt idx="24">
                  <c:v>1102</c:v>
                </c:pt>
                <c:pt idx="25">
                  <c:v>1108</c:v>
                </c:pt>
                <c:pt idx="26">
                  <c:v>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13952"/>
        <c:axId val="178403968"/>
      </c:barChart>
      <c:lineChart>
        <c:grouping val="standard"/>
        <c:varyColors val="0"/>
        <c:ser>
          <c:idx val="0"/>
          <c:order val="0"/>
          <c:tx>
            <c:strRef>
              <c:f>LA!$B$4</c:f>
              <c:strCache>
                <c:ptCount val="1"/>
                <c:pt idx="0">
                  <c:v>BuildLevel_EW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LA!$B$5:$B$31</c:f>
              <c:numCache>
                <c:formatCode>General</c:formatCode>
                <c:ptCount val="27"/>
                <c:pt idx="0">
                  <c:v>25.327732218321369</c:v>
                </c:pt>
                <c:pt idx="1">
                  <c:v>25.826871619347045</c:v>
                </c:pt>
                <c:pt idx="2">
                  <c:v>25.928269389346291</c:v>
                </c:pt>
                <c:pt idx="3">
                  <c:v>26.434714014095192</c:v>
                </c:pt>
                <c:pt idx="4">
                  <c:v>26.835717298606824</c:v>
                </c:pt>
                <c:pt idx="5">
                  <c:v>27.432814218940173</c:v>
                </c:pt>
                <c:pt idx="6">
                  <c:v>27.96351726733592</c:v>
                </c:pt>
                <c:pt idx="7">
                  <c:v>28.75375535133697</c:v>
                </c:pt>
                <c:pt idx="8">
                  <c:v>29.717726483831363</c:v>
                </c:pt>
                <c:pt idx="9">
                  <c:v>31.056658982617925</c:v>
                </c:pt>
                <c:pt idx="10">
                  <c:v>31.624788266465046</c:v>
                </c:pt>
                <c:pt idx="11">
                  <c:v>32.137535327265091</c:v>
                </c:pt>
                <c:pt idx="12">
                  <c:v>32.271087600972812</c:v>
                </c:pt>
                <c:pt idx="13">
                  <c:v>31.954390692864909</c:v>
                </c:pt>
                <c:pt idx="14">
                  <c:v>31.590562073818429</c:v>
                </c:pt>
                <c:pt idx="15">
                  <c:v>30.930561393596054</c:v>
                </c:pt>
                <c:pt idx="16">
                  <c:v>30.242580295327247</c:v>
                </c:pt>
                <c:pt idx="17">
                  <c:v>29.676959710253193</c:v>
                </c:pt>
                <c:pt idx="18">
                  <c:v>29.211430028709749</c:v>
                </c:pt>
                <c:pt idx="19">
                  <c:v>28.947384924608112</c:v>
                </c:pt>
                <c:pt idx="20">
                  <c:v>28.829563487699094</c:v>
                </c:pt>
                <c:pt idx="21">
                  <c:v>28.706799991418801</c:v>
                </c:pt>
                <c:pt idx="22">
                  <c:v>28.411233712930294</c:v>
                </c:pt>
                <c:pt idx="23">
                  <c:v>28.368603246211514</c:v>
                </c:pt>
                <c:pt idx="24">
                  <c:v>28.240617904707047</c:v>
                </c:pt>
                <c:pt idx="25">
                  <c:v>28.224837592468841</c:v>
                </c:pt>
                <c:pt idx="26">
                  <c:v>28.189113298907138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LA!$C$4</c:f>
              <c:strCache>
                <c:ptCount val="1"/>
                <c:pt idx="0">
                  <c:v>BuildLevel_VW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LA!$C$5:$C$31</c:f>
              <c:numCache>
                <c:formatCode>General</c:formatCode>
                <c:ptCount val="27"/>
                <c:pt idx="0">
                  <c:v>24.89873</c:v>
                </c:pt>
                <c:pt idx="1">
                  <c:v>25.401119999999999</c:v>
                </c:pt>
                <c:pt idx="2">
                  <c:v>25.471150000000002</c:v>
                </c:pt>
                <c:pt idx="3">
                  <c:v>26.096779999999999</c:v>
                </c:pt>
                <c:pt idx="4">
                  <c:v>26.290410000000001</c:v>
                </c:pt>
                <c:pt idx="5">
                  <c:v>26.97025</c:v>
                </c:pt>
                <c:pt idx="6">
                  <c:v>27.685849999999999</c:v>
                </c:pt>
                <c:pt idx="7">
                  <c:v>28.271460000000001</c:v>
                </c:pt>
                <c:pt idx="8">
                  <c:v>29.531099999999999</c:v>
                </c:pt>
                <c:pt idx="9">
                  <c:v>30.91892</c:v>
                </c:pt>
                <c:pt idx="10">
                  <c:v>31.28031</c:v>
                </c:pt>
                <c:pt idx="11">
                  <c:v>31.832470000000001</c:v>
                </c:pt>
                <c:pt idx="12">
                  <c:v>31.730709999999998</c:v>
                </c:pt>
                <c:pt idx="13">
                  <c:v>32.035159999999998</c:v>
                </c:pt>
                <c:pt idx="14">
                  <c:v>31.692</c:v>
                </c:pt>
                <c:pt idx="15">
                  <c:v>31.047560000000001</c:v>
                </c:pt>
                <c:pt idx="16">
                  <c:v>30.35932</c:v>
                </c:pt>
                <c:pt idx="17">
                  <c:v>29.75611</c:v>
                </c:pt>
                <c:pt idx="18">
                  <c:v>29.140740000000001</c:v>
                </c:pt>
                <c:pt idx="19">
                  <c:v>28.7895</c:v>
                </c:pt>
                <c:pt idx="20">
                  <c:v>28.612549999999999</c:v>
                </c:pt>
                <c:pt idx="21">
                  <c:v>28.162299999999998</c:v>
                </c:pt>
                <c:pt idx="22">
                  <c:v>27.618559999999999</c:v>
                </c:pt>
                <c:pt idx="23">
                  <c:v>27.49615</c:v>
                </c:pt>
                <c:pt idx="24">
                  <c:v>27.373139999999999</c:v>
                </c:pt>
                <c:pt idx="25">
                  <c:v>27.584109999999999</c:v>
                </c:pt>
                <c:pt idx="26">
                  <c:v>27.507449999999999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LA!$D$4</c:f>
              <c:strCache>
                <c:ptCount val="1"/>
                <c:pt idx="0">
                  <c:v>LeaseLevel_EW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LA!$D$5:$D$31</c:f>
              <c:numCache>
                <c:formatCode>General</c:formatCode>
                <c:ptCount val="27"/>
                <c:pt idx="0">
                  <c:v>24.615220000000001</c:v>
                </c:pt>
                <c:pt idx="1">
                  <c:v>23.996700000000001</c:v>
                </c:pt>
                <c:pt idx="2">
                  <c:v>24.891480000000001</c:v>
                </c:pt>
                <c:pt idx="3">
                  <c:v>25.452660000000002</c:v>
                </c:pt>
                <c:pt idx="4">
                  <c:v>25.694040000000001</c:v>
                </c:pt>
                <c:pt idx="5">
                  <c:v>25.964590000000001</c:v>
                </c:pt>
                <c:pt idx="6">
                  <c:v>27.927350000000001</c:v>
                </c:pt>
                <c:pt idx="7">
                  <c:v>26.872640000000001</c:v>
                </c:pt>
                <c:pt idx="8">
                  <c:v>27.650849999999998</c:v>
                </c:pt>
                <c:pt idx="9">
                  <c:v>28.398849999999999</c:v>
                </c:pt>
                <c:pt idx="10">
                  <c:v>29.262509999999999</c:v>
                </c:pt>
                <c:pt idx="11">
                  <c:v>29.079170000000001</c:v>
                </c:pt>
                <c:pt idx="12">
                  <c:v>29.09224</c:v>
                </c:pt>
                <c:pt idx="13">
                  <c:v>28.403449999999999</c:v>
                </c:pt>
                <c:pt idx="14">
                  <c:v>28.473120000000002</c:v>
                </c:pt>
                <c:pt idx="15">
                  <c:v>28.106819999999999</c:v>
                </c:pt>
                <c:pt idx="16">
                  <c:v>26.292449999999999</c:v>
                </c:pt>
                <c:pt idx="17">
                  <c:v>25.586259999999999</c:v>
                </c:pt>
                <c:pt idx="18">
                  <c:v>26.359719999999999</c:v>
                </c:pt>
                <c:pt idx="19">
                  <c:v>26.55817</c:v>
                </c:pt>
                <c:pt idx="20">
                  <c:v>25.536930000000002</c:v>
                </c:pt>
                <c:pt idx="21">
                  <c:v>25.161770000000001</c:v>
                </c:pt>
                <c:pt idx="22">
                  <c:v>25.563469999999999</c:v>
                </c:pt>
                <c:pt idx="23">
                  <c:v>25.42963</c:v>
                </c:pt>
                <c:pt idx="24">
                  <c:v>25.24635</c:v>
                </c:pt>
                <c:pt idx="25">
                  <c:v>25.584759999999999</c:v>
                </c:pt>
                <c:pt idx="26">
                  <c:v>25.17257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LA!$E$4</c:f>
              <c:strCache>
                <c:ptCount val="1"/>
                <c:pt idx="0">
                  <c:v>LeaseLevel_VW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strRef>
              <c:f>LA!$A$5:$A$31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LA!$E$5:$E$31</c:f>
              <c:numCache>
                <c:formatCode>General</c:formatCode>
                <c:ptCount val="27"/>
                <c:pt idx="0">
                  <c:v>26.14432</c:v>
                </c:pt>
                <c:pt idx="1">
                  <c:v>24.50581</c:v>
                </c:pt>
                <c:pt idx="2">
                  <c:v>26.229880000000001</c:v>
                </c:pt>
                <c:pt idx="3">
                  <c:v>26.156700000000001</c:v>
                </c:pt>
                <c:pt idx="4">
                  <c:v>26.787089999999999</c:v>
                </c:pt>
                <c:pt idx="5">
                  <c:v>27.634540000000001</c:v>
                </c:pt>
                <c:pt idx="6">
                  <c:v>29.37565</c:v>
                </c:pt>
                <c:pt idx="7">
                  <c:v>28.03435</c:v>
                </c:pt>
                <c:pt idx="8">
                  <c:v>29.122890000000002</c:v>
                </c:pt>
                <c:pt idx="9">
                  <c:v>28.573530000000002</c:v>
                </c:pt>
                <c:pt idx="10">
                  <c:v>31.583549999999999</c:v>
                </c:pt>
                <c:pt idx="11">
                  <c:v>30.55762</c:v>
                </c:pt>
                <c:pt idx="12">
                  <c:v>30.488900000000001</c:v>
                </c:pt>
                <c:pt idx="13">
                  <c:v>30.77552</c:v>
                </c:pt>
                <c:pt idx="14">
                  <c:v>29.579370000000001</c:v>
                </c:pt>
                <c:pt idx="15">
                  <c:v>30.078109999999999</c:v>
                </c:pt>
                <c:pt idx="16">
                  <c:v>27.899539999999998</c:v>
                </c:pt>
                <c:pt idx="17">
                  <c:v>25.40119</c:v>
                </c:pt>
                <c:pt idx="18">
                  <c:v>30.46152</c:v>
                </c:pt>
                <c:pt idx="19">
                  <c:v>27.824739999999998</c:v>
                </c:pt>
                <c:pt idx="20">
                  <c:v>28.10173</c:v>
                </c:pt>
                <c:pt idx="21">
                  <c:v>26.94426</c:v>
                </c:pt>
                <c:pt idx="22">
                  <c:v>27.546520000000001</c:v>
                </c:pt>
                <c:pt idx="23">
                  <c:v>27.6404</c:v>
                </c:pt>
                <c:pt idx="24">
                  <c:v>27.710059999999999</c:v>
                </c:pt>
                <c:pt idx="25">
                  <c:v>27.065519999999999</c:v>
                </c:pt>
                <c:pt idx="26">
                  <c:v>28.607880000000002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LA!$G$4</c:f>
              <c:strCache>
                <c:ptCount val="1"/>
                <c:pt idx="0">
                  <c:v>LeaseLevel_EW_Index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LA!$G$5:$G$31</c:f>
              <c:numCache>
                <c:formatCode>General</c:formatCode>
                <c:ptCount val="27"/>
                <c:pt idx="0">
                  <c:v>25.327732218321369</c:v>
                </c:pt>
                <c:pt idx="1">
                  <c:v>25.975312313387619</c:v>
                </c:pt>
                <c:pt idx="2">
                  <c:v>26.058091144445669</c:v>
                </c:pt>
                <c:pt idx="3">
                  <c:v>26.691868288282233</c:v>
                </c:pt>
                <c:pt idx="4">
                  <c:v>27.403223447053303</c:v>
                </c:pt>
                <c:pt idx="5">
                  <c:v>27.442798135518249</c:v>
                </c:pt>
                <c:pt idx="6">
                  <c:v>28.826307369432328</c:v>
                </c:pt>
                <c:pt idx="7">
                  <c:v>29.231492855271135</c:v>
                </c:pt>
                <c:pt idx="8">
                  <c:v>29.756186814659529</c:v>
                </c:pt>
                <c:pt idx="9">
                  <c:v>30.869526828682449</c:v>
                </c:pt>
                <c:pt idx="10">
                  <c:v>31.663118855934965</c:v>
                </c:pt>
                <c:pt idx="11">
                  <c:v>31.458535662233249</c:v>
                </c:pt>
                <c:pt idx="12">
                  <c:v>31.904563644910827</c:v>
                </c:pt>
                <c:pt idx="13">
                  <c:v>31.551784567065667</c:v>
                </c:pt>
                <c:pt idx="14">
                  <c:v>31.771055488292014</c:v>
                </c:pt>
                <c:pt idx="15">
                  <c:v>31.062437461021521</c:v>
                </c:pt>
                <c:pt idx="16">
                  <c:v>29.899766186828256</c:v>
                </c:pt>
                <c:pt idx="17">
                  <c:v>29.257916613989401</c:v>
                </c:pt>
                <c:pt idx="18">
                  <c:v>28.513924318121212</c:v>
                </c:pt>
                <c:pt idx="19">
                  <c:v>28.945227884783012</c:v>
                </c:pt>
                <c:pt idx="20">
                  <c:v>27.738425401368428</c:v>
                </c:pt>
                <c:pt idx="21">
                  <c:v>27.916681141196307</c:v>
                </c:pt>
                <c:pt idx="22">
                  <c:v>27.829894106766105</c:v>
                </c:pt>
                <c:pt idx="23">
                  <c:v>27.526545239587886</c:v>
                </c:pt>
                <c:pt idx="24">
                  <c:v>27.549538677145993</c:v>
                </c:pt>
                <c:pt idx="25">
                  <c:v>27.830235303359384</c:v>
                </c:pt>
                <c:pt idx="26">
                  <c:v>27.49753379660438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8352"/>
        <c:axId val="178402432"/>
      </c:lineChart>
      <c:catAx>
        <c:axId val="17838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2432"/>
        <c:crosses val="autoZero"/>
        <c:auto val="1"/>
        <c:lblAlgn val="ctr"/>
        <c:lblOffset val="100"/>
        <c:noMultiLvlLbl val="0"/>
      </c:catAx>
      <c:valAx>
        <c:axId val="178402432"/>
        <c:scaling>
          <c:orientation val="minMax"/>
          <c:max val="3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88352"/>
        <c:crosses val="autoZero"/>
        <c:crossBetween val="between"/>
      </c:valAx>
      <c:valAx>
        <c:axId val="178403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8413952"/>
        <c:crosses val="max"/>
        <c:crossBetween val="between"/>
      </c:valAx>
      <c:catAx>
        <c:axId val="17841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84039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NY!$F$4</c:f>
              <c:strCache>
                <c:ptCount val="1"/>
                <c:pt idx="0">
                  <c:v>Lists Count(Right Axis)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NY!$F$5:$F$31</c:f>
              <c:numCache>
                <c:formatCode>General</c:formatCode>
                <c:ptCount val="27"/>
                <c:pt idx="0">
                  <c:v>965</c:v>
                </c:pt>
                <c:pt idx="1">
                  <c:v>991</c:v>
                </c:pt>
                <c:pt idx="2">
                  <c:v>842</c:v>
                </c:pt>
                <c:pt idx="3">
                  <c:v>946</c:v>
                </c:pt>
                <c:pt idx="4">
                  <c:v>922</c:v>
                </c:pt>
                <c:pt idx="5">
                  <c:v>802</c:v>
                </c:pt>
                <c:pt idx="6">
                  <c:v>744</c:v>
                </c:pt>
                <c:pt idx="7">
                  <c:v>923</c:v>
                </c:pt>
                <c:pt idx="8">
                  <c:v>826</c:v>
                </c:pt>
                <c:pt idx="9">
                  <c:v>645</c:v>
                </c:pt>
                <c:pt idx="10">
                  <c:v>733</c:v>
                </c:pt>
                <c:pt idx="11">
                  <c:v>797</c:v>
                </c:pt>
                <c:pt idx="12">
                  <c:v>758</c:v>
                </c:pt>
                <c:pt idx="13">
                  <c:v>688</c:v>
                </c:pt>
                <c:pt idx="14">
                  <c:v>532</c:v>
                </c:pt>
                <c:pt idx="15">
                  <c:v>512</c:v>
                </c:pt>
                <c:pt idx="16">
                  <c:v>626</c:v>
                </c:pt>
                <c:pt idx="17">
                  <c:v>672</c:v>
                </c:pt>
                <c:pt idx="18">
                  <c:v>695</c:v>
                </c:pt>
                <c:pt idx="19">
                  <c:v>716</c:v>
                </c:pt>
                <c:pt idx="20">
                  <c:v>762</c:v>
                </c:pt>
                <c:pt idx="21">
                  <c:v>738</c:v>
                </c:pt>
                <c:pt idx="22">
                  <c:v>781</c:v>
                </c:pt>
                <c:pt idx="23">
                  <c:v>852</c:v>
                </c:pt>
                <c:pt idx="24">
                  <c:v>796</c:v>
                </c:pt>
                <c:pt idx="25">
                  <c:v>720</c:v>
                </c:pt>
                <c:pt idx="26">
                  <c:v>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65792"/>
        <c:axId val="178464256"/>
      </c:barChart>
      <c:lineChart>
        <c:grouping val="standard"/>
        <c:varyColors val="0"/>
        <c:ser>
          <c:idx val="0"/>
          <c:order val="0"/>
          <c:tx>
            <c:strRef>
              <c:f>NY!$B$4</c:f>
              <c:strCache>
                <c:ptCount val="1"/>
                <c:pt idx="0">
                  <c:v>BuildLevel_EW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NY!$B$5:$B$31</c:f>
              <c:numCache>
                <c:formatCode>General</c:formatCode>
                <c:ptCount val="27"/>
                <c:pt idx="0">
                  <c:v>36.901866868625163</c:v>
                </c:pt>
                <c:pt idx="1">
                  <c:v>37.141967648933345</c:v>
                </c:pt>
                <c:pt idx="2">
                  <c:v>37.737608725751869</c:v>
                </c:pt>
                <c:pt idx="3">
                  <c:v>38.356478086471782</c:v>
                </c:pt>
                <c:pt idx="4">
                  <c:v>39.273489739726934</c:v>
                </c:pt>
                <c:pt idx="5">
                  <c:v>40.629250264891802</c:v>
                </c:pt>
                <c:pt idx="6">
                  <c:v>42.03680467245389</c:v>
                </c:pt>
                <c:pt idx="7">
                  <c:v>44.155220655541918</c:v>
                </c:pt>
                <c:pt idx="8">
                  <c:v>46.342093113884765</c:v>
                </c:pt>
                <c:pt idx="9">
                  <c:v>48.421622229852822</c:v>
                </c:pt>
                <c:pt idx="10">
                  <c:v>49.853587725304813</c:v>
                </c:pt>
                <c:pt idx="11">
                  <c:v>51.499947208335911</c:v>
                </c:pt>
                <c:pt idx="12">
                  <c:v>51.930722564711559</c:v>
                </c:pt>
                <c:pt idx="13">
                  <c:v>51.923341366692902</c:v>
                </c:pt>
                <c:pt idx="14">
                  <c:v>50.696777486405708</c:v>
                </c:pt>
                <c:pt idx="15">
                  <c:v>48.554419436237424</c:v>
                </c:pt>
                <c:pt idx="16">
                  <c:v>46.412792143924349</c:v>
                </c:pt>
                <c:pt idx="17">
                  <c:v>45.046573757053487</c:v>
                </c:pt>
                <c:pt idx="18">
                  <c:v>41.164740758488918</c:v>
                </c:pt>
                <c:pt idx="19">
                  <c:v>40.723929562260864</c:v>
                </c:pt>
                <c:pt idx="20">
                  <c:v>40.306286973003594</c:v>
                </c:pt>
                <c:pt idx="21">
                  <c:v>40.283852235139342</c:v>
                </c:pt>
                <c:pt idx="22">
                  <c:v>40.345130052856739</c:v>
                </c:pt>
                <c:pt idx="23">
                  <c:v>40.998107536367854</c:v>
                </c:pt>
                <c:pt idx="24">
                  <c:v>41.325665462846729</c:v>
                </c:pt>
                <c:pt idx="25">
                  <c:v>41.681925001428418</c:v>
                </c:pt>
                <c:pt idx="26">
                  <c:v>42.207545930620448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NY!$C$4</c:f>
              <c:strCache>
                <c:ptCount val="1"/>
                <c:pt idx="0">
                  <c:v>BuildLevel_VW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NY!$C$5:$C$31</c:f>
              <c:numCache>
                <c:formatCode>General</c:formatCode>
                <c:ptCount val="27"/>
                <c:pt idx="0">
                  <c:v>36.295270000000002</c:v>
                </c:pt>
                <c:pt idx="1">
                  <c:v>35.871659999999999</c:v>
                </c:pt>
                <c:pt idx="2">
                  <c:v>35.685290000000002</c:v>
                </c:pt>
                <c:pt idx="3">
                  <c:v>36.843319999999999</c:v>
                </c:pt>
                <c:pt idx="4">
                  <c:v>38.542949999999998</c:v>
                </c:pt>
                <c:pt idx="5">
                  <c:v>39.488100000000003</c:v>
                </c:pt>
                <c:pt idx="6">
                  <c:v>39.880470000000003</c:v>
                </c:pt>
                <c:pt idx="7">
                  <c:v>40.766739999999999</c:v>
                </c:pt>
                <c:pt idx="8">
                  <c:v>41.797550000000001</c:v>
                </c:pt>
                <c:pt idx="9">
                  <c:v>42.211939999999998</c:v>
                </c:pt>
                <c:pt idx="10">
                  <c:v>43.546199999999999</c:v>
                </c:pt>
                <c:pt idx="11">
                  <c:v>45.573410000000003</c:v>
                </c:pt>
                <c:pt idx="12">
                  <c:v>46.121220000000001</c:v>
                </c:pt>
                <c:pt idx="13">
                  <c:v>45.374130000000001</c:v>
                </c:pt>
                <c:pt idx="14">
                  <c:v>42.712389999999999</c:v>
                </c:pt>
                <c:pt idx="15">
                  <c:v>41.130540000000003</c:v>
                </c:pt>
                <c:pt idx="16">
                  <c:v>39.956180000000003</c:v>
                </c:pt>
                <c:pt idx="17">
                  <c:v>38.203609999999998</c:v>
                </c:pt>
                <c:pt idx="18">
                  <c:v>34.80836</c:v>
                </c:pt>
                <c:pt idx="19">
                  <c:v>34.468739999999997</c:v>
                </c:pt>
                <c:pt idx="20">
                  <c:v>34.751959999999997</c:v>
                </c:pt>
                <c:pt idx="21">
                  <c:v>35.096899999999998</c:v>
                </c:pt>
                <c:pt idx="22">
                  <c:v>35.982610000000001</c:v>
                </c:pt>
                <c:pt idx="23">
                  <c:v>36.390369999999997</c:v>
                </c:pt>
                <c:pt idx="24">
                  <c:v>36.506709999999998</c:v>
                </c:pt>
                <c:pt idx="25">
                  <c:v>36.224080000000001</c:v>
                </c:pt>
                <c:pt idx="26">
                  <c:v>35.939369999999997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NY!$D$4</c:f>
              <c:strCache>
                <c:ptCount val="1"/>
                <c:pt idx="0">
                  <c:v>LeaseLevel_EW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NY!$D$5:$D$31</c:f>
              <c:numCache>
                <c:formatCode>General</c:formatCode>
                <c:ptCount val="27"/>
                <c:pt idx="0">
                  <c:v>33.385730000000002</c:v>
                </c:pt>
                <c:pt idx="1">
                  <c:v>32.918559999999999</c:v>
                </c:pt>
                <c:pt idx="2">
                  <c:v>33.541289999999996</c:v>
                </c:pt>
                <c:pt idx="3">
                  <c:v>33.258279999999999</c:v>
                </c:pt>
                <c:pt idx="4">
                  <c:v>35.629449999999999</c:v>
                </c:pt>
                <c:pt idx="5">
                  <c:v>35.946599999999997</c:v>
                </c:pt>
                <c:pt idx="6">
                  <c:v>38.01549</c:v>
                </c:pt>
                <c:pt idx="7">
                  <c:v>37.904510000000002</c:v>
                </c:pt>
                <c:pt idx="8">
                  <c:v>40.29851</c:v>
                </c:pt>
                <c:pt idx="9">
                  <c:v>41.563549999999999</c:v>
                </c:pt>
                <c:pt idx="10">
                  <c:v>41.406219999999998</c:v>
                </c:pt>
                <c:pt idx="11">
                  <c:v>41.502130000000001</c:v>
                </c:pt>
                <c:pt idx="12">
                  <c:v>42.380499999999998</c:v>
                </c:pt>
                <c:pt idx="13">
                  <c:v>44.124699999999997</c:v>
                </c:pt>
                <c:pt idx="14">
                  <c:v>40.862439999999999</c:v>
                </c:pt>
                <c:pt idx="15">
                  <c:v>35.958489999999998</c:v>
                </c:pt>
                <c:pt idx="16">
                  <c:v>35.825539999999997</c:v>
                </c:pt>
                <c:pt idx="17">
                  <c:v>33.069229999999997</c:v>
                </c:pt>
                <c:pt idx="18">
                  <c:v>32.171309999999998</c:v>
                </c:pt>
                <c:pt idx="19">
                  <c:v>33.015180000000001</c:v>
                </c:pt>
                <c:pt idx="20">
                  <c:v>31.781009999999998</c:v>
                </c:pt>
                <c:pt idx="21">
                  <c:v>32.48359</c:v>
                </c:pt>
                <c:pt idx="22">
                  <c:v>32.557169999999999</c:v>
                </c:pt>
                <c:pt idx="23">
                  <c:v>32.650959999999998</c:v>
                </c:pt>
                <c:pt idx="24">
                  <c:v>34.710090000000001</c:v>
                </c:pt>
                <c:pt idx="25">
                  <c:v>32.539250000000003</c:v>
                </c:pt>
                <c:pt idx="26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NY!$E$4</c:f>
              <c:strCache>
                <c:ptCount val="1"/>
                <c:pt idx="0">
                  <c:v>LeaseLevel_VW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NY!$E$5:$E$31</c:f>
              <c:numCache>
                <c:formatCode>General</c:formatCode>
                <c:ptCount val="27"/>
                <c:pt idx="0">
                  <c:v>36.866770000000002</c:v>
                </c:pt>
                <c:pt idx="1">
                  <c:v>35.073129999999999</c:v>
                </c:pt>
                <c:pt idx="2">
                  <c:v>36.582129999999999</c:v>
                </c:pt>
                <c:pt idx="3">
                  <c:v>35.667960000000001</c:v>
                </c:pt>
                <c:pt idx="4">
                  <c:v>39.55218</c:v>
                </c:pt>
                <c:pt idx="5">
                  <c:v>37.86524</c:v>
                </c:pt>
                <c:pt idx="6">
                  <c:v>42.043979999999998</c:v>
                </c:pt>
                <c:pt idx="7">
                  <c:v>40.747990000000001</c:v>
                </c:pt>
                <c:pt idx="8">
                  <c:v>44.494340000000001</c:v>
                </c:pt>
                <c:pt idx="9">
                  <c:v>45.785200000000003</c:v>
                </c:pt>
                <c:pt idx="10">
                  <c:v>44.770209999999999</c:v>
                </c:pt>
                <c:pt idx="11">
                  <c:v>46.154170000000001</c:v>
                </c:pt>
                <c:pt idx="12">
                  <c:v>46.57114</c:v>
                </c:pt>
                <c:pt idx="13">
                  <c:v>48.638210000000001</c:v>
                </c:pt>
                <c:pt idx="14">
                  <c:v>44.577719999999999</c:v>
                </c:pt>
                <c:pt idx="15">
                  <c:v>38.578400000000002</c:v>
                </c:pt>
                <c:pt idx="16">
                  <c:v>38.139960000000002</c:v>
                </c:pt>
                <c:pt idx="17">
                  <c:v>36.516280000000002</c:v>
                </c:pt>
                <c:pt idx="18">
                  <c:v>34.417319999999997</c:v>
                </c:pt>
                <c:pt idx="19">
                  <c:v>35.096139999999998</c:v>
                </c:pt>
                <c:pt idx="20">
                  <c:v>35.34393</c:v>
                </c:pt>
                <c:pt idx="21">
                  <c:v>35.21837</c:v>
                </c:pt>
                <c:pt idx="22">
                  <c:v>36.948259999999998</c:v>
                </c:pt>
                <c:pt idx="23">
                  <c:v>34.98348</c:v>
                </c:pt>
                <c:pt idx="24">
                  <c:v>40.270400000000002</c:v>
                </c:pt>
                <c:pt idx="25">
                  <c:v>36.413249999999998</c:v>
                </c:pt>
                <c:pt idx="26">
                  <c:v>37.718710000000002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NY!$G$4</c:f>
              <c:strCache>
                <c:ptCount val="1"/>
                <c:pt idx="0">
                  <c:v>LeaseLevel_EW_Index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NY!$A$5:$A$31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NY!$G$5:$G$31</c:f>
              <c:numCache>
                <c:formatCode>General</c:formatCode>
                <c:ptCount val="27"/>
                <c:pt idx="0">
                  <c:v>36.901866868625163</c:v>
                </c:pt>
                <c:pt idx="1">
                  <c:v>37.033113412298846</c:v>
                </c:pt>
                <c:pt idx="2">
                  <c:v>37.193513001092377</c:v>
                </c:pt>
                <c:pt idx="3">
                  <c:v>37.832365596234304</c:v>
                </c:pt>
                <c:pt idx="4">
                  <c:v>39.637388133186874</c:v>
                </c:pt>
                <c:pt idx="5">
                  <c:v>40.030258637696406</c:v>
                </c:pt>
                <c:pt idx="6">
                  <c:v>42.345063963528418</c:v>
                </c:pt>
                <c:pt idx="7">
                  <c:v>42.845679270188597</c:v>
                </c:pt>
                <c:pt idx="8">
                  <c:v>45.526484930244671</c:v>
                </c:pt>
                <c:pt idx="9">
                  <c:v>48.224884942091435</c:v>
                </c:pt>
                <c:pt idx="10">
                  <c:v>48.552355626901658</c:v>
                </c:pt>
                <c:pt idx="11">
                  <c:v>51.212750774912607</c:v>
                </c:pt>
                <c:pt idx="12">
                  <c:v>50.14225708574488</c:v>
                </c:pt>
                <c:pt idx="13">
                  <c:v>50.458074050802885</c:v>
                </c:pt>
                <c:pt idx="14">
                  <c:v>50.074945765897475</c:v>
                </c:pt>
                <c:pt idx="15">
                  <c:v>46.958131847111382</c:v>
                </c:pt>
                <c:pt idx="16">
                  <c:v>45.625943831424337</c:v>
                </c:pt>
                <c:pt idx="17">
                  <c:v>42.11488572899075</c:v>
                </c:pt>
                <c:pt idx="18">
                  <c:v>42.225705216495513</c:v>
                </c:pt>
                <c:pt idx="19">
                  <c:v>41.675553342947865</c:v>
                </c:pt>
                <c:pt idx="20">
                  <c:v>40.825761416552119</c:v>
                </c:pt>
                <c:pt idx="21">
                  <c:v>40.531976072515491</c:v>
                </c:pt>
                <c:pt idx="22">
                  <c:v>41.281842110315132</c:v>
                </c:pt>
                <c:pt idx="23">
                  <c:v>41.755612809212579</c:v>
                </c:pt>
                <c:pt idx="24">
                  <c:v>42.345613958731519</c:v>
                </c:pt>
                <c:pt idx="25">
                  <c:v>42.459892529759472</c:v>
                </c:pt>
                <c:pt idx="26">
                  <c:v>42.997140398928288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8640"/>
        <c:axId val="178462720"/>
      </c:lineChart>
      <c:catAx>
        <c:axId val="1784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62720"/>
        <c:crosses val="autoZero"/>
        <c:auto val="1"/>
        <c:lblAlgn val="ctr"/>
        <c:lblOffset val="100"/>
        <c:noMultiLvlLbl val="0"/>
      </c:catAx>
      <c:valAx>
        <c:axId val="1784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48640"/>
        <c:crosses val="autoZero"/>
        <c:crossBetween val="between"/>
      </c:valAx>
      <c:valAx>
        <c:axId val="178464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8465792"/>
        <c:crosses val="max"/>
        <c:crossBetween val="between"/>
      </c:valAx>
      <c:catAx>
        <c:axId val="17846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84642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Chicago!$F$4</c:f>
              <c:strCache>
                <c:ptCount val="1"/>
                <c:pt idx="0">
                  <c:v>Lists Count(Right Axis)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Chicago!$F$5:$F$31</c:f>
              <c:numCache>
                <c:formatCode>General</c:formatCode>
                <c:ptCount val="27"/>
                <c:pt idx="0">
                  <c:v>701</c:v>
                </c:pt>
                <c:pt idx="1">
                  <c:v>714</c:v>
                </c:pt>
                <c:pt idx="2">
                  <c:v>801</c:v>
                </c:pt>
                <c:pt idx="3">
                  <c:v>640</c:v>
                </c:pt>
                <c:pt idx="4">
                  <c:v>737</c:v>
                </c:pt>
                <c:pt idx="5">
                  <c:v>870</c:v>
                </c:pt>
                <c:pt idx="6">
                  <c:v>590</c:v>
                </c:pt>
                <c:pt idx="7">
                  <c:v>825</c:v>
                </c:pt>
                <c:pt idx="8">
                  <c:v>786</c:v>
                </c:pt>
                <c:pt idx="9">
                  <c:v>688</c:v>
                </c:pt>
                <c:pt idx="10">
                  <c:v>631</c:v>
                </c:pt>
                <c:pt idx="11">
                  <c:v>653</c:v>
                </c:pt>
                <c:pt idx="12">
                  <c:v>628</c:v>
                </c:pt>
                <c:pt idx="13">
                  <c:v>605</c:v>
                </c:pt>
                <c:pt idx="14">
                  <c:v>559</c:v>
                </c:pt>
                <c:pt idx="15">
                  <c:v>485</c:v>
                </c:pt>
                <c:pt idx="16">
                  <c:v>545</c:v>
                </c:pt>
                <c:pt idx="17">
                  <c:v>585</c:v>
                </c:pt>
                <c:pt idx="18">
                  <c:v>589</c:v>
                </c:pt>
                <c:pt idx="19">
                  <c:v>613</c:v>
                </c:pt>
                <c:pt idx="20">
                  <c:v>638</c:v>
                </c:pt>
                <c:pt idx="21">
                  <c:v>827</c:v>
                </c:pt>
                <c:pt idx="22">
                  <c:v>753</c:v>
                </c:pt>
                <c:pt idx="23">
                  <c:v>767</c:v>
                </c:pt>
                <c:pt idx="24">
                  <c:v>844</c:v>
                </c:pt>
                <c:pt idx="25">
                  <c:v>651</c:v>
                </c:pt>
                <c:pt idx="26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39744"/>
        <c:axId val="178238208"/>
      </c:barChart>
      <c:lineChart>
        <c:grouping val="standard"/>
        <c:varyColors val="0"/>
        <c:ser>
          <c:idx val="0"/>
          <c:order val="0"/>
          <c:tx>
            <c:strRef>
              <c:f>Chicago!$B$4</c:f>
              <c:strCache>
                <c:ptCount val="1"/>
                <c:pt idx="0">
                  <c:v>BuildLevel_EW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Chicago!$B$5:$B$31</c:f>
              <c:numCache>
                <c:formatCode>General</c:formatCode>
                <c:ptCount val="27"/>
                <c:pt idx="0">
                  <c:v>22.068584811959457</c:v>
                </c:pt>
                <c:pt idx="1">
                  <c:v>21.8884794707478</c:v>
                </c:pt>
                <c:pt idx="2">
                  <c:v>21.828695189316022</c:v>
                </c:pt>
                <c:pt idx="3">
                  <c:v>21.853794789544068</c:v>
                </c:pt>
                <c:pt idx="4">
                  <c:v>21.9654971624566</c:v>
                </c:pt>
                <c:pt idx="5">
                  <c:v>22.042190932991886</c:v>
                </c:pt>
                <c:pt idx="6">
                  <c:v>21.886679969463476</c:v>
                </c:pt>
                <c:pt idx="7">
                  <c:v>21.96585104774443</c:v>
                </c:pt>
                <c:pt idx="8">
                  <c:v>22.67504850956778</c:v>
                </c:pt>
                <c:pt idx="9">
                  <c:v>23.150633185645226</c:v>
                </c:pt>
                <c:pt idx="10">
                  <c:v>23.332176778910725</c:v>
                </c:pt>
                <c:pt idx="11">
                  <c:v>23.537528520441441</c:v>
                </c:pt>
                <c:pt idx="12">
                  <c:v>23.805309467503868</c:v>
                </c:pt>
                <c:pt idx="13">
                  <c:v>23.680907604163075</c:v>
                </c:pt>
                <c:pt idx="14">
                  <c:v>23.61059887463432</c:v>
                </c:pt>
                <c:pt idx="15">
                  <c:v>23.488359128213386</c:v>
                </c:pt>
                <c:pt idx="16">
                  <c:v>23.220836835675644</c:v>
                </c:pt>
                <c:pt idx="17">
                  <c:v>22.967447420601719</c:v>
                </c:pt>
                <c:pt idx="18">
                  <c:v>22.743890533418405</c:v>
                </c:pt>
                <c:pt idx="19">
                  <c:v>22.853766804156727</c:v>
                </c:pt>
                <c:pt idx="20">
                  <c:v>22.638473514582259</c:v>
                </c:pt>
                <c:pt idx="21">
                  <c:v>22.581304171823842</c:v>
                </c:pt>
                <c:pt idx="22">
                  <c:v>22.367778186151881</c:v>
                </c:pt>
                <c:pt idx="23">
                  <c:v>22.179000257698515</c:v>
                </c:pt>
                <c:pt idx="24">
                  <c:v>22.043261140757632</c:v>
                </c:pt>
                <c:pt idx="25">
                  <c:v>22.066787183299894</c:v>
                </c:pt>
                <c:pt idx="26">
                  <c:v>22.113643993715392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Chicago!$C$4</c:f>
              <c:strCache>
                <c:ptCount val="1"/>
                <c:pt idx="0">
                  <c:v>BuildLevel_VW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Chicago!$C$5:$C$31</c:f>
              <c:numCache>
                <c:formatCode>General</c:formatCode>
                <c:ptCount val="27"/>
                <c:pt idx="0">
                  <c:v>23.169699999999999</c:v>
                </c:pt>
                <c:pt idx="1">
                  <c:v>23.10277</c:v>
                </c:pt>
                <c:pt idx="2">
                  <c:v>22.758890000000001</c:v>
                </c:pt>
                <c:pt idx="3">
                  <c:v>22.400960000000001</c:v>
                </c:pt>
                <c:pt idx="4">
                  <c:v>22.456379999999999</c:v>
                </c:pt>
                <c:pt idx="5">
                  <c:v>22.977679999999999</c:v>
                </c:pt>
                <c:pt idx="6">
                  <c:v>22.60988</c:v>
                </c:pt>
                <c:pt idx="7">
                  <c:v>22.435580000000002</c:v>
                </c:pt>
                <c:pt idx="8">
                  <c:v>23.497450000000001</c:v>
                </c:pt>
                <c:pt idx="9">
                  <c:v>23.793050000000001</c:v>
                </c:pt>
                <c:pt idx="10">
                  <c:v>24.090029999999999</c:v>
                </c:pt>
                <c:pt idx="11">
                  <c:v>24.20767</c:v>
                </c:pt>
                <c:pt idx="12">
                  <c:v>24.26904</c:v>
                </c:pt>
                <c:pt idx="13">
                  <c:v>24.04909</c:v>
                </c:pt>
                <c:pt idx="14">
                  <c:v>23.693269999999998</c:v>
                </c:pt>
                <c:pt idx="15">
                  <c:v>23.389569999999999</c:v>
                </c:pt>
                <c:pt idx="16">
                  <c:v>23.06232</c:v>
                </c:pt>
                <c:pt idx="17">
                  <c:v>22.55247</c:v>
                </c:pt>
                <c:pt idx="18">
                  <c:v>22.581659999999999</c:v>
                </c:pt>
                <c:pt idx="19">
                  <c:v>22.379799999999999</c:v>
                </c:pt>
                <c:pt idx="20">
                  <c:v>22.233969999999999</c:v>
                </c:pt>
                <c:pt idx="21">
                  <c:v>22.04439</c:v>
                </c:pt>
                <c:pt idx="22">
                  <c:v>21.90701</c:v>
                </c:pt>
                <c:pt idx="23">
                  <c:v>21.699780000000001</c:v>
                </c:pt>
                <c:pt idx="24">
                  <c:v>21.714839999999999</c:v>
                </c:pt>
                <c:pt idx="25">
                  <c:v>21.837309999999999</c:v>
                </c:pt>
                <c:pt idx="26">
                  <c:v>21.792100000000001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Chicago!$D$4</c:f>
              <c:strCache>
                <c:ptCount val="1"/>
                <c:pt idx="0">
                  <c:v>LeaseLevel_EW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Chicago!$D$5:$D$31</c:f>
              <c:numCache>
                <c:formatCode>General</c:formatCode>
                <c:ptCount val="27"/>
                <c:pt idx="0">
                  <c:v>17.709800000000001</c:v>
                </c:pt>
                <c:pt idx="1">
                  <c:v>18.057189999999999</c:v>
                </c:pt>
                <c:pt idx="2">
                  <c:v>17.654140000000002</c:v>
                </c:pt>
                <c:pt idx="3">
                  <c:v>18.026230000000002</c:v>
                </c:pt>
                <c:pt idx="4">
                  <c:v>18.065750000000001</c:v>
                </c:pt>
                <c:pt idx="5">
                  <c:v>18.304829999999999</c:v>
                </c:pt>
                <c:pt idx="6">
                  <c:v>18.522310000000001</c:v>
                </c:pt>
                <c:pt idx="7">
                  <c:v>18.078389999999999</c:v>
                </c:pt>
                <c:pt idx="8">
                  <c:v>18.53548</c:v>
                </c:pt>
                <c:pt idx="9">
                  <c:v>18.891570000000002</c:v>
                </c:pt>
                <c:pt idx="10">
                  <c:v>19.190950000000001</c:v>
                </c:pt>
                <c:pt idx="11">
                  <c:v>19.337230000000002</c:v>
                </c:pt>
                <c:pt idx="12">
                  <c:v>19.123419999999999</c:v>
                </c:pt>
                <c:pt idx="13">
                  <c:v>19.139430000000001</c:v>
                </c:pt>
                <c:pt idx="14">
                  <c:v>19.105250000000002</c:v>
                </c:pt>
                <c:pt idx="15">
                  <c:v>18.881129999999999</c:v>
                </c:pt>
                <c:pt idx="16">
                  <c:v>18.475210000000001</c:v>
                </c:pt>
                <c:pt idx="17">
                  <c:v>18.013110000000001</c:v>
                </c:pt>
                <c:pt idx="18">
                  <c:v>19.332260000000002</c:v>
                </c:pt>
                <c:pt idx="19">
                  <c:v>17.672989999999999</c:v>
                </c:pt>
                <c:pt idx="20">
                  <c:v>18.144870000000001</c:v>
                </c:pt>
                <c:pt idx="21">
                  <c:v>18.43732</c:v>
                </c:pt>
                <c:pt idx="22">
                  <c:v>17.943680000000001</c:v>
                </c:pt>
                <c:pt idx="23">
                  <c:v>18.139790000000001</c:v>
                </c:pt>
                <c:pt idx="24">
                  <c:v>18.539110000000001</c:v>
                </c:pt>
                <c:pt idx="25">
                  <c:v>19.147939999999998</c:v>
                </c:pt>
                <c:pt idx="26">
                  <c:v>18.10004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Chicago!$E$4</c:f>
              <c:strCache>
                <c:ptCount val="1"/>
                <c:pt idx="0">
                  <c:v>LeaseLevel_VW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strRef>
              <c:f>Chicago!$A$5:$A$31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Chicago!$E$5:$E$31</c:f>
              <c:numCache>
                <c:formatCode>General</c:formatCode>
                <c:ptCount val="27"/>
                <c:pt idx="0">
                  <c:v>17.631250000000001</c:v>
                </c:pt>
                <c:pt idx="1">
                  <c:v>17.86814</c:v>
                </c:pt>
                <c:pt idx="2">
                  <c:v>18.165289999999999</c:v>
                </c:pt>
                <c:pt idx="3">
                  <c:v>17.953250000000001</c:v>
                </c:pt>
                <c:pt idx="4">
                  <c:v>18.2897</c:v>
                </c:pt>
                <c:pt idx="5">
                  <c:v>18.47823</c:v>
                </c:pt>
                <c:pt idx="6">
                  <c:v>18.491499999999998</c:v>
                </c:pt>
                <c:pt idx="7">
                  <c:v>18.01427</c:v>
                </c:pt>
                <c:pt idx="8">
                  <c:v>18.88607</c:v>
                </c:pt>
                <c:pt idx="9">
                  <c:v>18.976279999999999</c:v>
                </c:pt>
                <c:pt idx="10">
                  <c:v>19.78895</c:v>
                </c:pt>
                <c:pt idx="11">
                  <c:v>19.63007</c:v>
                </c:pt>
                <c:pt idx="12">
                  <c:v>20.65699</c:v>
                </c:pt>
                <c:pt idx="13">
                  <c:v>20.222719999999999</c:v>
                </c:pt>
                <c:pt idx="14">
                  <c:v>19.866399999999999</c:v>
                </c:pt>
                <c:pt idx="15">
                  <c:v>19.32554</c:v>
                </c:pt>
                <c:pt idx="16">
                  <c:v>19.26925</c:v>
                </c:pt>
                <c:pt idx="17">
                  <c:v>18.116759999999999</c:v>
                </c:pt>
                <c:pt idx="18">
                  <c:v>19.978940000000001</c:v>
                </c:pt>
                <c:pt idx="19">
                  <c:v>17.858830000000001</c:v>
                </c:pt>
                <c:pt idx="20">
                  <c:v>18.402339999999999</c:v>
                </c:pt>
                <c:pt idx="21">
                  <c:v>18.359000000000002</c:v>
                </c:pt>
                <c:pt idx="22">
                  <c:v>18.243369999999999</c:v>
                </c:pt>
                <c:pt idx="23">
                  <c:v>18.89817</c:v>
                </c:pt>
                <c:pt idx="24">
                  <c:v>19.667819999999999</c:v>
                </c:pt>
                <c:pt idx="25">
                  <c:v>20.27439</c:v>
                </c:pt>
                <c:pt idx="26">
                  <c:v>18.936810000000001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Chicago!$G$4</c:f>
              <c:strCache>
                <c:ptCount val="1"/>
                <c:pt idx="0">
                  <c:v>LeaseLevel_EW_Index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Chicago!$G$5:$G$31</c:f>
              <c:numCache>
                <c:formatCode>General</c:formatCode>
                <c:ptCount val="27"/>
                <c:pt idx="0">
                  <c:v>22.068584811959457</c:v>
                </c:pt>
                <c:pt idx="1">
                  <c:v>22.771944050529523</c:v>
                </c:pt>
                <c:pt idx="2">
                  <c:v>22.148488517544045</c:v>
                </c:pt>
                <c:pt idx="3">
                  <c:v>22.302790399188204</c:v>
                </c:pt>
                <c:pt idx="4">
                  <c:v>22.625049276680468</c:v>
                </c:pt>
                <c:pt idx="5">
                  <c:v>22.998409784744673</c:v>
                </c:pt>
                <c:pt idx="6">
                  <c:v>23.067119631358398</c:v>
                </c:pt>
                <c:pt idx="7">
                  <c:v>23.041507459548356</c:v>
                </c:pt>
                <c:pt idx="8">
                  <c:v>23.577215774066936</c:v>
                </c:pt>
                <c:pt idx="9">
                  <c:v>24.052858840799047</c:v>
                </c:pt>
                <c:pt idx="10">
                  <c:v>24.199435836859625</c:v>
                </c:pt>
                <c:pt idx="11">
                  <c:v>24.351556951283367</c:v>
                </c:pt>
                <c:pt idx="12">
                  <c:v>24.296092943384778</c:v>
                </c:pt>
                <c:pt idx="13">
                  <c:v>24.525620345025047</c:v>
                </c:pt>
                <c:pt idx="14">
                  <c:v>24.141181468798013</c:v>
                </c:pt>
                <c:pt idx="15">
                  <c:v>24.126744400707246</c:v>
                </c:pt>
                <c:pt idx="16">
                  <c:v>23.822666104111477</c:v>
                </c:pt>
                <c:pt idx="17">
                  <c:v>23.091914079895229</c:v>
                </c:pt>
                <c:pt idx="18">
                  <c:v>23.790700412341206</c:v>
                </c:pt>
                <c:pt idx="19">
                  <c:v>22.633369695238162</c:v>
                </c:pt>
                <c:pt idx="20">
                  <c:v>22.436845241601812</c:v>
                </c:pt>
                <c:pt idx="21">
                  <c:v>23.114169718637132</c:v>
                </c:pt>
                <c:pt idx="22">
                  <c:v>22.73546493562521</c:v>
                </c:pt>
                <c:pt idx="23">
                  <c:v>22.50626906257137</c:v>
                </c:pt>
                <c:pt idx="24">
                  <c:v>22.868613636874585</c:v>
                </c:pt>
                <c:pt idx="25">
                  <c:v>23.127309332067927</c:v>
                </c:pt>
                <c:pt idx="26">
                  <c:v>22.583177889339829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26688"/>
        <c:axId val="178228224"/>
      </c:lineChart>
      <c:catAx>
        <c:axId val="1782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28224"/>
        <c:crosses val="autoZero"/>
        <c:auto val="1"/>
        <c:lblAlgn val="ctr"/>
        <c:lblOffset val="100"/>
        <c:noMultiLvlLbl val="0"/>
      </c:catAx>
      <c:valAx>
        <c:axId val="178228224"/>
        <c:scaling>
          <c:orientation val="minMax"/>
          <c:max val="30"/>
          <c:min val="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26688"/>
        <c:crosses val="autoZero"/>
        <c:crossBetween val="between"/>
      </c:valAx>
      <c:valAx>
        <c:axId val="17823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8239744"/>
        <c:crosses val="max"/>
        <c:crossBetween val="between"/>
      </c:valAx>
      <c:catAx>
        <c:axId val="17823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2382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600073</xdr:colOff>
      <xdr:row>2</xdr:row>
      <xdr:rowOff>157162</xdr:rowOff>
    </xdr:from>
    <xdr:to>
      <xdr:col>14</xdr:col>
      <xdr:colOff>352425</xdr:colOff>
      <xdr:row>36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3</xdr:row>
      <xdr:rowOff>180974</xdr:rowOff>
    </xdr:from>
    <xdr:to>
      <xdr:col>9</xdr:col>
      <xdr:colOff>476250</xdr:colOff>
      <xdr:row>35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95247</xdr:colOff>
      <xdr:row>0</xdr:row>
      <xdr:rowOff>14286</xdr:rowOff>
    </xdr:from>
    <xdr:to>
      <xdr:col>12</xdr:col>
      <xdr:colOff>180974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6</xdr:row>
      <xdr:rowOff>157162</xdr:rowOff>
    </xdr:from>
    <xdr:to>
      <xdr:col>11</xdr:col>
      <xdr:colOff>476249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</xdr:row>
      <xdr:rowOff>185737</xdr:rowOff>
    </xdr:from>
    <xdr:to>
      <xdr:col>10</xdr:col>
      <xdr:colOff>561975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D1" workbookViewId="0">
      <selection activeCell="L50" sqref="L50:M51"/>
    </sheetView>
  </sheetViews>
  <sheetFormatPr defaultRowHeight="15" x14ac:dyDescent="0.25"/>
  <cols>
    <col min="1" max="3" width="9.140625" style="3"/>
    <col min="4" max="4" width="31.7109375" style="3" customWidth="1"/>
    <col min="5" max="5" width="23.85546875" style="3" customWidth="1"/>
    <col min="6" max="6" width="28.28515625" style="3" customWidth="1"/>
    <col min="7" max="16384" width="9.140625" style="3"/>
  </cols>
  <sheetData>
    <row r="1" spans="1:14" x14ac:dyDescent="0.25">
      <c r="A1" s="7" t="s">
        <v>69</v>
      </c>
      <c r="B1" s="7" t="s">
        <v>68</v>
      </c>
      <c r="C1" s="7" t="s">
        <v>0</v>
      </c>
      <c r="D1" s="7" t="s">
        <v>67</v>
      </c>
      <c r="E1" s="7" t="s">
        <v>66</v>
      </c>
      <c r="F1" s="6" t="s">
        <v>65</v>
      </c>
      <c r="G1" s="7" t="s">
        <v>64</v>
      </c>
      <c r="I1" s="3" t="s">
        <v>63</v>
      </c>
      <c r="J1" s="3" t="s">
        <v>62</v>
      </c>
      <c r="K1" s="3" t="s">
        <v>61</v>
      </c>
      <c r="L1" s="3" t="s">
        <v>60</v>
      </c>
      <c r="M1" s="3" t="s">
        <v>59</v>
      </c>
      <c r="N1" s="6" t="s">
        <v>58</v>
      </c>
    </row>
    <row r="2" spans="1:14" x14ac:dyDescent="0.25">
      <c r="A2" s="5" t="s">
        <v>36</v>
      </c>
      <c r="B2" s="4">
        <v>2000</v>
      </c>
      <c r="C2" s="4">
        <v>1</v>
      </c>
      <c r="D2" s="4">
        <v>8056214308.8373299</v>
      </c>
      <c r="E2" s="4">
        <v>281406480</v>
      </c>
      <c r="F2" s="3">
        <f>D2/E2</f>
        <v>28.628389470055311</v>
      </c>
      <c r="G2" s="4">
        <v>28.329619999999998</v>
      </c>
      <c r="I2" s="3">
        <v>14460</v>
      </c>
      <c r="J2" s="3">
        <v>5</v>
      </c>
      <c r="K2" s="3" t="s">
        <v>57</v>
      </c>
      <c r="L2" s="3">
        <v>24.685687852545001</v>
      </c>
      <c r="M2" s="3">
        <v>29.776714552072999</v>
      </c>
      <c r="N2" s="3">
        <v>26.269994282389121</v>
      </c>
    </row>
    <row r="3" spans="1:14" x14ac:dyDescent="0.25">
      <c r="A3" s="5" t="s">
        <v>36</v>
      </c>
      <c r="B3" s="4">
        <v>2000</v>
      </c>
      <c r="C3" s="4">
        <v>2</v>
      </c>
      <c r="D3" s="4">
        <v>8468382831.3027134</v>
      </c>
      <c r="E3" s="4">
        <v>281982840</v>
      </c>
      <c r="F3" s="3">
        <f>D3/E3</f>
        <v>30.031553804134724</v>
      </c>
      <c r="G3" s="4">
        <v>31.280390000000001</v>
      </c>
      <c r="I3" s="3">
        <v>14460</v>
      </c>
      <c r="J3" s="3">
        <v>5</v>
      </c>
      <c r="K3" s="3" t="s">
        <v>56</v>
      </c>
      <c r="L3" s="3">
        <v>25.778544003642001</v>
      </c>
      <c r="M3" s="3">
        <v>31.155922099938</v>
      </c>
      <c r="N3" s="3">
        <v>27.551182591709569</v>
      </c>
    </row>
    <row r="4" spans="1:14" x14ac:dyDescent="0.25">
      <c r="A4" s="5" t="s">
        <v>36</v>
      </c>
      <c r="B4" s="4">
        <v>2000</v>
      </c>
      <c r="C4" s="4">
        <v>3</v>
      </c>
      <c r="D4" s="4">
        <v>8944000961.6910248</v>
      </c>
      <c r="E4" s="4">
        <v>283020246</v>
      </c>
      <c r="F4" s="3">
        <f>D4/E4</f>
        <v>31.601982854933372</v>
      </c>
      <c r="G4" s="4">
        <v>32.548549999999999</v>
      </c>
      <c r="I4" s="3">
        <v>14460</v>
      </c>
      <c r="J4" s="3">
        <v>5</v>
      </c>
      <c r="K4" s="3" t="s">
        <v>55</v>
      </c>
      <c r="L4" s="3">
        <v>27.072036327277999</v>
      </c>
      <c r="M4" s="3">
        <v>32.547324560915001</v>
      </c>
      <c r="N4" s="3">
        <v>28.9648242381313</v>
      </c>
    </row>
    <row r="5" spans="1:14" x14ac:dyDescent="0.25">
      <c r="A5" s="5" t="s">
        <v>36</v>
      </c>
      <c r="B5" s="4">
        <v>2000</v>
      </c>
      <c r="C5" s="4">
        <v>4</v>
      </c>
      <c r="D5" s="4">
        <v>9695971254.678463</v>
      </c>
      <c r="E5" s="4">
        <v>285086308</v>
      </c>
      <c r="F5" s="3">
        <f>D5/E5</f>
        <v>34.010652151973794</v>
      </c>
      <c r="G5" s="4">
        <v>35.031289999999998</v>
      </c>
      <c r="I5" s="3">
        <v>14460</v>
      </c>
      <c r="J5" s="3">
        <v>5</v>
      </c>
      <c r="K5" s="3" t="s">
        <v>54</v>
      </c>
      <c r="L5" s="3">
        <v>29.013422349251002</v>
      </c>
      <c r="M5" s="3">
        <v>34.991694314771998</v>
      </c>
      <c r="N5" s="3">
        <v>31.138043533824636</v>
      </c>
    </row>
    <row r="6" spans="1:14" x14ac:dyDescent="0.25">
      <c r="A6" s="5" t="s">
        <v>36</v>
      </c>
      <c r="B6" s="4">
        <v>2001</v>
      </c>
      <c r="C6" s="4">
        <v>1</v>
      </c>
      <c r="D6" s="4">
        <v>10100761825.776335</v>
      </c>
      <c r="E6" s="4">
        <v>287700251</v>
      </c>
      <c r="F6" s="3">
        <f>D6/E6</f>
        <v>35.108630564859446</v>
      </c>
      <c r="G6" s="4">
        <v>38.19659</v>
      </c>
      <c r="I6" s="3">
        <v>14460</v>
      </c>
      <c r="J6" s="3">
        <v>5</v>
      </c>
      <c r="K6" s="3" t="s">
        <v>53</v>
      </c>
      <c r="L6" s="3">
        <v>30.177280056116999</v>
      </c>
      <c r="M6" s="3">
        <v>38.296265968111001</v>
      </c>
      <c r="N6" s="3">
        <v>32.161037757733055</v>
      </c>
    </row>
    <row r="7" spans="1:14" x14ac:dyDescent="0.25">
      <c r="A7" s="5" t="s">
        <v>36</v>
      </c>
      <c r="B7" s="4">
        <v>2001</v>
      </c>
      <c r="C7" s="4">
        <v>2</v>
      </c>
      <c r="D7" s="4">
        <v>9943566562.0390797</v>
      </c>
      <c r="E7" s="4">
        <v>290025741</v>
      </c>
      <c r="F7" s="3">
        <f>D7/E7</f>
        <v>34.285117340805549</v>
      </c>
      <c r="G7" s="4">
        <v>36.667299999999997</v>
      </c>
      <c r="I7" s="3">
        <v>14460</v>
      </c>
      <c r="J7" s="3">
        <v>5</v>
      </c>
      <c r="K7" s="3" t="s">
        <v>52</v>
      </c>
      <c r="L7" s="3">
        <v>29.716437418649001</v>
      </c>
      <c r="M7" s="3">
        <v>36.873166282051997</v>
      </c>
      <c r="N7" s="3">
        <v>31.420896759438886</v>
      </c>
    </row>
    <row r="8" spans="1:14" x14ac:dyDescent="0.25">
      <c r="A8" s="5" t="s">
        <v>36</v>
      </c>
      <c r="B8" s="4">
        <v>2001</v>
      </c>
      <c r="C8" s="4">
        <v>3</v>
      </c>
      <c r="D8" s="4">
        <v>9605406725.5611115</v>
      </c>
      <c r="E8" s="4">
        <v>293036475</v>
      </c>
      <c r="F8" s="3">
        <f>D8/E8</f>
        <v>32.778877529021301</v>
      </c>
      <c r="G8" s="4">
        <v>34.061660000000003</v>
      </c>
      <c r="I8" s="3">
        <v>14460</v>
      </c>
      <c r="J8" s="3">
        <v>5</v>
      </c>
      <c r="K8" s="3" t="s">
        <v>51</v>
      </c>
      <c r="L8" s="3">
        <v>28.438610412713999</v>
      </c>
      <c r="M8" s="3">
        <v>34.258829363883002</v>
      </c>
      <c r="N8" s="3">
        <v>30.053901710012337</v>
      </c>
    </row>
    <row r="9" spans="1:14" x14ac:dyDescent="0.25">
      <c r="A9" s="5" t="s">
        <v>36</v>
      </c>
      <c r="B9" s="4">
        <v>2001</v>
      </c>
      <c r="C9" s="4">
        <v>4</v>
      </c>
      <c r="D9" s="4">
        <v>9092371857.7766991</v>
      </c>
      <c r="E9" s="4">
        <v>294880132</v>
      </c>
      <c r="F9" s="3">
        <f>D9/E9</f>
        <v>30.834128417226491</v>
      </c>
      <c r="G9" s="4">
        <v>31.326640000000001</v>
      </c>
      <c r="I9" s="3">
        <v>14460</v>
      </c>
      <c r="J9" s="3">
        <v>5</v>
      </c>
      <c r="K9" s="3" t="s">
        <v>50</v>
      </c>
      <c r="L9" s="3">
        <v>26.589794752165002</v>
      </c>
      <c r="M9" s="3">
        <v>31.333224070572999</v>
      </c>
      <c r="N9" s="3">
        <v>28.301047331525826</v>
      </c>
    </row>
    <row r="10" spans="1:14" x14ac:dyDescent="0.25">
      <c r="A10" s="5" t="s">
        <v>36</v>
      </c>
      <c r="B10" s="4">
        <v>2002</v>
      </c>
      <c r="C10" s="4">
        <v>1</v>
      </c>
      <c r="D10" s="4">
        <v>8772598861.0503864</v>
      </c>
      <c r="E10" s="4">
        <v>297268069</v>
      </c>
      <c r="F10" s="3">
        <f>D10/E10</f>
        <v>29.510733832130441</v>
      </c>
      <c r="G10" s="4">
        <v>30.177859999999999</v>
      </c>
      <c r="I10" s="3">
        <v>14460</v>
      </c>
      <c r="J10" s="3">
        <v>5</v>
      </c>
      <c r="K10" s="3" t="s">
        <v>49</v>
      </c>
      <c r="L10" s="3">
        <v>25.751803093381</v>
      </c>
      <c r="M10" s="3">
        <v>30.219245179655001</v>
      </c>
      <c r="N10" s="3">
        <v>27.097140864355005</v>
      </c>
    </row>
    <row r="11" spans="1:14" x14ac:dyDescent="0.25">
      <c r="A11" s="5" t="s">
        <v>36</v>
      </c>
      <c r="B11" s="4">
        <v>2002</v>
      </c>
      <c r="C11" s="4">
        <v>2</v>
      </c>
      <c r="D11" s="4">
        <v>8465031809.3167562</v>
      </c>
      <c r="E11" s="4">
        <v>298437319</v>
      </c>
      <c r="F11" s="3">
        <f>D11/E11</f>
        <v>28.364521694811085</v>
      </c>
      <c r="G11" s="4">
        <v>29.227550000000001</v>
      </c>
      <c r="I11" s="3">
        <v>14460</v>
      </c>
      <c r="J11" s="3">
        <v>5</v>
      </c>
      <c r="K11" s="3" t="s">
        <v>48</v>
      </c>
      <c r="L11" s="3">
        <v>24.940726841775</v>
      </c>
      <c r="M11" s="3">
        <v>29.271120969285999</v>
      </c>
      <c r="N11" s="3">
        <v>26.052885959122165</v>
      </c>
    </row>
    <row r="12" spans="1:14" x14ac:dyDescent="0.25">
      <c r="A12" s="5" t="s">
        <v>36</v>
      </c>
      <c r="B12" s="4">
        <v>2002</v>
      </c>
      <c r="C12" s="4">
        <v>3</v>
      </c>
      <c r="D12" s="4">
        <v>8127159366.1750307</v>
      </c>
      <c r="E12" s="4">
        <v>298688517</v>
      </c>
      <c r="F12" s="3">
        <f>D12/E12</f>
        <v>27.209480457446013</v>
      </c>
      <c r="G12" s="4">
        <v>28.361470000000001</v>
      </c>
      <c r="I12" s="3">
        <v>14460</v>
      </c>
      <c r="J12" s="3">
        <v>5</v>
      </c>
      <c r="K12" s="3" t="s">
        <v>47</v>
      </c>
      <c r="L12" s="3">
        <v>24.132387886877002</v>
      </c>
      <c r="M12" s="3">
        <v>28.396119289695999</v>
      </c>
      <c r="N12" s="3">
        <v>25.002090585134223</v>
      </c>
    </row>
    <row r="13" spans="1:14" x14ac:dyDescent="0.25">
      <c r="A13" s="5" t="s">
        <v>36</v>
      </c>
      <c r="B13" s="4">
        <v>2002</v>
      </c>
      <c r="C13" s="4">
        <v>4</v>
      </c>
      <c r="D13" s="4">
        <v>7882571356.3831024</v>
      </c>
      <c r="E13" s="4">
        <v>299379506</v>
      </c>
      <c r="F13" s="3">
        <f>D13/E13</f>
        <v>26.329695915735471</v>
      </c>
      <c r="G13" s="4">
        <v>27.009060000000002</v>
      </c>
      <c r="I13" s="3">
        <v>14460</v>
      </c>
      <c r="J13" s="3">
        <v>5</v>
      </c>
      <c r="K13" s="3" t="s">
        <v>46</v>
      </c>
      <c r="L13" s="3">
        <v>23.302144029969</v>
      </c>
      <c r="M13" s="3">
        <v>27.027744340632001</v>
      </c>
      <c r="N13" s="3">
        <v>24.204239952043146</v>
      </c>
    </row>
    <row r="14" spans="1:14" x14ac:dyDescent="0.25">
      <c r="A14" s="5" t="s">
        <v>36</v>
      </c>
      <c r="B14" s="4">
        <v>2003</v>
      </c>
      <c r="C14" s="4">
        <v>1</v>
      </c>
      <c r="D14" s="4">
        <v>7807388788.9641342</v>
      </c>
      <c r="E14" s="4">
        <v>299757979</v>
      </c>
      <c r="F14" s="3">
        <f>D14/E14</f>
        <v>26.045641270366765</v>
      </c>
      <c r="G14" s="4">
        <v>26.38035</v>
      </c>
      <c r="I14" s="3">
        <v>14460</v>
      </c>
      <c r="J14" s="3">
        <v>5</v>
      </c>
      <c r="K14" s="3" t="s">
        <v>45</v>
      </c>
      <c r="L14" s="3">
        <v>22.777964161038</v>
      </c>
      <c r="M14" s="3">
        <v>26.394861214599</v>
      </c>
      <c r="N14" s="3">
        <v>23.944512404575452</v>
      </c>
    </row>
    <row r="15" spans="1:14" x14ac:dyDescent="0.25">
      <c r="A15" s="5" t="s">
        <v>36</v>
      </c>
      <c r="B15" s="4">
        <v>2003</v>
      </c>
      <c r="C15" s="4">
        <v>2</v>
      </c>
      <c r="D15" s="4">
        <v>7388476032.7028685</v>
      </c>
      <c r="E15" s="4">
        <v>301369481</v>
      </c>
      <c r="F15" s="3">
        <f>D15/E15</f>
        <v>24.516337912473851</v>
      </c>
      <c r="G15" s="4">
        <v>23.308319999999998</v>
      </c>
      <c r="I15" s="3">
        <v>14460</v>
      </c>
      <c r="J15" s="3">
        <v>5</v>
      </c>
      <c r="K15" s="3" t="s">
        <v>44</v>
      </c>
      <c r="L15" s="3">
        <v>21.352896543694001</v>
      </c>
      <c r="M15" s="3">
        <v>23.497131951082999</v>
      </c>
      <c r="N15" s="3">
        <v>22.537574363256645</v>
      </c>
    </row>
    <row r="16" spans="1:14" x14ac:dyDescent="0.25">
      <c r="A16" s="5" t="s">
        <v>36</v>
      </c>
      <c r="B16" s="4">
        <v>2003</v>
      </c>
      <c r="C16" s="4">
        <v>3</v>
      </c>
      <c r="D16" s="4">
        <v>7351633737.3799458</v>
      </c>
      <c r="E16" s="4">
        <v>301675119</v>
      </c>
      <c r="F16" s="3">
        <f>D16/E16</f>
        <v>24.36937378776652</v>
      </c>
      <c r="G16" s="4">
        <v>22.980360000000001</v>
      </c>
      <c r="I16" s="3">
        <v>14460</v>
      </c>
      <c r="J16" s="3">
        <v>5</v>
      </c>
      <c r="K16" s="3" t="s">
        <v>43</v>
      </c>
      <c r="L16" s="3">
        <v>21.187709521847999</v>
      </c>
      <c r="M16" s="3">
        <v>23.169810189524</v>
      </c>
      <c r="N16" s="3">
        <v>22.398367923749142</v>
      </c>
    </row>
    <row r="17" spans="1:14" x14ac:dyDescent="0.25">
      <c r="A17" s="5" t="s">
        <v>36</v>
      </c>
      <c r="B17" s="4">
        <v>2003</v>
      </c>
      <c r="C17" s="4">
        <v>4</v>
      </c>
      <c r="D17" s="4">
        <v>7247412651.2380581</v>
      </c>
      <c r="E17" s="4">
        <v>302477627</v>
      </c>
      <c r="F17" s="3">
        <f>D17/E17</f>
        <v>23.960161031143166</v>
      </c>
      <c r="G17" s="4">
        <v>22.580670000000001</v>
      </c>
      <c r="I17" s="3">
        <v>14460</v>
      </c>
      <c r="J17" s="3">
        <v>5</v>
      </c>
      <c r="K17" s="3" t="s">
        <v>42</v>
      </c>
      <c r="L17" s="3">
        <v>20.950571892894001</v>
      </c>
      <c r="M17" s="3">
        <v>22.78644877104</v>
      </c>
      <c r="N17" s="3">
        <v>22.010330851206991</v>
      </c>
    </row>
    <row r="18" spans="1:14" x14ac:dyDescent="0.25">
      <c r="A18" s="5" t="s">
        <v>36</v>
      </c>
      <c r="B18" s="4">
        <v>2004</v>
      </c>
      <c r="C18" s="4">
        <v>1</v>
      </c>
      <c r="D18" s="4">
        <v>7165838676.7538509</v>
      </c>
      <c r="E18" s="4">
        <v>302934622</v>
      </c>
      <c r="F18" s="3">
        <f>D18/E18</f>
        <v>23.654736554852587</v>
      </c>
      <c r="G18" s="4">
        <v>22.760539999999999</v>
      </c>
      <c r="I18" s="3">
        <v>14460</v>
      </c>
      <c r="J18" s="3">
        <v>5</v>
      </c>
      <c r="K18" s="3" t="s">
        <v>41</v>
      </c>
      <c r="L18" s="3">
        <v>20.540921035842999</v>
      </c>
      <c r="M18" s="3">
        <v>22.985472544059999</v>
      </c>
      <c r="N18" s="3">
        <v>21.739662630580874</v>
      </c>
    </row>
    <row r="19" spans="1:14" x14ac:dyDescent="0.25">
      <c r="A19" s="5" t="s">
        <v>36</v>
      </c>
      <c r="B19" s="4">
        <v>2004</v>
      </c>
      <c r="C19" s="4">
        <v>2</v>
      </c>
      <c r="D19" s="4">
        <v>7169825053.1904745</v>
      </c>
      <c r="E19" s="4">
        <v>302979019</v>
      </c>
      <c r="F19" s="3">
        <f>D19/E19</f>
        <v>23.664427579358144</v>
      </c>
      <c r="G19" s="4">
        <v>23.156970000000001</v>
      </c>
      <c r="I19" s="3">
        <v>14460</v>
      </c>
      <c r="J19" s="3">
        <v>5</v>
      </c>
      <c r="K19" s="3" t="s">
        <v>40</v>
      </c>
      <c r="L19" s="3">
        <v>20.638141412766</v>
      </c>
      <c r="M19" s="3">
        <v>23.405939762220001</v>
      </c>
      <c r="N19" s="3">
        <v>21.756994239070632</v>
      </c>
    </row>
    <row r="20" spans="1:14" x14ac:dyDescent="0.25">
      <c r="A20" s="5" t="s">
        <v>36</v>
      </c>
      <c r="B20" s="4">
        <v>2004</v>
      </c>
      <c r="C20" s="4">
        <v>3</v>
      </c>
      <c r="D20" s="4">
        <v>7258594204.8053465</v>
      </c>
      <c r="E20" s="4">
        <v>303558278</v>
      </c>
      <c r="F20" s="3">
        <f>D20/E20</f>
        <v>23.911699106440928</v>
      </c>
      <c r="G20" s="4">
        <v>23.036359999999998</v>
      </c>
      <c r="I20" s="3">
        <v>14460</v>
      </c>
      <c r="J20" s="3">
        <v>5</v>
      </c>
      <c r="K20" s="3" t="s">
        <v>39</v>
      </c>
      <c r="L20" s="3">
        <v>20.737494166352999</v>
      </c>
      <c r="M20" s="3">
        <v>23.369277575544999</v>
      </c>
      <c r="N20" s="3">
        <v>21.973260904147267</v>
      </c>
    </row>
    <row r="21" spans="1:14" x14ac:dyDescent="0.25">
      <c r="A21" s="5" t="s">
        <v>36</v>
      </c>
      <c r="B21" s="4">
        <v>2004</v>
      </c>
      <c r="C21" s="4">
        <v>4</v>
      </c>
      <c r="D21" s="4">
        <v>7291786487.6579285</v>
      </c>
      <c r="E21" s="4">
        <v>304403571</v>
      </c>
      <c r="F21" s="3">
        <f>D21/E21</f>
        <v>23.95433950956485</v>
      </c>
      <c r="G21" s="4">
        <v>23.19942</v>
      </c>
      <c r="I21" s="3">
        <v>14460</v>
      </c>
      <c r="J21" s="3">
        <v>5</v>
      </c>
      <c r="K21" s="3" t="s">
        <v>38</v>
      </c>
      <c r="L21" s="3">
        <v>20.972532436881</v>
      </c>
      <c r="M21" s="3">
        <v>23.573513859500999</v>
      </c>
      <c r="N21" s="3">
        <v>22.017551693611079</v>
      </c>
    </row>
    <row r="22" spans="1:14" x14ac:dyDescent="0.25">
      <c r="A22" s="5" t="s">
        <v>36</v>
      </c>
      <c r="B22" s="4">
        <v>2005</v>
      </c>
      <c r="C22" s="4">
        <v>1</v>
      </c>
      <c r="D22" s="4">
        <v>7314348773.6275597</v>
      </c>
      <c r="E22" s="4">
        <v>305621958</v>
      </c>
      <c r="F22" s="3">
        <f>D22/E22</f>
        <v>23.932667735960123</v>
      </c>
      <c r="G22" s="4">
        <v>23.671679999999999</v>
      </c>
      <c r="I22" s="3">
        <v>14460</v>
      </c>
      <c r="J22" s="3">
        <v>5</v>
      </c>
      <c r="K22" s="3" t="s">
        <v>37</v>
      </c>
      <c r="L22" s="3">
        <v>20.966792932853998</v>
      </c>
      <c r="M22" s="3">
        <v>24.022894122571</v>
      </c>
      <c r="N22" s="3">
        <v>21.998592894590342</v>
      </c>
    </row>
    <row r="23" spans="1:14" x14ac:dyDescent="0.25">
      <c r="A23" s="5" t="s">
        <v>36</v>
      </c>
      <c r="B23" s="4">
        <v>2005</v>
      </c>
      <c r="C23" s="4">
        <v>2</v>
      </c>
      <c r="D23" s="4">
        <v>7294365122.081089</v>
      </c>
      <c r="E23" s="4">
        <v>306071003</v>
      </c>
      <c r="F23" s="3">
        <f>D23/E23</f>
        <v>23.832264574508187</v>
      </c>
      <c r="G23" s="4">
        <v>23.548410000000001</v>
      </c>
      <c r="I23" s="3">
        <v>14460</v>
      </c>
      <c r="J23" s="3">
        <v>5</v>
      </c>
      <c r="K23" s="3" t="s">
        <v>7</v>
      </c>
      <c r="L23" s="3">
        <v>20.922688144413002</v>
      </c>
      <c r="M23" s="3">
        <v>23.957593499131999</v>
      </c>
      <c r="N23" s="3">
        <v>21.914411256947051</v>
      </c>
    </row>
    <row r="24" spans="1:14" x14ac:dyDescent="0.25">
      <c r="A24" s="5" t="s">
        <v>36</v>
      </c>
      <c r="B24" s="4">
        <v>2005</v>
      </c>
      <c r="C24" s="4">
        <v>3</v>
      </c>
      <c r="D24" s="4">
        <v>7326063537.8339472</v>
      </c>
      <c r="E24" s="4">
        <v>306750972</v>
      </c>
      <c r="F24" s="3">
        <f>D24/E24</f>
        <v>23.882772041661035</v>
      </c>
      <c r="G24" s="4">
        <v>22.91714</v>
      </c>
      <c r="I24" s="3">
        <v>14460</v>
      </c>
      <c r="J24" s="3">
        <v>5</v>
      </c>
      <c r="K24" s="3" t="s">
        <v>8</v>
      </c>
      <c r="L24" s="3">
        <v>20.936312331958</v>
      </c>
      <c r="M24" s="3">
        <v>23.509380882089001</v>
      </c>
      <c r="N24" s="3">
        <v>21.959472572321083</v>
      </c>
    </row>
    <row r="25" spans="1:14" x14ac:dyDescent="0.25">
      <c r="A25" s="5" t="s">
        <v>36</v>
      </c>
      <c r="B25" s="4">
        <v>2005</v>
      </c>
      <c r="C25" s="4">
        <v>4</v>
      </c>
      <c r="D25" s="4">
        <v>7345920127.2332401</v>
      </c>
      <c r="E25" s="4">
        <v>307241698</v>
      </c>
      <c r="F25" s="3">
        <f>D25/E25</f>
        <v>23.909255075244506</v>
      </c>
      <c r="G25" s="4">
        <v>22.599830000000001</v>
      </c>
      <c r="I25" s="3">
        <v>14460</v>
      </c>
      <c r="J25" s="3">
        <v>5</v>
      </c>
      <c r="K25" s="3" t="s">
        <v>9</v>
      </c>
      <c r="L25" s="3">
        <v>20.914545576455001</v>
      </c>
      <c r="M25" s="3">
        <v>23.469518796561001</v>
      </c>
      <c r="N25" s="3">
        <v>21.982753536698691</v>
      </c>
    </row>
    <row r="26" spans="1:14" x14ac:dyDescent="0.25">
      <c r="A26" s="5" t="s">
        <v>36</v>
      </c>
      <c r="B26" s="4">
        <v>2006</v>
      </c>
      <c r="C26" s="4">
        <v>1</v>
      </c>
      <c r="D26" s="4">
        <v>7444165425.1634064</v>
      </c>
      <c r="E26" s="4">
        <v>307617369</v>
      </c>
      <c r="F26" s="3">
        <f>D26/E26</f>
        <v>24.19943142145334</v>
      </c>
      <c r="G26" s="4">
        <v>23.445440000000001</v>
      </c>
      <c r="I26" s="3">
        <v>14460</v>
      </c>
      <c r="J26" s="3">
        <v>5</v>
      </c>
      <c r="K26" s="3" t="s">
        <v>10</v>
      </c>
      <c r="L26" s="3">
        <v>21.345112289469999</v>
      </c>
      <c r="M26" s="3">
        <v>24.137606644485</v>
      </c>
      <c r="N26" s="3">
        <v>22.245118044366958</v>
      </c>
    </row>
    <row r="27" spans="1:14" x14ac:dyDescent="0.25">
      <c r="A27" s="5" t="s">
        <v>36</v>
      </c>
      <c r="B27" s="4">
        <v>2006</v>
      </c>
      <c r="C27" s="4">
        <v>2</v>
      </c>
      <c r="D27" s="4">
        <v>7532939352.8584471</v>
      </c>
      <c r="E27" s="4">
        <v>307749733</v>
      </c>
      <c r="F27" s="3">
        <f>D27/E27</f>
        <v>24.477484608763078</v>
      </c>
      <c r="G27" s="4">
        <v>23.548390000000001</v>
      </c>
      <c r="I27" s="3">
        <v>14460</v>
      </c>
      <c r="J27" s="3">
        <v>5</v>
      </c>
      <c r="K27" s="3" t="s">
        <v>11</v>
      </c>
      <c r="L27" s="3">
        <v>21.193838131656999</v>
      </c>
      <c r="M27" s="3">
        <v>24.118325201777999</v>
      </c>
      <c r="N27" s="3">
        <v>22.485089222287616</v>
      </c>
    </row>
    <row r="28" spans="1:14" x14ac:dyDescent="0.25">
      <c r="A28" s="5" t="s">
        <v>36</v>
      </c>
      <c r="B28" s="4">
        <v>2006</v>
      </c>
      <c r="C28" s="4">
        <v>3</v>
      </c>
      <c r="D28" s="4">
        <v>7620426183.6643066</v>
      </c>
      <c r="E28" s="4">
        <v>307877643</v>
      </c>
      <c r="F28" s="3">
        <f>D28/E28</f>
        <v>24.751476298863007</v>
      </c>
      <c r="G28" s="4">
        <v>23.640270000000001</v>
      </c>
      <c r="I28" s="3">
        <v>14460</v>
      </c>
      <c r="J28" s="3">
        <v>5</v>
      </c>
      <c r="K28" s="3" t="s">
        <v>12</v>
      </c>
      <c r="L28" s="3">
        <v>21.256447267188001</v>
      </c>
      <c r="M28" s="3">
        <v>24.050415738708999</v>
      </c>
      <c r="N28" s="3">
        <v>22.734814166177575</v>
      </c>
    </row>
    <row r="29" spans="1:14" x14ac:dyDescent="0.25">
      <c r="A29" s="5" t="s">
        <v>36</v>
      </c>
      <c r="B29" s="4">
        <v>2006</v>
      </c>
      <c r="C29" s="4">
        <v>4</v>
      </c>
      <c r="D29" s="4">
        <v>7865832103.806139</v>
      </c>
      <c r="E29" s="4">
        <v>308634677</v>
      </c>
      <c r="F29" s="3">
        <f>D29/E29</f>
        <v>25.48589866914449</v>
      </c>
      <c r="G29" s="4">
        <v>24.136679999999998</v>
      </c>
      <c r="I29" s="3">
        <v>14460</v>
      </c>
      <c r="J29" s="3">
        <v>5</v>
      </c>
      <c r="K29" s="3" t="s">
        <v>13</v>
      </c>
      <c r="L29" s="3">
        <v>26.73487333388</v>
      </c>
      <c r="M29" s="3">
        <v>24.655962702745001</v>
      </c>
      <c r="N29" s="3">
        <v>23.389674807022825</v>
      </c>
    </row>
    <row r="30" spans="1:14" x14ac:dyDescent="0.25">
      <c r="A30" s="5" t="s">
        <v>36</v>
      </c>
      <c r="B30" s="4">
        <v>2007</v>
      </c>
      <c r="C30" s="4">
        <v>1</v>
      </c>
      <c r="D30" s="4">
        <v>8054066350.2355375</v>
      </c>
      <c r="E30" s="4">
        <v>309477366</v>
      </c>
      <c r="F30" s="3">
        <f>D30/E30</f>
        <v>26.024734714316839</v>
      </c>
      <c r="G30" s="4">
        <v>24.03323</v>
      </c>
      <c r="I30" s="3">
        <v>14460</v>
      </c>
      <c r="J30" s="3">
        <v>5</v>
      </c>
      <c r="K30" s="3" t="s">
        <v>14</v>
      </c>
      <c r="L30" s="3">
        <v>21.597848703869001</v>
      </c>
      <c r="M30" s="3">
        <v>24.504199859678</v>
      </c>
      <c r="N30" s="3">
        <v>23.885777770109947</v>
      </c>
    </row>
    <row r="31" spans="1:14" x14ac:dyDescent="0.25">
      <c r="A31" s="5" t="s">
        <v>36</v>
      </c>
      <c r="B31" s="4">
        <v>2007</v>
      </c>
      <c r="C31" s="4">
        <v>2</v>
      </c>
      <c r="D31" s="4">
        <v>8222830280.38132</v>
      </c>
      <c r="E31" s="4">
        <v>309267028</v>
      </c>
      <c r="F31" s="3">
        <f>D31/E31</f>
        <v>26.588124616961494</v>
      </c>
      <c r="G31" s="4">
        <v>24.42503</v>
      </c>
      <c r="I31" s="3">
        <v>14460</v>
      </c>
      <c r="J31" s="3">
        <v>5</v>
      </c>
      <c r="K31" s="3" t="s">
        <v>15</v>
      </c>
      <c r="L31" s="3">
        <v>21.876270280747999</v>
      </c>
      <c r="M31" s="3">
        <v>24.678002513588002</v>
      </c>
      <c r="N31" s="3">
        <v>24.394518050637508</v>
      </c>
    </row>
    <row r="32" spans="1:14" x14ac:dyDescent="0.25">
      <c r="A32" s="5" t="s">
        <v>36</v>
      </c>
      <c r="B32" s="4">
        <v>2007</v>
      </c>
      <c r="C32" s="4">
        <v>3</v>
      </c>
      <c r="D32" s="4">
        <v>8409658138.0217485</v>
      </c>
      <c r="E32" s="4">
        <v>309553578</v>
      </c>
      <c r="F32" s="3">
        <f>D32/E32</f>
        <v>27.167051960296671</v>
      </c>
      <c r="G32" s="4">
        <v>24.550350000000002</v>
      </c>
      <c r="I32" s="3">
        <v>14460</v>
      </c>
      <c r="J32" s="3">
        <v>5</v>
      </c>
      <c r="K32" s="3" t="s">
        <v>16</v>
      </c>
      <c r="L32" s="3">
        <v>22.594829770815</v>
      </c>
      <c r="M32" s="3">
        <v>24.838665167052</v>
      </c>
      <c r="N32" s="3">
        <v>24.921085660068396</v>
      </c>
    </row>
    <row r="33" spans="1:14" x14ac:dyDescent="0.25">
      <c r="A33" s="5" t="s">
        <v>36</v>
      </c>
      <c r="B33" s="4">
        <v>2007</v>
      </c>
      <c r="C33" s="4">
        <v>4</v>
      </c>
      <c r="D33" s="4">
        <v>8530293806.9691572</v>
      </c>
      <c r="E33" s="4">
        <v>310076186</v>
      </c>
      <c r="F33" s="3">
        <f>D33/E33</f>
        <v>27.510315825960131</v>
      </c>
      <c r="G33" s="4">
        <v>24.246300000000002</v>
      </c>
      <c r="I33" s="3">
        <v>14460</v>
      </c>
      <c r="J33" s="3">
        <v>5</v>
      </c>
      <c r="K33" s="3" t="s">
        <v>17</v>
      </c>
      <c r="L33" s="3">
        <v>22.557494500118001</v>
      </c>
      <c r="M33" s="3">
        <v>24.536095031405999</v>
      </c>
      <c r="N33" s="3">
        <v>25.228844639898028</v>
      </c>
    </row>
    <row r="34" spans="1:14" x14ac:dyDescent="0.25">
      <c r="A34" s="5" t="s">
        <v>36</v>
      </c>
      <c r="B34" s="4">
        <v>2008</v>
      </c>
      <c r="C34" s="4">
        <v>1</v>
      </c>
      <c r="D34" s="4">
        <v>8549537561.6435213</v>
      </c>
      <c r="E34" s="4">
        <v>311421342</v>
      </c>
      <c r="F34" s="3">
        <f>D34/E34</f>
        <v>27.453280840474708</v>
      </c>
      <c r="G34" s="4">
        <v>23.888390000000001</v>
      </c>
      <c r="I34" s="3">
        <v>14460</v>
      </c>
      <c r="J34" s="3">
        <v>5</v>
      </c>
      <c r="K34" s="3" t="s">
        <v>18</v>
      </c>
      <c r="L34" s="3">
        <v>22.503978310263001</v>
      </c>
      <c r="M34" s="3">
        <v>24.253750866049</v>
      </c>
      <c r="N34" s="3">
        <v>25.174398099512018</v>
      </c>
    </row>
    <row r="35" spans="1:14" x14ac:dyDescent="0.25">
      <c r="A35" s="5" t="s">
        <v>36</v>
      </c>
      <c r="B35" s="4">
        <v>2008</v>
      </c>
      <c r="C35" s="4">
        <v>2</v>
      </c>
      <c r="D35" s="4">
        <v>8642697160.0441895</v>
      </c>
      <c r="E35" s="4">
        <v>312506279</v>
      </c>
      <c r="F35" s="3">
        <f>D35/E35</f>
        <v>27.656075224153142</v>
      </c>
      <c r="G35" s="4">
        <v>23.704329999999999</v>
      </c>
      <c r="I35" s="3">
        <v>14460</v>
      </c>
      <c r="J35" s="3">
        <v>5</v>
      </c>
      <c r="K35" s="3" t="s">
        <v>19</v>
      </c>
      <c r="L35" s="3">
        <v>22.512685254466</v>
      </c>
      <c r="M35" s="3">
        <v>24.149227180177999</v>
      </c>
      <c r="N35" s="3">
        <v>25.3539888666715</v>
      </c>
    </row>
    <row r="36" spans="1:14" x14ac:dyDescent="0.25">
      <c r="A36" s="5" t="s">
        <v>36</v>
      </c>
      <c r="B36" s="4">
        <v>2008</v>
      </c>
      <c r="C36" s="4">
        <v>3</v>
      </c>
      <c r="D36" s="4">
        <v>8774655261.5678406</v>
      </c>
      <c r="E36" s="4">
        <v>313332768</v>
      </c>
      <c r="F36" s="3">
        <f>D36/E36</f>
        <v>28.004269446749472</v>
      </c>
      <c r="G36" s="4">
        <v>24.541789999999999</v>
      </c>
      <c r="I36" s="3">
        <v>14460</v>
      </c>
      <c r="J36" s="3">
        <v>5</v>
      </c>
      <c r="K36" s="3" t="s">
        <v>20</v>
      </c>
      <c r="L36" s="3">
        <v>22.897648226259001</v>
      </c>
      <c r="M36" s="3">
        <v>25.027654612062001</v>
      </c>
      <c r="N36" s="3">
        <v>25.650716324329135</v>
      </c>
    </row>
    <row r="37" spans="1:14" x14ac:dyDescent="0.25">
      <c r="A37" s="5" t="s">
        <v>36</v>
      </c>
      <c r="B37" s="4">
        <v>2008</v>
      </c>
      <c r="C37" s="4">
        <v>4</v>
      </c>
      <c r="D37" s="4">
        <v>8738937769.5655746</v>
      </c>
      <c r="E37" s="4">
        <v>313865317</v>
      </c>
      <c r="F37" s="3">
        <f>D37/E37</f>
        <v>27.842954593054237</v>
      </c>
      <c r="G37" s="4">
        <v>24.746680000000001</v>
      </c>
      <c r="I37" s="3">
        <v>14460</v>
      </c>
      <c r="J37" s="3">
        <v>5</v>
      </c>
      <c r="K37" s="3" t="s">
        <v>21</v>
      </c>
      <c r="L37" s="3">
        <v>22.673709153417001</v>
      </c>
      <c r="M37" s="3">
        <v>25.229517660865</v>
      </c>
      <c r="N37" s="3">
        <v>25.501508839570171</v>
      </c>
    </row>
    <row r="38" spans="1:14" x14ac:dyDescent="0.25">
      <c r="A38" s="5" t="s">
        <v>36</v>
      </c>
      <c r="B38" s="4">
        <v>2009</v>
      </c>
      <c r="C38" s="4">
        <v>1</v>
      </c>
      <c r="D38" s="4">
        <v>8688262840.1360397</v>
      </c>
      <c r="E38" s="4">
        <v>314362522</v>
      </c>
      <c r="F38" s="3">
        <f>D38/E38</f>
        <v>27.637718341425064</v>
      </c>
      <c r="G38" s="4">
        <v>24.567240000000002</v>
      </c>
      <c r="I38" s="3">
        <v>14460</v>
      </c>
      <c r="J38" s="3">
        <v>5</v>
      </c>
      <c r="K38" s="3" t="s">
        <v>22</v>
      </c>
      <c r="L38" s="3">
        <v>22.449930870111</v>
      </c>
      <c r="M38" s="3">
        <v>25.038084662525002</v>
      </c>
      <c r="N38" s="3">
        <v>25.309072202740381</v>
      </c>
    </row>
    <row r="39" spans="1:14" x14ac:dyDescent="0.25">
      <c r="A39" s="5" t="s">
        <v>36</v>
      </c>
      <c r="B39" s="4">
        <v>2009</v>
      </c>
      <c r="C39" s="4">
        <v>2</v>
      </c>
      <c r="D39" s="4">
        <v>8526144945.8822088</v>
      </c>
      <c r="E39" s="4">
        <v>314652002</v>
      </c>
      <c r="F39" s="3">
        <f>D39/E39</f>
        <v>27.097062442597167</v>
      </c>
      <c r="G39" s="4">
        <v>24.44408</v>
      </c>
      <c r="I39" s="3">
        <v>14460</v>
      </c>
      <c r="J39" s="3">
        <v>5</v>
      </c>
      <c r="K39" s="3" t="s">
        <v>23</v>
      </c>
      <c r="L39" s="3">
        <v>22.159831391520001</v>
      </c>
      <c r="M39" s="3">
        <v>24.782989958409001</v>
      </c>
      <c r="N39" s="3">
        <v>24.813415617329738</v>
      </c>
    </row>
    <row r="40" spans="1:14" x14ac:dyDescent="0.25">
      <c r="A40" s="5" t="s">
        <v>36</v>
      </c>
      <c r="B40" s="4">
        <v>2009</v>
      </c>
      <c r="C40" s="4">
        <v>3</v>
      </c>
      <c r="D40" s="4">
        <v>8481911491.9911098</v>
      </c>
      <c r="E40" s="4">
        <v>314619736</v>
      </c>
      <c r="F40" s="3">
        <f>D40/E40</f>
        <v>26.959248011037392</v>
      </c>
      <c r="G40" s="4">
        <v>23.87678</v>
      </c>
      <c r="I40" s="3">
        <v>14460</v>
      </c>
      <c r="J40" s="3">
        <v>5</v>
      </c>
      <c r="K40" s="3" t="s">
        <v>24</v>
      </c>
      <c r="L40" s="3">
        <v>21.626819836458001</v>
      </c>
      <c r="M40" s="3">
        <v>24.127415559180001</v>
      </c>
      <c r="N40" s="3">
        <v>24.68562227488858</v>
      </c>
    </row>
    <row r="41" spans="1:14" x14ac:dyDescent="0.25">
      <c r="A41" s="5" t="s">
        <v>36</v>
      </c>
      <c r="B41" s="4">
        <v>2009</v>
      </c>
      <c r="C41" s="4">
        <v>4</v>
      </c>
      <c r="D41" s="4">
        <v>7970577010.0120478</v>
      </c>
      <c r="E41" s="4">
        <v>314932284</v>
      </c>
      <c r="F41" s="3">
        <f>D41/E41</f>
        <v>25.308859761141694</v>
      </c>
      <c r="G41" s="4">
        <v>22.204730000000001</v>
      </c>
      <c r="I41" s="3">
        <v>14460</v>
      </c>
      <c r="J41" s="3">
        <v>5</v>
      </c>
      <c r="K41" s="3" t="s">
        <v>25</v>
      </c>
      <c r="L41" s="3">
        <v>20.366781331561</v>
      </c>
      <c r="M41" s="3">
        <v>22.310814324997001</v>
      </c>
      <c r="N41" s="3">
        <v>23.198723043568581</v>
      </c>
    </row>
    <row r="42" spans="1:14" x14ac:dyDescent="0.25">
      <c r="A42" s="5" t="s">
        <v>36</v>
      </c>
      <c r="B42" s="4">
        <v>2010</v>
      </c>
      <c r="C42" s="4">
        <v>1</v>
      </c>
      <c r="D42" s="4">
        <v>7879863728.1406174</v>
      </c>
      <c r="E42" s="4">
        <v>315581428</v>
      </c>
      <c r="F42" s="3">
        <f>D42/E42</f>
        <v>24.969351897794876</v>
      </c>
      <c r="G42" s="4">
        <v>21.937169999999998</v>
      </c>
      <c r="I42" s="3">
        <v>14460</v>
      </c>
      <c r="J42" s="3">
        <v>5</v>
      </c>
      <c r="K42" s="3" t="s">
        <v>26</v>
      </c>
      <c r="L42" s="3">
        <v>20.157549947707999</v>
      </c>
      <c r="M42" s="3">
        <v>22.109522334798999</v>
      </c>
      <c r="N42" s="3">
        <v>22.893439540698232</v>
      </c>
    </row>
    <row r="43" spans="1:14" x14ac:dyDescent="0.25">
      <c r="A43" s="5" t="s">
        <v>36</v>
      </c>
      <c r="B43" s="4">
        <v>2010</v>
      </c>
      <c r="C43" s="4">
        <v>2</v>
      </c>
      <c r="D43" s="4">
        <v>7865271681.1246786</v>
      </c>
      <c r="E43" s="4">
        <v>315962132</v>
      </c>
      <c r="F43" s="3">
        <f>D43/E43</f>
        <v>24.893083330393146</v>
      </c>
      <c r="G43" s="4">
        <v>22.391860000000001</v>
      </c>
      <c r="I43" s="3">
        <v>14460</v>
      </c>
      <c r="J43" s="3">
        <v>5</v>
      </c>
      <c r="K43" s="3" t="s">
        <v>27</v>
      </c>
      <c r="L43" s="3">
        <v>19.930214261722</v>
      </c>
      <c r="M43" s="3">
        <v>22.499312718992002</v>
      </c>
      <c r="N43" s="3">
        <v>22.819827296403044</v>
      </c>
    </row>
    <row r="44" spans="1:14" x14ac:dyDescent="0.25">
      <c r="A44" s="5" t="s">
        <v>36</v>
      </c>
      <c r="B44" s="4">
        <v>2010</v>
      </c>
      <c r="C44" s="4">
        <v>3</v>
      </c>
      <c r="D44" s="4">
        <v>7846861292.6115484</v>
      </c>
      <c r="E44" s="4">
        <v>316366042</v>
      </c>
      <c r="F44" s="3">
        <f>D44/E44</f>
        <v>24.803108585881503</v>
      </c>
      <c r="G44" s="4">
        <v>22.148579999999999</v>
      </c>
      <c r="I44" s="3">
        <v>14460</v>
      </c>
      <c r="J44" s="3">
        <v>5</v>
      </c>
      <c r="K44" s="3" t="s">
        <v>28</v>
      </c>
      <c r="L44" s="3">
        <v>19.754352791163001</v>
      </c>
      <c r="M44" s="3">
        <v>22.221617364686001</v>
      </c>
      <c r="N44" s="3">
        <v>22.73403322443248</v>
      </c>
    </row>
    <row r="45" spans="1:14" x14ac:dyDescent="0.25">
      <c r="A45" s="5" t="s">
        <v>36</v>
      </c>
      <c r="B45" s="4">
        <v>2010</v>
      </c>
      <c r="C45" s="4">
        <v>4</v>
      </c>
      <c r="D45" s="4">
        <v>7775015415.8555441</v>
      </c>
      <c r="E45" s="4">
        <v>316894021</v>
      </c>
      <c r="F45" s="3">
        <f>D45/E45</f>
        <v>24.535065039474329</v>
      </c>
      <c r="G45" s="4">
        <v>21.527290000000001</v>
      </c>
      <c r="I45" s="3">
        <v>14460</v>
      </c>
      <c r="J45" s="3">
        <v>5</v>
      </c>
      <c r="K45" s="3" t="s">
        <v>29</v>
      </c>
      <c r="L45" s="3">
        <v>19.766382422902002</v>
      </c>
      <c r="M45" s="3">
        <v>21.774326772527999</v>
      </c>
      <c r="N45" s="3">
        <v>22.485615804148246</v>
      </c>
    </row>
    <row r="46" spans="1:14" x14ac:dyDescent="0.25">
      <c r="A46" s="5" t="s">
        <v>36</v>
      </c>
      <c r="B46" s="4">
        <v>2011</v>
      </c>
      <c r="C46" s="4">
        <v>1</v>
      </c>
      <c r="D46" s="4">
        <v>7767911377.1796532</v>
      </c>
      <c r="E46" s="4">
        <v>317731033</v>
      </c>
      <c r="F46" s="3">
        <f>D46/E46</f>
        <v>24.448072647595783</v>
      </c>
      <c r="G46" s="4">
        <v>22.17388</v>
      </c>
      <c r="I46" s="3">
        <v>14460</v>
      </c>
      <c r="J46" s="3">
        <v>5</v>
      </c>
      <c r="K46" s="3" t="s">
        <v>30</v>
      </c>
      <c r="L46" s="3">
        <v>19.381453749881</v>
      </c>
      <c r="M46" s="3">
        <v>22.116828556384998</v>
      </c>
      <c r="N46" s="3">
        <v>22.405592075787478</v>
      </c>
    </row>
    <row r="47" spans="1:14" x14ac:dyDescent="0.25">
      <c r="A47" s="5" t="s">
        <v>36</v>
      </c>
      <c r="B47" s="4">
        <v>2011</v>
      </c>
      <c r="C47" s="4">
        <v>2</v>
      </c>
      <c r="D47" s="4">
        <v>7693675649.1284027</v>
      </c>
      <c r="E47" s="4">
        <v>317775498</v>
      </c>
      <c r="F47" s="3">
        <f>D47/E47</f>
        <v>24.211041120383683</v>
      </c>
      <c r="G47" s="4">
        <v>22.028580000000002</v>
      </c>
      <c r="I47" s="3">
        <v>14460</v>
      </c>
      <c r="J47" s="3">
        <v>5</v>
      </c>
      <c r="K47" s="3" t="s">
        <v>31</v>
      </c>
      <c r="L47" s="3">
        <v>19.183787728416</v>
      </c>
      <c r="M47" s="3">
        <v>22.116974047646998</v>
      </c>
      <c r="N47" s="3">
        <v>22.194393454182514</v>
      </c>
    </row>
    <row r="48" spans="1:14" x14ac:dyDescent="0.25">
      <c r="A48" s="5" t="s">
        <v>36</v>
      </c>
      <c r="B48" s="4">
        <v>2011</v>
      </c>
      <c r="C48" s="4">
        <v>3</v>
      </c>
      <c r="D48" s="4">
        <v>7729878013.4375305</v>
      </c>
      <c r="E48" s="4">
        <v>317249601</v>
      </c>
      <c r="F48" s="3">
        <f>D48/E48</f>
        <v>24.365288369385627</v>
      </c>
      <c r="G48" s="4">
        <v>21.5381</v>
      </c>
      <c r="I48" s="3">
        <v>14460</v>
      </c>
      <c r="J48" s="3">
        <v>5</v>
      </c>
      <c r="K48" s="3" t="s">
        <v>32</v>
      </c>
      <c r="L48" s="3">
        <v>19.256892678678</v>
      </c>
      <c r="M48" s="3">
        <v>21.478404117061999</v>
      </c>
      <c r="N48" s="3">
        <v>22.328384545537766</v>
      </c>
    </row>
    <row r="49" spans="1:14" x14ac:dyDescent="0.25">
      <c r="A49" s="5" t="s">
        <v>36</v>
      </c>
      <c r="B49" s="4">
        <v>2011</v>
      </c>
      <c r="C49" s="4">
        <v>4</v>
      </c>
      <c r="D49" s="4">
        <v>7792238802.8067884</v>
      </c>
      <c r="E49" s="4">
        <v>317222105</v>
      </c>
      <c r="F49" s="3">
        <f>D49/E49</f>
        <v>24.563984287308063</v>
      </c>
      <c r="G49" s="4">
        <v>21.445239999999998</v>
      </c>
      <c r="I49" s="3">
        <v>14460</v>
      </c>
      <c r="J49" s="3">
        <v>5</v>
      </c>
      <c r="K49" s="3" t="s">
        <v>33</v>
      </c>
      <c r="L49" s="3">
        <v>19.597027505446999</v>
      </c>
      <c r="M49" s="3">
        <v>21.651959273884</v>
      </c>
      <c r="N49" s="3">
        <v>22.5109919712616</v>
      </c>
    </row>
    <row r="50" spans="1:14" x14ac:dyDescent="0.25">
      <c r="A50" s="5" t="s">
        <v>36</v>
      </c>
      <c r="B50" s="4">
        <v>2012</v>
      </c>
      <c r="C50" s="4">
        <v>1</v>
      </c>
      <c r="D50" s="4">
        <v>7883705973.6887913</v>
      </c>
      <c r="E50" s="4">
        <v>317356811</v>
      </c>
      <c r="F50" s="3">
        <f>D50/E50</f>
        <v>24.841773361810066</v>
      </c>
      <c r="G50" s="4">
        <v>21.037510000000001</v>
      </c>
      <c r="I50" s="3">
        <v>14460</v>
      </c>
      <c r="J50" s="3">
        <v>5</v>
      </c>
      <c r="K50" s="3" t="s">
        <v>35</v>
      </c>
      <c r="N50" s="3">
        <v>22.758452667467743</v>
      </c>
    </row>
    <row r="51" spans="1:14" x14ac:dyDescent="0.25">
      <c r="G51" s="4"/>
      <c r="I51" s="3">
        <v>14460</v>
      </c>
      <c r="J51" s="3">
        <v>5</v>
      </c>
      <c r="K51" s="3" t="s">
        <v>34</v>
      </c>
    </row>
    <row r="52" spans="1:14" x14ac:dyDescent="0.25">
      <c r="G52" s="4"/>
    </row>
    <row r="53" spans="1:14" x14ac:dyDescent="0.25">
      <c r="G53" s="4"/>
    </row>
    <row r="54" spans="1:14" x14ac:dyDescent="0.25">
      <c r="G54" s="4"/>
    </row>
    <row r="55" spans="1:14" x14ac:dyDescent="0.25">
      <c r="G55" s="4"/>
    </row>
    <row r="56" spans="1:14" x14ac:dyDescent="0.25">
      <c r="G56" s="4"/>
    </row>
    <row r="57" spans="1:14" x14ac:dyDescent="0.25">
      <c r="G57" s="4"/>
    </row>
    <row r="58" spans="1:14" x14ac:dyDescent="0.25">
      <c r="G58" s="4"/>
    </row>
    <row r="59" spans="1:14" x14ac:dyDescent="0.25">
      <c r="G59" s="4"/>
    </row>
    <row r="60" spans="1:14" x14ac:dyDescent="0.25">
      <c r="G60" s="4"/>
    </row>
    <row r="61" spans="1:14" x14ac:dyDescent="0.25">
      <c r="G61" s="4"/>
    </row>
    <row r="62" spans="1:14" x14ac:dyDescent="0.25">
      <c r="G62" s="4"/>
    </row>
    <row r="63" spans="1:14" x14ac:dyDescent="0.25">
      <c r="G63" s="4"/>
    </row>
    <row r="64" spans="1:14" x14ac:dyDescent="0.25">
      <c r="G64" s="4"/>
    </row>
    <row r="65" spans="7:7" x14ac:dyDescent="0.25">
      <c r="G65" s="4"/>
    </row>
    <row r="66" spans="7:7" x14ac:dyDescent="0.25">
      <c r="G66" s="4"/>
    </row>
    <row r="67" spans="7:7" x14ac:dyDescent="0.25">
      <c r="G67" s="4"/>
    </row>
    <row r="68" spans="7:7" x14ac:dyDescent="0.25">
      <c r="G68" s="4"/>
    </row>
    <row r="69" spans="7:7" x14ac:dyDescent="0.25">
      <c r="G6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topLeftCell="B1" workbookViewId="0">
      <selection activeCell="B3" sqref="B3:E30"/>
    </sheetView>
  </sheetViews>
  <sheetFormatPr defaultRowHeight="15" x14ac:dyDescent="0.25"/>
  <cols>
    <col min="3" max="3" width="18.5703125" style="9" customWidth="1"/>
    <col min="4" max="4" width="17.7109375" style="9" customWidth="1"/>
    <col min="5" max="5" width="15.85546875" style="9" customWidth="1"/>
    <col min="6" max="6" width="15.28515625" customWidth="1"/>
    <col min="7" max="7" width="23.28515625" customWidth="1"/>
    <col min="8" max="8" width="21.85546875" customWidth="1"/>
  </cols>
  <sheetData>
    <row r="3" spans="2:8" x14ac:dyDescent="0.25">
      <c r="B3" t="s">
        <v>0</v>
      </c>
      <c r="C3" s="9" t="s">
        <v>72</v>
      </c>
      <c r="D3" s="9" t="s">
        <v>73</v>
      </c>
      <c r="E3" s="9" t="s">
        <v>74</v>
      </c>
      <c r="F3" t="s">
        <v>71</v>
      </c>
      <c r="G3" t="s">
        <v>70</v>
      </c>
      <c r="H3" t="s">
        <v>6</v>
      </c>
    </row>
    <row r="4" spans="2:8" x14ac:dyDescent="0.25">
      <c r="B4" t="s">
        <v>7</v>
      </c>
      <c r="C4" s="9">
        <v>100</v>
      </c>
      <c r="D4" s="9">
        <v>100</v>
      </c>
      <c r="E4" s="1">
        <v>100</v>
      </c>
      <c r="F4" s="8">
        <v>21.914411256947048</v>
      </c>
      <c r="G4" s="9">
        <v>20.922688144413002</v>
      </c>
    </row>
    <row r="5" spans="2:8" x14ac:dyDescent="0.25">
      <c r="B5" t="s">
        <v>8</v>
      </c>
      <c r="C5" s="9">
        <f>100*F5/F$4</f>
        <v>100.20562412033657</v>
      </c>
      <c r="D5" s="9">
        <f>100*G5/G$4</f>
        <v>100.06511681219432</v>
      </c>
      <c r="E5" s="1">
        <v>99.992363763112721</v>
      </c>
      <c r="F5" s="8">
        <v>21.959472572321083</v>
      </c>
      <c r="G5" s="9">
        <v>20.936312331958</v>
      </c>
    </row>
    <row r="6" spans="2:8" x14ac:dyDescent="0.25">
      <c r="B6" t="s">
        <v>9</v>
      </c>
      <c r="C6" s="9">
        <f t="shared" ref="C6:C30" si="0">100*F6/F$4</f>
        <v>100.31185998542387</v>
      </c>
      <c r="D6" s="9">
        <f t="shared" ref="D6:D30" si="1">100*G6/G$4</f>
        <v>99.961082591769298</v>
      </c>
      <c r="E6" s="1">
        <v>100.76749203280622</v>
      </c>
      <c r="F6" s="8">
        <v>21.982753536698688</v>
      </c>
      <c r="G6" s="9">
        <v>20.914545576455001</v>
      </c>
    </row>
    <row r="7" spans="2:8" x14ac:dyDescent="0.25">
      <c r="B7" t="s">
        <v>10</v>
      </c>
      <c r="C7" s="9">
        <f t="shared" si="0"/>
        <v>101.50908360504125</v>
      </c>
      <c r="D7" s="9">
        <f t="shared" si="1"/>
        <v>102.01897644385527</v>
      </c>
      <c r="E7" s="1">
        <v>99.329356718112621</v>
      </c>
      <c r="F7" s="8">
        <v>22.245118044366951</v>
      </c>
      <c r="G7" s="9">
        <v>21.345112289469999</v>
      </c>
    </row>
    <row r="8" spans="2:8" x14ac:dyDescent="0.25">
      <c r="B8" t="s">
        <v>11</v>
      </c>
      <c r="C8" s="9">
        <f t="shared" si="0"/>
        <v>102.6041218203371</v>
      </c>
      <c r="D8" s="9">
        <f t="shared" si="1"/>
        <v>101.29596151972662</v>
      </c>
      <c r="E8" s="1">
        <v>102.86560674020582</v>
      </c>
      <c r="F8" s="8">
        <v>22.485089222287616</v>
      </c>
      <c r="G8" s="9">
        <v>21.193838131656999</v>
      </c>
    </row>
    <row r="9" spans="2:8" x14ac:dyDescent="0.25">
      <c r="B9" t="s">
        <v>12</v>
      </c>
      <c r="C9" s="9">
        <f t="shared" si="0"/>
        <v>103.74366849107321</v>
      </c>
      <c r="D9" s="9">
        <f t="shared" si="1"/>
        <v>101.59520191894713</v>
      </c>
      <c r="E9" s="1">
        <v>104.17404955756639</v>
      </c>
      <c r="F9" s="8">
        <v>22.734814166177575</v>
      </c>
      <c r="G9" s="9">
        <v>21.256447267188001</v>
      </c>
    </row>
    <row r="10" spans="2:8" x14ac:dyDescent="0.25">
      <c r="B10" t="s">
        <v>13</v>
      </c>
      <c r="C10" s="9">
        <f t="shared" si="0"/>
        <v>106.73193330534085</v>
      </c>
      <c r="D10" s="9">
        <f t="shared" si="1"/>
        <v>127.77934245040606</v>
      </c>
      <c r="E10" s="1">
        <v>103.26178667641079</v>
      </c>
      <c r="F10" s="8">
        <v>23.389674807022828</v>
      </c>
      <c r="G10" s="9">
        <v>26.73487333388</v>
      </c>
    </row>
    <row r="11" spans="2:8" x14ac:dyDescent="0.25">
      <c r="B11" t="s">
        <v>14</v>
      </c>
      <c r="C11" s="9">
        <f t="shared" si="0"/>
        <v>108.9957539358396</v>
      </c>
      <c r="D11" s="9">
        <f t="shared" si="1"/>
        <v>103.22693028159618</v>
      </c>
      <c r="E11" s="1">
        <v>105.41297788895405</v>
      </c>
      <c r="F11" s="8">
        <v>23.885777770109939</v>
      </c>
      <c r="G11" s="9">
        <v>21.597848703869001</v>
      </c>
    </row>
    <row r="12" spans="2:8" x14ac:dyDescent="0.25">
      <c r="B12" t="s">
        <v>15</v>
      </c>
      <c r="C12" s="9">
        <f t="shared" si="0"/>
        <v>111.31724126471454</v>
      </c>
      <c r="D12" s="9">
        <f t="shared" si="1"/>
        <v>104.55764636815864</v>
      </c>
      <c r="E12" s="1">
        <v>110.22566360064468</v>
      </c>
      <c r="F12" s="8">
        <v>24.394518050637508</v>
      </c>
      <c r="G12" s="9">
        <v>21.876270280747999</v>
      </c>
    </row>
    <row r="13" spans="2:8" x14ac:dyDescent="0.25">
      <c r="B13" t="s">
        <v>16</v>
      </c>
      <c r="C13" s="9">
        <f t="shared" si="0"/>
        <v>113.72007838982306</v>
      </c>
      <c r="D13" s="9">
        <f t="shared" si="1"/>
        <v>107.99200186352971</v>
      </c>
      <c r="E13" s="1">
        <v>113.61402383323167</v>
      </c>
      <c r="F13" s="8">
        <v>24.921085660068393</v>
      </c>
      <c r="G13" s="9">
        <v>22.594829770815</v>
      </c>
    </row>
    <row r="14" spans="2:8" x14ac:dyDescent="0.25">
      <c r="B14" t="s">
        <v>17</v>
      </c>
      <c r="C14" s="9">
        <f t="shared" si="0"/>
        <v>115.12444639323944</v>
      </c>
      <c r="D14" s="9">
        <f t="shared" si="1"/>
        <v>107.81355791579554</v>
      </c>
      <c r="E14" s="1">
        <v>117.33867877563</v>
      </c>
      <c r="F14" s="8">
        <v>25.228844639898035</v>
      </c>
      <c r="G14" s="9">
        <v>22.557494500118001</v>
      </c>
    </row>
    <row r="15" spans="2:8" x14ac:dyDescent="0.25">
      <c r="B15" t="s">
        <v>18</v>
      </c>
      <c r="C15" s="9">
        <f t="shared" si="0"/>
        <v>114.87599554622543</v>
      </c>
      <c r="D15" s="9">
        <f t="shared" si="1"/>
        <v>107.55777725565466</v>
      </c>
      <c r="E15" s="1">
        <v>111.02459435154539</v>
      </c>
      <c r="F15" s="8">
        <v>25.174398099512015</v>
      </c>
      <c r="G15" s="9">
        <v>22.503978310263001</v>
      </c>
    </row>
    <row r="16" spans="2:8" x14ac:dyDescent="0.25">
      <c r="B16" t="s">
        <v>19</v>
      </c>
      <c r="C16" s="9">
        <f t="shared" si="0"/>
        <v>115.6955054342794</v>
      </c>
      <c r="D16" s="9">
        <f t="shared" si="1"/>
        <v>107.59939210047241</v>
      </c>
      <c r="E16" s="1">
        <v>119.38832717060792</v>
      </c>
      <c r="F16" s="8">
        <v>25.353988866671507</v>
      </c>
      <c r="G16" s="9">
        <v>22.512685254466</v>
      </c>
    </row>
    <row r="17" spans="2:7" x14ac:dyDescent="0.25">
      <c r="B17" t="s">
        <v>20</v>
      </c>
      <c r="C17" s="9">
        <f t="shared" si="0"/>
        <v>117.0495343159066</v>
      </c>
      <c r="D17" s="9">
        <f t="shared" si="1"/>
        <v>109.43932284520226</v>
      </c>
      <c r="E17" s="1">
        <v>121.05089469763564</v>
      </c>
      <c r="F17" s="8">
        <v>25.650716324329132</v>
      </c>
      <c r="G17" s="9">
        <v>22.897648226259001</v>
      </c>
    </row>
    <row r="18" spans="2:7" x14ac:dyDescent="0.25">
      <c r="B18" t="s">
        <v>21</v>
      </c>
      <c r="C18" s="9">
        <f t="shared" si="0"/>
        <v>116.36866964192794</v>
      </c>
      <c r="D18" s="9">
        <f t="shared" si="1"/>
        <v>108.36900591796839</v>
      </c>
      <c r="E18" s="1">
        <v>114.43052469504428</v>
      </c>
      <c r="F18" s="8">
        <v>25.501508839570178</v>
      </c>
      <c r="G18" s="9">
        <v>22.673709153417001</v>
      </c>
    </row>
    <row r="19" spans="2:7" x14ac:dyDescent="0.25">
      <c r="B19" t="s">
        <v>22</v>
      </c>
      <c r="C19" s="9">
        <f t="shared" si="0"/>
        <v>115.49054138845366</v>
      </c>
      <c r="D19" s="9">
        <f t="shared" si="1"/>
        <v>107.29945748441422</v>
      </c>
      <c r="E19" s="1">
        <v>111.40219839657945</v>
      </c>
      <c r="F19" s="8">
        <v>25.309072202740381</v>
      </c>
      <c r="G19" s="9">
        <v>22.449930870111</v>
      </c>
    </row>
    <row r="20" spans="2:7" x14ac:dyDescent="0.25">
      <c r="B20" t="s">
        <v>23</v>
      </c>
      <c r="C20" s="9">
        <f t="shared" si="0"/>
        <v>113.22875767179777</v>
      </c>
      <c r="D20" s="9">
        <f t="shared" si="1"/>
        <v>105.91292685991381</v>
      </c>
      <c r="E20" s="1">
        <v>113.86852488774409</v>
      </c>
      <c r="F20" s="8">
        <v>24.813415617329742</v>
      </c>
      <c r="G20" s="9">
        <v>22.159831391520001</v>
      </c>
    </row>
    <row r="21" spans="2:7" x14ac:dyDescent="0.25">
      <c r="B21" t="s">
        <v>24</v>
      </c>
      <c r="C21" s="9">
        <f t="shared" si="0"/>
        <v>112.64561016697657</v>
      </c>
      <c r="D21" s="9">
        <f t="shared" si="1"/>
        <v>103.36539782644051</v>
      </c>
      <c r="E21" s="1">
        <v>111.34853798802918</v>
      </c>
      <c r="F21" s="8">
        <v>24.685622274888601</v>
      </c>
      <c r="G21" s="9">
        <v>21.626819836458001</v>
      </c>
    </row>
    <row r="22" spans="2:7" x14ac:dyDescent="0.25">
      <c r="B22" t="s">
        <v>25</v>
      </c>
      <c r="C22" s="9">
        <f t="shared" si="0"/>
        <v>105.8605808367971</v>
      </c>
      <c r="D22" s="9">
        <f t="shared" si="1"/>
        <v>97.343043068772957</v>
      </c>
      <c r="E22" s="1">
        <v>107.16345470853832</v>
      </c>
      <c r="F22" s="8">
        <v>23.198723043568592</v>
      </c>
      <c r="G22" s="9">
        <v>20.366781331561</v>
      </c>
    </row>
    <row r="23" spans="2:7" x14ac:dyDescent="0.25">
      <c r="B23" t="s">
        <v>26</v>
      </c>
      <c r="C23" s="9">
        <f t="shared" si="0"/>
        <v>104.46750894775154</v>
      </c>
      <c r="D23" s="9">
        <f t="shared" si="1"/>
        <v>96.343021549507156</v>
      </c>
      <c r="E23" s="1">
        <v>111.69100769250717</v>
      </c>
      <c r="F23" s="8">
        <v>22.893439540698228</v>
      </c>
      <c r="G23" s="9">
        <v>20.157549947707999</v>
      </c>
    </row>
    <row r="24" spans="2:7" x14ac:dyDescent="0.25">
      <c r="B24" t="s">
        <v>27</v>
      </c>
      <c r="C24" s="9">
        <f t="shared" si="0"/>
        <v>104.13160102199396</v>
      </c>
      <c r="D24" s="9">
        <f t="shared" si="1"/>
        <v>95.256470507801254</v>
      </c>
      <c r="E24" s="1">
        <v>103.99996062752032</v>
      </c>
      <c r="F24" s="8">
        <v>22.819827296403034</v>
      </c>
      <c r="G24" s="9">
        <v>19.930214261722</v>
      </c>
    </row>
    <row r="25" spans="2:7" x14ac:dyDescent="0.25">
      <c r="B25" t="s">
        <v>28</v>
      </c>
      <c r="C25" s="9">
        <f t="shared" si="0"/>
        <v>103.74010489205179</v>
      </c>
      <c r="D25" s="9">
        <f t="shared" si="1"/>
        <v>94.415940508285104</v>
      </c>
      <c r="E25" s="1">
        <v>105.77388319066694</v>
      </c>
      <c r="F25" s="8">
        <v>22.734033224432473</v>
      </c>
      <c r="G25" s="9">
        <v>19.754352791163001</v>
      </c>
    </row>
    <row r="26" spans="2:7" x14ac:dyDescent="0.25">
      <c r="B26" t="s">
        <v>29</v>
      </c>
      <c r="C26" s="9">
        <f t="shared" si="0"/>
        <v>102.60652472249336</v>
      </c>
      <c r="D26" s="9">
        <f t="shared" si="1"/>
        <v>94.473436140089063</v>
      </c>
      <c r="E26" s="1">
        <v>107.76952121404409</v>
      </c>
      <c r="F26" s="8">
        <v>22.485615804148242</v>
      </c>
      <c r="G26" s="9">
        <v>19.766382422902002</v>
      </c>
    </row>
    <row r="27" spans="2:7" x14ac:dyDescent="0.25">
      <c r="B27" t="s">
        <v>30</v>
      </c>
      <c r="C27" s="9">
        <f t="shared" si="0"/>
        <v>102.24135986626028</v>
      </c>
      <c r="D27" s="9">
        <f t="shared" si="1"/>
        <v>92.63366932635968</v>
      </c>
      <c r="E27" s="1">
        <v>103.01604152320816</v>
      </c>
      <c r="F27" s="8">
        <v>22.405592075787485</v>
      </c>
      <c r="G27" s="9">
        <v>19.381453749881</v>
      </c>
    </row>
    <row r="28" spans="2:7" x14ac:dyDescent="0.25">
      <c r="B28" t="s">
        <v>31</v>
      </c>
      <c r="C28" s="9">
        <f t="shared" si="0"/>
        <v>101.27761678811574</v>
      </c>
      <c r="D28" s="9">
        <f t="shared" si="1"/>
        <v>91.688924463268165</v>
      </c>
      <c r="E28" s="1">
        <v>104.50311347570155</v>
      </c>
      <c r="F28" s="8">
        <v>22.194393454182528</v>
      </c>
      <c r="G28" s="9">
        <v>19.183787728416</v>
      </c>
    </row>
    <row r="29" spans="2:7" x14ac:dyDescent="0.25">
      <c r="B29" t="s">
        <v>32</v>
      </c>
      <c r="C29" s="9">
        <f t="shared" si="0"/>
        <v>101.88904590562289</v>
      </c>
      <c r="D29" s="9">
        <f t="shared" si="1"/>
        <v>92.03832961502215</v>
      </c>
      <c r="E29" s="1">
        <v>106.69940436535965</v>
      </c>
      <c r="F29" s="8">
        <v>22.328384545537769</v>
      </c>
      <c r="G29" s="9">
        <v>19.256892678678</v>
      </c>
    </row>
    <row r="30" spans="2:7" x14ac:dyDescent="0.25">
      <c r="B30" t="s">
        <v>33</v>
      </c>
      <c r="C30" s="9">
        <f t="shared" si="0"/>
        <v>102.72232143186343</v>
      </c>
      <c r="D30" s="9">
        <f t="shared" si="1"/>
        <v>93.664004214869522</v>
      </c>
      <c r="E30" s="1">
        <v>102.43802092786112</v>
      </c>
      <c r="F30" s="8">
        <v>22.51099197126161</v>
      </c>
      <c r="G30" s="9">
        <v>19.597027505446999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1"/>
  <sheetViews>
    <sheetView workbookViewId="0">
      <selection activeCell="C35" sqref="C35"/>
    </sheetView>
  </sheetViews>
  <sheetFormatPr defaultRowHeight="15" x14ac:dyDescent="0.25"/>
  <cols>
    <col min="1" max="1" width="12.28515625" customWidth="1"/>
    <col min="2" max="2" width="14" customWidth="1"/>
    <col min="3" max="4" width="14.28515625" customWidth="1"/>
    <col min="5" max="5" width="15.140625" customWidth="1"/>
    <col min="6" max="6" width="20.7109375" customWidth="1"/>
    <col min="7" max="7" width="20.140625" customWidth="1"/>
  </cols>
  <sheetData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8" x14ac:dyDescent="0.25">
      <c r="A5" t="s">
        <v>7</v>
      </c>
      <c r="B5">
        <v>25.327732218321369</v>
      </c>
      <c r="C5">
        <v>24.89873</v>
      </c>
      <c r="D5">
        <v>24.615220000000001</v>
      </c>
      <c r="E5">
        <v>26.14432</v>
      </c>
      <c r="F5">
        <v>949</v>
      </c>
      <c r="G5">
        <f>B5</f>
        <v>25.327732218321369</v>
      </c>
    </row>
    <row r="6" spans="1:8" x14ac:dyDescent="0.25">
      <c r="A6" t="s">
        <v>8</v>
      </c>
      <c r="B6">
        <v>25.826871619347045</v>
      </c>
      <c r="C6">
        <v>25.401119999999999</v>
      </c>
      <c r="D6">
        <v>23.996700000000001</v>
      </c>
      <c r="E6">
        <v>24.50581</v>
      </c>
      <c r="F6">
        <v>1263</v>
      </c>
      <c r="G6">
        <f>$G$5*EXP(H6)</f>
        <v>25.975312313387619</v>
      </c>
      <c r="H6">
        <v>2.5246629999999999E-2</v>
      </c>
    </row>
    <row r="7" spans="1:8" x14ac:dyDescent="0.25">
      <c r="A7" t="s">
        <v>9</v>
      </c>
      <c r="B7">
        <v>25.928269389346291</v>
      </c>
      <c r="C7">
        <v>25.471150000000002</v>
      </c>
      <c r="D7">
        <v>24.891480000000001</v>
      </c>
      <c r="E7">
        <v>26.229880000000001</v>
      </c>
      <c r="F7">
        <v>1042</v>
      </c>
      <c r="G7">
        <f t="shared" ref="G7:G31" si="0">$G$5*EXP(H7)</f>
        <v>26.058091144445669</v>
      </c>
      <c r="H7">
        <v>2.8428390000000001E-2</v>
      </c>
    </row>
    <row r="8" spans="1:8" x14ac:dyDescent="0.25">
      <c r="A8" t="s">
        <v>10</v>
      </c>
      <c r="B8">
        <v>26.434714014095192</v>
      </c>
      <c r="C8">
        <v>26.096779999999999</v>
      </c>
      <c r="D8">
        <v>25.452660000000002</v>
      </c>
      <c r="E8">
        <v>26.156700000000001</v>
      </c>
      <c r="F8">
        <v>1114</v>
      </c>
      <c r="G8">
        <f t="shared" si="0"/>
        <v>26.691868288282233</v>
      </c>
      <c r="H8">
        <v>5.2459029999999997E-2</v>
      </c>
    </row>
    <row r="9" spans="1:8" x14ac:dyDescent="0.25">
      <c r="A9" t="s">
        <v>11</v>
      </c>
      <c r="B9">
        <v>26.835717298606824</v>
      </c>
      <c r="C9">
        <v>26.290410000000001</v>
      </c>
      <c r="D9">
        <v>25.694040000000001</v>
      </c>
      <c r="E9">
        <v>26.787089999999999</v>
      </c>
      <c r="F9">
        <v>1211</v>
      </c>
      <c r="G9">
        <f t="shared" si="0"/>
        <v>27.403223447053303</v>
      </c>
      <c r="H9">
        <v>7.8760720000000006E-2</v>
      </c>
    </row>
    <row r="10" spans="1:8" x14ac:dyDescent="0.25">
      <c r="A10" t="s">
        <v>12</v>
      </c>
      <c r="B10">
        <v>27.432814218940173</v>
      </c>
      <c r="C10">
        <v>26.97025</v>
      </c>
      <c r="D10">
        <v>25.964590000000001</v>
      </c>
      <c r="E10">
        <v>27.634540000000001</v>
      </c>
      <c r="F10">
        <v>1130</v>
      </c>
      <c r="G10">
        <f t="shared" si="0"/>
        <v>27.442798135518249</v>
      </c>
      <c r="H10">
        <v>8.0203839999999998E-2</v>
      </c>
    </row>
    <row r="11" spans="1:8" x14ac:dyDescent="0.25">
      <c r="A11" t="s">
        <v>13</v>
      </c>
      <c r="B11">
        <v>27.96351726733592</v>
      </c>
      <c r="C11">
        <v>27.685849999999999</v>
      </c>
      <c r="D11">
        <v>27.927350000000001</v>
      </c>
      <c r="E11">
        <v>29.37565</v>
      </c>
      <c r="F11">
        <v>825</v>
      </c>
      <c r="G11">
        <f t="shared" si="0"/>
        <v>28.826307369432328</v>
      </c>
      <c r="H11">
        <v>0.12938848999999999</v>
      </c>
    </row>
    <row r="12" spans="1:8" x14ac:dyDescent="0.25">
      <c r="A12" t="s">
        <v>14</v>
      </c>
      <c r="B12">
        <v>28.75375535133697</v>
      </c>
      <c r="C12">
        <v>28.271460000000001</v>
      </c>
      <c r="D12">
        <v>26.872640000000001</v>
      </c>
      <c r="E12">
        <v>28.03435</v>
      </c>
      <c r="F12">
        <v>1053</v>
      </c>
      <c r="G12">
        <f t="shared" si="0"/>
        <v>29.231492855271135</v>
      </c>
      <c r="H12">
        <v>0.14334672000000001</v>
      </c>
    </row>
    <row r="13" spans="1:8" x14ac:dyDescent="0.25">
      <c r="A13" t="s">
        <v>15</v>
      </c>
      <c r="B13">
        <v>29.717726483831363</v>
      </c>
      <c r="C13">
        <v>29.531099999999999</v>
      </c>
      <c r="D13">
        <v>27.650849999999998</v>
      </c>
      <c r="E13">
        <v>29.122890000000002</v>
      </c>
      <c r="F13">
        <v>1049</v>
      </c>
      <c r="G13">
        <f t="shared" si="0"/>
        <v>29.756186814659529</v>
      </c>
      <c r="H13">
        <v>0.16113714000000001</v>
      </c>
    </row>
    <row r="14" spans="1:8" x14ac:dyDescent="0.25">
      <c r="A14" t="s">
        <v>16</v>
      </c>
      <c r="B14">
        <v>31.056658982617925</v>
      </c>
      <c r="C14">
        <v>30.91892</v>
      </c>
      <c r="D14">
        <v>28.398849999999999</v>
      </c>
      <c r="E14">
        <v>28.573530000000002</v>
      </c>
      <c r="F14">
        <v>983</v>
      </c>
      <c r="G14">
        <f t="shared" si="0"/>
        <v>30.869526828682449</v>
      </c>
      <c r="H14">
        <v>0.19786957999999999</v>
      </c>
    </row>
    <row r="15" spans="1:8" x14ac:dyDescent="0.25">
      <c r="A15" t="s">
        <v>17</v>
      </c>
      <c r="B15">
        <v>31.624788266465046</v>
      </c>
      <c r="C15">
        <v>31.28031</v>
      </c>
      <c r="D15">
        <v>29.262509999999999</v>
      </c>
      <c r="E15">
        <v>31.583549999999999</v>
      </c>
      <c r="F15">
        <v>828</v>
      </c>
      <c r="G15">
        <f t="shared" si="0"/>
        <v>31.663118855934965</v>
      </c>
      <c r="H15">
        <v>0.22325263000000001</v>
      </c>
    </row>
    <row r="16" spans="1:8" x14ac:dyDescent="0.25">
      <c r="A16" t="s">
        <v>18</v>
      </c>
      <c r="B16">
        <v>32.137535327265091</v>
      </c>
      <c r="C16">
        <v>31.832470000000001</v>
      </c>
      <c r="D16">
        <v>29.079170000000001</v>
      </c>
      <c r="E16">
        <v>30.55762</v>
      </c>
      <c r="F16">
        <v>870</v>
      </c>
      <c r="G16">
        <f t="shared" si="0"/>
        <v>31.458535662233249</v>
      </c>
      <c r="H16">
        <v>0.21677041999999999</v>
      </c>
    </row>
    <row r="17" spans="1:8" x14ac:dyDescent="0.25">
      <c r="A17" t="s">
        <v>19</v>
      </c>
      <c r="B17">
        <v>32.271087600972812</v>
      </c>
      <c r="C17">
        <v>31.730709999999998</v>
      </c>
      <c r="D17">
        <v>29.09224</v>
      </c>
      <c r="E17">
        <v>30.488900000000001</v>
      </c>
      <c r="F17">
        <v>928</v>
      </c>
      <c r="G17">
        <f t="shared" si="0"/>
        <v>31.904563644910827</v>
      </c>
      <c r="H17">
        <v>0.23084913000000001</v>
      </c>
    </row>
    <row r="18" spans="1:8" x14ac:dyDescent="0.25">
      <c r="A18" t="s">
        <v>20</v>
      </c>
      <c r="B18">
        <v>31.954390692864909</v>
      </c>
      <c r="C18">
        <v>32.035159999999998</v>
      </c>
      <c r="D18">
        <v>28.403449999999999</v>
      </c>
      <c r="E18">
        <v>30.77552</v>
      </c>
      <c r="F18">
        <v>939</v>
      </c>
      <c r="G18">
        <f t="shared" si="0"/>
        <v>31.551784567065667</v>
      </c>
      <c r="H18">
        <v>0.21973022</v>
      </c>
    </row>
    <row r="19" spans="1:8" x14ac:dyDescent="0.25">
      <c r="A19" t="s">
        <v>21</v>
      </c>
      <c r="B19">
        <v>31.590562073818429</v>
      </c>
      <c r="C19">
        <v>31.692</v>
      </c>
      <c r="D19">
        <v>28.473120000000002</v>
      </c>
      <c r="E19">
        <v>29.579370000000001</v>
      </c>
      <c r="F19">
        <v>886</v>
      </c>
      <c r="G19">
        <f t="shared" si="0"/>
        <v>31.771055488292014</v>
      </c>
      <c r="H19">
        <v>0.22665573999999999</v>
      </c>
    </row>
    <row r="20" spans="1:8" x14ac:dyDescent="0.25">
      <c r="A20" t="s">
        <v>22</v>
      </c>
      <c r="B20">
        <v>30.930561393596054</v>
      </c>
      <c r="C20">
        <v>31.047560000000001</v>
      </c>
      <c r="D20">
        <v>28.106819999999999</v>
      </c>
      <c r="E20">
        <v>30.078109999999999</v>
      </c>
      <c r="F20">
        <v>982</v>
      </c>
      <c r="G20">
        <f t="shared" si="0"/>
        <v>31.062437461021521</v>
      </c>
      <c r="H20">
        <v>0.20409936000000001</v>
      </c>
    </row>
    <row r="21" spans="1:8" x14ac:dyDescent="0.25">
      <c r="A21" t="s">
        <v>23</v>
      </c>
      <c r="B21">
        <v>30.242580295327247</v>
      </c>
      <c r="C21">
        <v>30.35932</v>
      </c>
      <c r="D21">
        <v>26.292449999999999</v>
      </c>
      <c r="E21">
        <v>27.899539999999998</v>
      </c>
      <c r="F21">
        <v>942</v>
      </c>
      <c r="G21">
        <f t="shared" si="0"/>
        <v>29.899766186828256</v>
      </c>
      <c r="H21">
        <v>0.16595072999999999</v>
      </c>
    </row>
    <row r="22" spans="1:8" x14ac:dyDescent="0.25">
      <c r="A22" t="s">
        <v>24</v>
      </c>
      <c r="B22">
        <v>29.676959710253193</v>
      </c>
      <c r="C22">
        <v>29.75611</v>
      </c>
      <c r="D22">
        <v>25.586259999999999</v>
      </c>
      <c r="E22">
        <v>25.40119</v>
      </c>
      <c r="F22">
        <v>1087</v>
      </c>
      <c r="G22">
        <f t="shared" si="0"/>
        <v>29.257916613989401</v>
      </c>
      <c r="H22">
        <v>0.14425025999999999</v>
      </c>
    </row>
    <row r="23" spans="1:8" x14ac:dyDescent="0.25">
      <c r="A23" t="s">
        <v>25</v>
      </c>
      <c r="B23">
        <v>29.211430028709749</v>
      </c>
      <c r="C23">
        <v>29.140740000000001</v>
      </c>
      <c r="D23">
        <v>26.359719999999999</v>
      </c>
      <c r="E23">
        <v>30.46152</v>
      </c>
      <c r="F23">
        <v>886</v>
      </c>
      <c r="G23">
        <f t="shared" si="0"/>
        <v>28.513924318121212</v>
      </c>
      <c r="H23">
        <v>0.11849261</v>
      </c>
    </row>
    <row r="24" spans="1:8" x14ac:dyDescent="0.25">
      <c r="A24" t="s">
        <v>26</v>
      </c>
      <c r="B24">
        <v>28.947384924608112</v>
      </c>
      <c r="C24">
        <v>28.7895</v>
      </c>
      <c r="D24">
        <v>26.55817</v>
      </c>
      <c r="E24">
        <v>27.824739999999998</v>
      </c>
      <c r="F24">
        <v>969</v>
      </c>
      <c r="G24">
        <f t="shared" si="0"/>
        <v>28.945227884783012</v>
      </c>
      <c r="H24">
        <v>0.13350542000000001</v>
      </c>
    </row>
    <row r="25" spans="1:8" x14ac:dyDescent="0.25">
      <c r="A25" t="s">
        <v>27</v>
      </c>
      <c r="B25">
        <v>28.829563487699094</v>
      </c>
      <c r="C25">
        <v>28.612549999999999</v>
      </c>
      <c r="D25">
        <v>25.536930000000002</v>
      </c>
      <c r="E25">
        <v>28.10173</v>
      </c>
      <c r="F25">
        <v>1053</v>
      </c>
      <c r="G25">
        <f t="shared" si="0"/>
        <v>27.738425401368428</v>
      </c>
      <c r="H25">
        <v>9.0918719999999995E-2</v>
      </c>
    </row>
    <row r="26" spans="1:8" x14ac:dyDescent="0.25">
      <c r="A26" t="s">
        <v>28</v>
      </c>
      <c r="B26">
        <v>28.706799991418801</v>
      </c>
      <c r="C26">
        <v>28.162299999999998</v>
      </c>
      <c r="D26">
        <v>25.161770000000001</v>
      </c>
      <c r="E26">
        <v>26.94426</v>
      </c>
      <c r="F26">
        <v>1182</v>
      </c>
      <c r="G26">
        <f t="shared" si="0"/>
        <v>27.916681141196307</v>
      </c>
      <c r="H26">
        <v>9.7324469999999996E-2</v>
      </c>
    </row>
    <row r="27" spans="1:8" x14ac:dyDescent="0.25">
      <c r="A27" t="s">
        <v>29</v>
      </c>
      <c r="B27">
        <v>28.411233712930294</v>
      </c>
      <c r="C27">
        <v>27.618559999999999</v>
      </c>
      <c r="D27">
        <v>25.563469999999999</v>
      </c>
      <c r="E27">
        <v>27.546520000000001</v>
      </c>
      <c r="F27">
        <v>944</v>
      </c>
      <c r="G27">
        <f t="shared" si="0"/>
        <v>27.829894106766105</v>
      </c>
      <c r="H27">
        <v>9.4210840000000004E-2</v>
      </c>
    </row>
    <row r="28" spans="1:8" x14ac:dyDescent="0.25">
      <c r="A28" t="s">
        <v>30</v>
      </c>
      <c r="B28">
        <v>28.368603246211514</v>
      </c>
      <c r="C28">
        <v>27.49615</v>
      </c>
      <c r="D28">
        <v>25.42963</v>
      </c>
      <c r="E28">
        <v>27.6404</v>
      </c>
      <c r="F28">
        <v>1167</v>
      </c>
      <c r="G28">
        <f t="shared" si="0"/>
        <v>27.526545239587886</v>
      </c>
      <c r="H28">
        <v>8.3250889999999994E-2</v>
      </c>
    </row>
    <row r="29" spans="1:8" x14ac:dyDescent="0.25">
      <c r="A29" t="s">
        <v>31</v>
      </c>
      <c r="B29">
        <v>28.240617904707047</v>
      </c>
      <c r="C29">
        <v>27.373139999999999</v>
      </c>
      <c r="D29">
        <v>25.24635</v>
      </c>
      <c r="E29">
        <v>27.710059999999999</v>
      </c>
      <c r="F29">
        <v>1102</v>
      </c>
      <c r="G29">
        <f t="shared" si="0"/>
        <v>27.549538677145993</v>
      </c>
      <c r="H29">
        <v>8.4085859999999998E-2</v>
      </c>
    </row>
    <row r="30" spans="1:8" x14ac:dyDescent="0.25">
      <c r="A30" t="s">
        <v>32</v>
      </c>
      <c r="B30">
        <v>28.224837592468841</v>
      </c>
      <c r="C30">
        <v>27.584109999999999</v>
      </c>
      <c r="D30">
        <v>25.584759999999999</v>
      </c>
      <c r="E30">
        <v>27.065519999999999</v>
      </c>
      <c r="F30">
        <v>1108</v>
      </c>
      <c r="G30">
        <f t="shared" si="0"/>
        <v>27.830235303359384</v>
      </c>
      <c r="H30">
        <v>9.4223100000000004E-2</v>
      </c>
    </row>
    <row r="31" spans="1:8" x14ac:dyDescent="0.25">
      <c r="A31" t="s">
        <v>33</v>
      </c>
      <c r="B31">
        <v>28.189113298907138</v>
      </c>
      <c r="C31">
        <v>27.507449999999999</v>
      </c>
      <c r="D31">
        <v>25.17257</v>
      </c>
      <c r="E31">
        <v>28.607880000000002</v>
      </c>
      <c r="F31">
        <v>905</v>
      </c>
      <c r="G31">
        <f t="shared" si="0"/>
        <v>27.49753379660438</v>
      </c>
      <c r="H31">
        <v>8.2196389999999994E-2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1"/>
  <sheetViews>
    <sheetView workbookViewId="0">
      <selection activeCell="O27" sqref="O27"/>
    </sheetView>
  </sheetViews>
  <sheetFormatPr defaultRowHeight="15" x14ac:dyDescent="0.25"/>
  <cols>
    <col min="2" max="2" width="14.5703125" customWidth="1"/>
    <col min="3" max="3" width="14.7109375" customWidth="1"/>
    <col min="4" max="4" width="15.28515625" customWidth="1"/>
    <col min="5" max="5" width="15" customWidth="1"/>
    <col min="6" max="6" width="20.7109375" customWidth="1"/>
    <col min="7" max="7" width="22.42578125" customWidth="1"/>
  </cols>
  <sheetData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8" x14ac:dyDescent="0.25">
      <c r="A5" t="s">
        <v>7</v>
      </c>
      <c r="B5" s="2">
        <v>36.901866868625163</v>
      </c>
      <c r="C5" s="2">
        <v>36.295270000000002</v>
      </c>
      <c r="D5">
        <v>33.385730000000002</v>
      </c>
      <c r="E5">
        <v>36.866770000000002</v>
      </c>
      <c r="F5">
        <v>965</v>
      </c>
      <c r="G5">
        <f>B5</f>
        <v>36.901866868625163</v>
      </c>
    </row>
    <row r="6" spans="1:8" x14ac:dyDescent="0.25">
      <c r="A6" t="s">
        <v>8</v>
      </c>
      <c r="B6" s="2">
        <v>37.141967648933345</v>
      </c>
      <c r="C6" s="2">
        <v>35.871659999999999</v>
      </c>
      <c r="D6">
        <v>32.918559999999999</v>
      </c>
      <c r="E6">
        <v>35.073129999999999</v>
      </c>
      <c r="F6">
        <v>991</v>
      </c>
      <c r="G6">
        <f>$G$5*EXP(H6)</f>
        <v>37.033113412298846</v>
      </c>
      <c r="H6" s="2">
        <v>3.55032708567958E-3</v>
      </c>
    </row>
    <row r="7" spans="1:8" x14ac:dyDescent="0.25">
      <c r="A7" t="s">
        <v>9</v>
      </c>
      <c r="B7" s="2">
        <v>37.737608725751869</v>
      </c>
      <c r="C7" s="2">
        <v>35.685290000000002</v>
      </c>
      <c r="D7">
        <v>33.541289999999996</v>
      </c>
      <c r="E7">
        <v>36.582129999999999</v>
      </c>
      <c r="F7">
        <v>842</v>
      </c>
      <c r="G7" s="2">
        <f t="shared" ref="G7:G31" si="0">$G$5*EXP(H7)</f>
        <v>37.193513001092377</v>
      </c>
      <c r="H7" s="2">
        <v>7.8722219693956996E-3</v>
      </c>
    </row>
    <row r="8" spans="1:8" x14ac:dyDescent="0.25">
      <c r="A8" t="s">
        <v>10</v>
      </c>
      <c r="B8" s="2">
        <v>38.356478086471782</v>
      </c>
      <c r="C8" s="2">
        <v>36.843319999999999</v>
      </c>
      <c r="D8">
        <v>33.258279999999999</v>
      </c>
      <c r="E8">
        <v>35.667960000000001</v>
      </c>
      <c r="F8">
        <v>946</v>
      </c>
      <c r="G8" s="2">
        <f t="shared" si="0"/>
        <v>37.832365596234304</v>
      </c>
      <c r="H8" s="2">
        <v>2.4902826559656099E-2</v>
      </c>
    </row>
    <row r="9" spans="1:8" x14ac:dyDescent="0.25">
      <c r="A9" t="s">
        <v>11</v>
      </c>
      <c r="B9" s="2">
        <v>39.273489739726934</v>
      </c>
      <c r="C9" s="2">
        <v>38.542949999999998</v>
      </c>
      <c r="D9">
        <v>35.629449999999999</v>
      </c>
      <c r="E9">
        <v>39.55218</v>
      </c>
      <c r="F9">
        <v>922</v>
      </c>
      <c r="G9" s="2">
        <f t="shared" si="0"/>
        <v>39.637388133186874</v>
      </c>
      <c r="H9" s="2">
        <v>7.1510675201157003E-2</v>
      </c>
    </row>
    <row r="10" spans="1:8" x14ac:dyDescent="0.25">
      <c r="A10" t="s">
        <v>12</v>
      </c>
      <c r="B10" s="2">
        <v>40.629250264891802</v>
      </c>
      <c r="C10" s="2">
        <v>39.488100000000003</v>
      </c>
      <c r="D10">
        <v>35.946599999999997</v>
      </c>
      <c r="E10">
        <v>37.86524</v>
      </c>
      <c r="F10">
        <v>802</v>
      </c>
      <c r="G10" s="2">
        <f t="shared" si="0"/>
        <v>40.030258637696406</v>
      </c>
      <c r="H10" s="2">
        <v>8.1373491667812103E-2</v>
      </c>
    </row>
    <row r="11" spans="1:8" x14ac:dyDescent="0.25">
      <c r="A11" t="s">
        <v>13</v>
      </c>
      <c r="B11" s="2">
        <v>42.03680467245389</v>
      </c>
      <c r="C11" s="2">
        <v>39.880470000000003</v>
      </c>
      <c r="D11">
        <v>38.01549</v>
      </c>
      <c r="E11">
        <v>42.043979999999998</v>
      </c>
      <c r="F11">
        <v>744</v>
      </c>
      <c r="G11" s="2">
        <f t="shared" si="0"/>
        <v>42.345063963528418</v>
      </c>
      <c r="H11" s="2">
        <v>0.13758971849323801</v>
      </c>
    </row>
    <row r="12" spans="1:8" x14ac:dyDescent="0.25">
      <c r="A12" t="s">
        <v>14</v>
      </c>
      <c r="B12" s="2">
        <v>44.155220655541918</v>
      </c>
      <c r="C12" s="2">
        <v>40.766739999999999</v>
      </c>
      <c r="D12">
        <v>37.904510000000002</v>
      </c>
      <c r="E12">
        <v>40.747990000000001</v>
      </c>
      <c r="F12">
        <v>923</v>
      </c>
      <c r="G12" s="2">
        <f t="shared" si="0"/>
        <v>42.845679270188597</v>
      </c>
      <c r="H12" s="2">
        <v>0.14934266371275901</v>
      </c>
    </row>
    <row r="13" spans="1:8" x14ac:dyDescent="0.25">
      <c r="A13" t="s">
        <v>15</v>
      </c>
      <c r="B13" s="2">
        <v>46.342093113884765</v>
      </c>
      <c r="C13" s="2">
        <v>41.797550000000001</v>
      </c>
      <c r="D13">
        <v>40.29851</v>
      </c>
      <c r="E13">
        <v>44.494340000000001</v>
      </c>
      <c r="F13">
        <v>826</v>
      </c>
      <c r="G13" s="2">
        <f t="shared" si="0"/>
        <v>45.526484930244671</v>
      </c>
      <c r="H13" s="2">
        <v>0.21003210057696001</v>
      </c>
    </row>
    <row r="14" spans="1:8" x14ac:dyDescent="0.25">
      <c r="A14" t="s">
        <v>16</v>
      </c>
      <c r="B14" s="2">
        <v>48.421622229852822</v>
      </c>
      <c r="C14" s="2">
        <v>42.211939999999998</v>
      </c>
      <c r="D14">
        <v>41.563549999999999</v>
      </c>
      <c r="E14">
        <v>45.785200000000003</v>
      </c>
      <c r="F14">
        <v>645</v>
      </c>
      <c r="G14" s="2">
        <f t="shared" si="0"/>
        <v>48.224884942091435</v>
      </c>
      <c r="H14" s="2">
        <v>0.26761303052050001</v>
      </c>
    </row>
    <row r="15" spans="1:8" x14ac:dyDescent="0.25">
      <c r="A15" t="s">
        <v>17</v>
      </c>
      <c r="B15" s="2">
        <v>49.853587725304813</v>
      </c>
      <c r="C15" s="2">
        <v>43.546199999999999</v>
      </c>
      <c r="D15">
        <v>41.406219999999998</v>
      </c>
      <c r="E15">
        <v>44.770209999999999</v>
      </c>
      <c r="F15">
        <v>733</v>
      </c>
      <c r="G15" s="2">
        <f t="shared" si="0"/>
        <v>48.552355626901658</v>
      </c>
      <c r="H15" s="2">
        <v>0.27438057075453598</v>
      </c>
    </row>
    <row r="16" spans="1:8" x14ac:dyDescent="0.25">
      <c r="A16" t="s">
        <v>18</v>
      </c>
      <c r="B16" s="2">
        <v>51.499947208335911</v>
      </c>
      <c r="C16" s="2">
        <v>45.573410000000003</v>
      </c>
      <c r="D16">
        <v>41.502130000000001</v>
      </c>
      <c r="E16">
        <v>46.154170000000001</v>
      </c>
      <c r="F16">
        <v>797</v>
      </c>
      <c r="G16" s="2">
        <f t="shared" si="0"/>
        <v>51.212750774912607</v>
      </c>
      <c r="H16" s="2">
        <v>0.32772639720063101</v>
      </c>
    </row>
    <row r="17" spans="1:8" x14ac:dyDescent="0.25">
      <c r="A17" t="s">
        <v>19</v>
      </c>
      <c r="B17" s="2">
        <v>51.930722564711559</v>
      </c>
      <c r="C17" s="2">
        <v>46.121220000000001</v>
      </c>
      <c r="D17">
        <v>42.380499999999998</v>
      </c>
      <c r="E17">
        <v>46.57114</v>
      </c>
      <c r="F17">
        <v>758</v>
      </c>
      <c r="G17" s="2">
        <f t="shared" si="0"/>
        <v>50.14225708574488</v>
      </c>
      <c r="H17" s="2">
        <v>0.30660196497560599</v>
      </c>
    </row>
    <row r="18" spans="1:8" x14ac:dyDescent="0.25">
      <c r="A18" t="s">
        <v>20</v>
      </c>
      <c r="B18" s="2">
        <v>51.923341366692902</v>
      </c>
      <c r="C18" s="2">
        <v>45.374130000000001</v>
      </c>
      <c r="D18">
        <v>44.124699999999997</v>
      </c>
      <c r="E18">
        <v>48.638210000000001</v>
      </c>
      <c r="F18">
        <v>688</v>
      </c>
      <c r="G18" s="2">
        <f t="shared" si="0"/>
        <v>50.458074050802885</v>
      </c>
      <c r="H18" s="2">
        <v>0.3128806322323</v>
      </c>
    </row>
    <row r="19" spans="1:8" x14ac:dyDescent="0.25">
      <c r="A19" t="s">
        <v>21</v>
      </c>
      <c r="B19" s="2">
        <v>50.696777486405708</v>
      </c>
      <c r="C19" s="2">
        <v>42.712389999999999</v>
      </c>
      <c r="D19">
        <v>40.862439999999999</v>
      </c>
      <c r="E19">
        <v>44.577719999999999</v>
      </c>
      <c r="F19">
        <v>532</v>
      </c>
      <c r="G19" s="2">
        <f t="shared" si="0"/>
        <v>50.074945765897475</v>
      </c>
      <c r="H19" s="2">
        <v>0.30525865608144598</v>
      </c>
    </row>
    <row r="20" spans="1:8" x14ac:dyDescent="0.25">
      <c r="A20" t="s">
        <v>22</v>
      </c>
      <c r="B20" s="2">
        <v>48.554419436237424</v>
      </c>
      <c r="C20" s="2">
        <v>41.130540000000003</v>
      </c>
      <c r="D20">
        <v>35.958489999999998</v>
      </c>
      <c r="E20">
        <v>38.578400000000002</v>
      </c>
      <c r="F20">
        <v>512</v>
      </c>
      <c r="G20" s="2">
        <f t="shared" si="0"/>
        <v>46.958131847111382</v>
      </c>
      <c r="H20" s="2">
        <v>0.240994250525496</v>
      </c>
    </row>
    <row r="21" spans="1:8" x14ac:dyDescent="0.25">
      <c r="A21" t="s">
        <v>23</v>
      </c>
      <c r="B21" s="2">
        <v>46.412792143924349</v>
      </c>
      <c r="C21" s="2">
        <v>39.956180000000003</v>
      </c>
      <c r="D21">
        <v>35.825539999999997</v>
      </c>
      <c r="E21">
        <v>38.139960000000002</v>
      </c>
      <c r="F21">
        <v>626</v>
      </c>
      <c r="G21" s="2">
        <f t="shared" si="0"/>
        <v>45.625943831424337</v>
      </c>
      <c r="H21" s="2">
        <v>0.212214355992453</v>
      </c>
    </row>
    <row r="22" spans="1:8" x14ac:dyDescent="0.25">
      <c r="A22" t="s">
        <v>24</v>
      </c>
      <c r="B22" s="2">
        <v>45.046573757053487</v>
      </c>
      <c r="C22" s="2">
        <v>38.203609999999998</v>
      </c>
      <c r="D22">
        <v>33.069229999999997</v>
      </c>
      <c r="E22">
        <v>36.516280000000002</v>
      </c>
      <c r="F22">
        <v>672</v>
      </c>
      <c r="G22" s="2">
        <f t="shared" si="0"/>
        <v>42.11488572899075</v>
      </c>
      <c r="H22" s="2">
        <v>0.13213911604224399</v>
      </c>
    </row>
    <row r="23" spans="1:8" x14ac:dyDescent="0.25">
      <c r="A23" t="s">
        <v>25</v>
      </c>
      <c r="B23" s="2">
        <v>41.164740758488918</v>
      </c>
      <c r="C23" s="2">
        <v>34.80836</v>
      </c>
      <c r="D23">
        <v>32.171309999999998</v>
      </c>
      <c r="E23">
        <v>34.417319999999997</v>
      </c>
      <c r="F23">
        <v>695</v>
      </c>
      <c r="G23" s="2">
        <f t="shared" si="0"/>
        <v>42.225705216495513</v>
      </c>
      <c r="H23" s="2">
        <v>0.13476702153918199</v>
      </c>
    </row>
    <row r="24" spans="1:8" x14ac:dyDescent="0.25">
      <c r="A24" t="s">
        <v>26</v>
      </c>
      <c r="B24" s="2">
        <v>40.723929562260864</v>
      </c>
      <c r="C24" s="2">
        <v>34.468739999999997</v>
      </c>
      <c r="D24">
        <v>33.015180000000001</v>
      </c>
      <c r="E24">
        <v>35.096139999999998</v>
      </c>
      <c r="F24">
        <v>716</v>
      </c>
      <c r="G24" s="2">
        <f t="shared" si="0"/>
        <v>41.675553342947865</v>
      </c>
      <c r="H24" s="2">
        <v>0.12165256371156</v>
      </c>
    </row>
    <row r="25" spans="1:8" x14ac:dyDescent="0.25">
      <c r="A25" t="s">
        <v>27</v>
      </c>
      <c r="B25" s="2">
        <v>40.306286973003594</v>
      </c>
      <c r="C25" s="2">
        <v>34.751959999999997</v>
      </c>
      <c r="D25">
        <v>31.781009999999998</v>
      </c>
      <c r="E25">
        <v>35.34393</v>
      </c>
      <c r="F25">
        <v>762</v>
      </c>
      <c r="G25" s="2">
        <f t="shared" si="0"/>
        <v>40.825761416552119</v>
      </c>
      <c r="H25" s="2">
        <v>0.101051147012465</v>
      </c>
    </row>
    <row r="26" spans="1:8" x14ac:dyDescent="0.25">
      <c r="A26" t="s">
        <v>28</v>
      </c>
      <c r="B26" s="2">
        <v>40.283852235139342</v>
      </c>
      <c r="C26" s="2">
        <v>35.096899999999998</v>
      </c>
      <c r="D26">
        <v>32.48359</v>
      </c>
      <c r="E26">
        <v>35.21837</v>
      </c>
      <c r="F26">
        <v>738</v>
      </c>
      <c r="G26" s="2">
        <f t="shared" si="0"/>
        <v>40.531976072515491</v>
      </c>
      <c r="H26" s="2">
        <v>9.3829052837863094E-2</v>
      </c>
    </row>
    <row r="27" spans="1:8" x14ac:dyDescent="0.25">
      <c r="A27" t="s">
        <v>29</v>
      </c>
      <c r="B27" s="2">
        <v>40.345130052856739</v>
      </c>
      <c r="C27" s="2">
        <v>35.982610000000001</v>
      </c>
      <c r="D27">
        <v>32.557169999999999</v>
      </c>
      <c r="E27">
        <v>36.948259999999998</v>
      </c>
      <c r="F27">
        <v>781</v>
      </c>
      <c r="G27" s="2">
        <f t="shared" si="0"/>
        <v>41.281842110315132</v>
      </c>
      <c r="H27" s="2">
        <v>0.11216060253065301</v>
      </c>
    </row>
    <row r="28" spans="1:8" x14ac:dyDescent="0.25">
      <c r="A28" t="s">
        <v>30</v>
      </c>
      <c r="B28" s="2">
        <v>40.998107536367854</v>
      </c>
      <c r="C28" s="2">
        <v>36.390369999999997</v>
      </c>
      <c r="D28">
        <v>32.650959999999998</v>
      </c>
      <c r="E28">
        <v>34.98348</v>
      </c>
      <c r="F28">
        <v>852</v>
      </c>
      <c r="G28" s="2">
        <f t="shared" si="0"/>
        <v>41.755612809212579</v>
      </c>
      <c r="H28" s="2">
        <v>0.123571738392442</v>
      </c>
    </row>
    <row r="29" spans="1:8" x14ac:dyDescent="0.25">
      <c r="A29" t="s">
        <v>31</v>
      </c>
      <c r="B29" s="2">
        <v>41.325665462846729</v>
      </c>
      <c r="C29" s="2">
        <v>36.506709999999998</v>
      </c>
      <c r="D29">
        <v>34.710090000000001</v>
      </c>
      <c r="E29">
        <v>40.270400000000002</v>
      </c>
      <c r="F29">
        <v>796</v>
      </c>
      <c r="G29" s="2">
        <f t="shared" si="0"/>
        <v>42.345613958731519</v>
      </c>
      <c r="H29" s="2">
        <v>0.13760270682245199</v>
      </c>
    </row>
    <row r="30" spans="1:8" x14ac:dyDescent="0.25">
      <c r="A30" t="s">
        <v>32</v>
      </c>
      <c r="B30" s="2">
        <v>41.681925001428418</v>
      </c>
      <c r="C30" s="2">
        <v>36.224080000000001</v>
      </c>
      <c r="D30">
        <v>32.539250000000003</v>
      </c>
      <c r="E30">
        <v>36.413249999999998</v>
      </c>
      <c r="F30">
        <v>720</v>
      </c>
      <c r="G30" s="2">
        <f t="shared" si="0"/>
        <v>42.459892529759472</v>
      </c>
      <c r="H30" s="2">
        <v>0.14029778276577401</v>
      </c>
    </row>
    <row r="31" spans="1:8" x14ac:dyDescent="0.25">
      <c r="A31" t="s">
        <v>33</v>
      </c>
      <c r="B31" s="2">
        <v>42.207545930620448</v>
      </c>
      <c r="C31" s="2">
        <v>35.939369999999997</v>
      </c>
      <c r="D31">
        <v>34</v>
      </c>
      <c r="E31">
        <v>37.718710000000002</v>
      </c>
      <c r="F31">
        <v>659</v>
      </c>
      <c r="G31" s="2">
        <f t="shared" si="0"/>
        <v>42.997140398928288</v>
      </c>
      <c r="H31" s="2">
        <v>0.152871468719293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1"/>
  <sheetViews>
    <sheetView workbookViewId="0">
      <selection activeCell="N32" sqref="N32"/>
    </sheetView>
  </sheetViews>
  <sheetFormatPr defaultRowHeight="15" x14ac:dyDescent="0.25"/>
  <cols>
    <col min="2" max="3" width="14.28515625" customWidth="1"/>
    <col min="4" max="4" width="14.42578125" customWidth="1"/>
    <col min="5" max="5" width="15" customWidth="1"/>
    <col min="6" max="6" width="21.28515625" customWidth="1"/>
    <col min="7" max="7" width="21.42578125" customWidth="1"/>
  </cols>
  <sheetData>
    <row r="4" spans="1:8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8" x14ac:dyDescent="0.25">
      <c r="A5" s="2" t="s">
        <v>7</v>
      </c>
      <c r="B5" s="3">
        <v>22.068584811959457</v>
      </c>
      <c r="C5" s="3">
        <v>23.169699999999999</v>
      </c>
      <c r="D5">
        <v>17.709800000000001</v>
      </c>
      <c r="E5">
        <v>17.631250000000001</v>
      </c>
      <c r="F5">
        <v>701</v>
      </c>
      <c r="G5">
        <f>B5</f>
        <v>22.068584811959457</v>
      </c>
    </row>
    <row r="6" spans="1:8" x14ac:dyDescent="0.25">
      <c r="A6" s="2" t="s">
        <v>8</v>
      </c>
      <c r="B6" s="3">
        <v>21.8884794707478</v>
      </c>
      <c r="C6" s="3">
        <v>23.10277</v>
      </c>
      <c r="D6">
        <v>18.057189999999999</v>
      </c>
      <c r="E6">
        <v>17.86814</v>
      </c>
      <c r="F6">
        <v>714</v>
      </c>
      <c r="G6">
        <f>$G$5*EXP(H6)</f>
        <v>22.771944050529523</v>
      </c>
      <c r="H6" s="3">
        <v>3.13741586340157E-2</v>
      </c>
    </row>
    <row r="7" spans="1:8" x14ac:dyDescent="0.25">
      <c r="A7" s="2" t="s">
        <v>9</v>
      </c>
      <c r="B7" s="3">
        <v>21.828695189316022</v>
      </c>
      <c r="C7" s="3">
        <v>22.758890000000001</v>
      </c>
      <c r="D7">
        <v>17.654140000000002</v>
      </c>
      <c r="E7">
        <v>18.165289999999999</v>
      </c>
      <c r="F7">
        <v>801</v>
      </c>
      <c r="G7" s="3">
        <f t="shared" ref="G7:G31" si="0">$G$5*EXP(H7)</f>
        <v>22.148488517544045</v>
      </c>
      <c r="H7" s="3">
        <v>3.6141601668357301E-3</v>
      </c>
    </row>
    <row r="8" spans="1:8" x14ac:dyDescent="0.25">
      <c r="A8" s="2" t="s">
        <v>10</v>
      </c>
      <c r="B8" s="3">
        <v>21.853794789544068</v>
      </c>
      <c r="C8" s="3">
        <v>22.400960000000001</v>
      </c>
      <c r="D8">
        <v>18.026230000000002</v>
      </c>
      <c r="E8">
        <v>17.953250000000001</v>
      </c>
      <c r="F8">
        <v>640</v>
      </c>
      <c r="G8" s="3">
        <f t="shared" si="0"/>
        <v>22.302790399188204</v>
      </c>
      <c r="H8" s="3">
        <v>1.0556705136044999E-2</v>
      </c>
    </row>
    <row r="9" spans="1:8" x14ac:dyDescent="0.25">
      <c r="A9" s="2" t="s">
        <v>11</v>
      </c>
      <c r="B9" s="3">
        <v>21.9654971624566</v>
      </c>
      <c r="C9" s="3">
        <v>22.456379999999999</v>
      </c>
      <c r="D9">
        <v>18.065750000000001</v>
      </c>
      <c r="E9">
        <v>18.2897</v>
      </c>
      <c r="F9">
        <v>737</v>
      </c>
      <c r="G9" s="3">
        <f t="shared" si="0"/>
        <v>22.625049276680468</v>
      </c>
      <c r="H9" s="3">
        <v>2.49025720480841E-2</v>
      </c>
    </row>
    <row r="10" spans="1:8" x14ac:dyDescent="0.25">
      <c r="A10" s="2" t="s">
        <v>12</v>
      </c>
      <c r="B10" s="3">
        <v>22.042190932991886</v>
      </c>
      <c r="C10" s="3">
        <v>22.977679999999999</v>
      </c>
      <c r="D10">
        <v>18.304829999999999</v>
      </c>
      <c r="E10">
        <v>18.47823</v>
      </c>
      <c r="F10">
        <v>870</v>
      </c>
      <c r="G10" s="3">
        <f t="shared" si="0"/>
        <v>22.998409784744673</v>
      </c>
      <c r="H10" s="3">
        <v>4.1269978234812897E-2</v>
      </c>
    </row>
    <row r="11" spans="1:8" x14ac:dyDescent="0.25">
      <c r="A11" s="2" t="s">
        <v>13</v>
      </c>
      <c r="B11" s="3">
        <v>21.886679969463476</v>
      </c>
      <c r="C11" s="3">
        <v>22.60988</v>
      </c>
      <c r="D11">
        <v>18.522310000000001</v>
      </c>
      <c r="E11">
        <v>18.491499999999998</v>
      </c>
      <c r="F11">
        <v>590</v>
      </c>
      <c r="G11" s="3">
        <f t="shared" si="0"/>
        <v>23.067119631358398</v>
      </c>
      <c r="H11" s="3">
        <v>4.4253115449964103E-2</v>
      </c>
    </row>
    <row r="12" spans="1:8" x14ac:dyDescent="0.25">
      <c r="A12" s="2" t="s">
        <v>14</v>
      </c>
      <c r="B12" s="3">
        <v>21.96585104774443</v>
      </c>
      <c r="C12" s="3">
        <v>22.435580000000002</v>
      </c>
      <c r="D12">
        <v>18.078389999999999</v>
      </c>
      <c r="E12">
        <v>18.01427</v>
      </c>
      <c r="F12">
        <v>825</v>
      </c>
      <c r="G12" s="3">
        <f t="shared" si="0"/>
        <v>23.041507459548356</v>
      </c>
      <c r="H12" s="3">
        <v>4.3142166108801699E-2</v>
      </c>
    </row>
    <row r="13" spans="1:8" x14ac:dyDescent="0.25">
      <c r="A13" s="2" t="s">
        <v>15</v>
      </c>
      <c r="B13" s="3">
        <v>22.67504850956778</v>
      </c>
      <c r="C13" s="3">
        <v>23.497450000000001</v>
      </c>
      <c r="D13">
        <v>18.53548</v>
      </c>
      <c r="E13">
        <v>18.88607</v>
      </c>
      <c r="F13">
        <v>786</v>
      </c>
      <c r="G13" s="3">
        <f t="shared" si="0"/>
        <v>23.577215774066936</v>
      </c>
      <c r="H13" s="3">
        <v>6.6125716888059002E-2</v>
      </c>
    </row>
    <row r="14" spans="1:8" x14ac:dyDescent="0.25">
      <c r="A14" s="2" t="s">
        <v>16</v>
      </c>
      <c r="B14" s="3">
        <v>23.150633185645226</v>
      </c>
      <c r="C14" s="3">
        <v>23.793050000000001</v>
      </c>
      <c r="D14">
        <v>18.891570000000002</v>
      </c>
      <c r="E14">
        <v>18.976279999999999</v>
      </c>
      <c r="F14">
        <v>688</v>
      </c>
      <c r="G14" s="3">
        <f t="shared" si="0"/>
        <v>24.052858840799047</v>
      </c>
      <c r="H14" s="3">
        <v>8.6098764696139807E-2</v>
      </c>
    </row>
    <row r="15" spans="1:8" x14ac:dyDescent="0.25">
      <c r="A15" s="2" t="s">
        <v>17</v>
      </c>
      <c r="B15" s="3">
        <v>23.332176778910725</v>
      </c>
      <c r="C15" s="3">
        <v>24.090029999999999</v>
      </c>
      <c r="D15">
        <v>19.190950000000001</v>
      </c>
      <c r="E15">
        <v>19.78895</v>
      </c>
      <c r="F15">
        <v>631</v>
      </c>
      <c r="G15" s="3">
        <f t="shared" si="0"/>
        <v>24.199435836859625</v>
      </c>
      <c r="H15" s="3">
        <v>9.2174224854076503E-2</v>
      </c>
    </row>
    <row r="16" spans="1:8" x14ac:dyDescent="0.25">
      <c r="A16" s="2" t="s">
        <v>18</v>
      </c>
      <c r="B16" s="3">
        <v>23.537528520441441</v>
      </c>
      <c r="C16" s="3">
        <v>24.20767</v>
      </c>
      <c r="D16">
        <v>19.337230000000002</v>
      </c>
      <c r="E16">
        <v>19.63007</v>
      </c>
      <c r="F16">
        <v>653</v>
      </c>
      <c r="G16" s="3">
        <f t="shared" si="0"/>
        <v>24.351556951283367</v>
      </c>
      <c r="H16" s="3">
        <v>9.8440692478581004E-2</v>
      </c>
    </row>
    <row r="17" spans="1:8" x14ac:dyDescent="0.25">
      <c r="A17" s="2" t="s">
        <v>19</v>
      </c>
      <c r="B17" s="3">
        <v>23.805309467503868</v>
      </c>
      <c r="C17" s="3">
        <v>24.26904</v>
      </c>
      <c r="D17">
        <v>19.123419999999999</v>
      </c>
      <c r="E17">
        <v>20.65699</v>
      </c>
      <c r="F17">
        <v>628</v>
      </c>
      <c r="G17" s="3">
        <f t="shared" si="0"/>
        <v>24.296092943384778</v>
      </c>
      <c r="H17" s="3">
        <v>9.6160457686123996E-2</v>
      </c>
    </row>
    <row r="18" spans="1:8" x14ac:dyDescent="0.25">
      <c r="A18" s="2" t="s">
        <v>20</v>
      </c>
      <c r="B18" s="3">
        <v>23.680907604163075</v>
      </c>
      <c r="C18" s="3">
        <v>24.04909</v>
      </c>
      <c r="D18">
        <v>19.139430000000001</v>
      </c>
      <c r="E18">
        <v>20.222719999999999</v>
      </c>
      <c r="F18">
        <v>605</v>
      </c>
      <c r="G18" s="3">
        <f t="shared" si="0"/>
        <v>24.525620345025047</v>
      </c>
      <c r="H18" s="3">
        <v>0.105563204015665</v>
      </c>
    </row>
    <row r="19" spans="1:8" x14ac:dyDescent="0.25">
      <c r="A19" s="2" t="s">
        <v>21</v>
      </c>
      <c r="B19" s="3">
        <v>23.61059887463432</v>
      </c>
      <c r="C19" s="3">
        <v>23.693269999999998</v>
      </c>
      <c r="D19">
        <v>19.105250000000002</v>
      </c>
      <c r="E19">
        <v>19.866399999999999</v>
      </c>
      <c r="F19">
        <v>559</v>
      </c>
      <c r="G19" s="3">
        <f t="shared" si="0"/>
        <v>24.141181468798013</v>
      </c>
      <c r="H19" s="3">
        <v>8.9764061330814299E-2</v>
      </c>
    </row>
    <row r="20" spans="1:8" x14ac:dyDescent="0.25">
      <c r="A20" s="2" t="s">
        <v>22</v>
      </c>
      <c r="B20" s="3">
        <v>23.488359128213386</v>
      </c>
      <c r="C20" s="3">
        <v>23.389569999999999</v>
      </c>
      <c r="D20">
        <v>18.881129999999999</v>
      </c>
      <c r="E20">
        <v>19.32554</v>
      </c>
      <c r="F20">
        <v>485</v>
      </c>
      <c r="G20" s="3">
        <f t="shared" si="0"/>
        <v>24.126744400707246</v>
      </c>
      <c r="H20" s="3">
        <v>8.9165855865747504E-2</v>
      </c>
    </row>
    <row r="21" spans="1:8" x14ac:dyDescent="0.25">
      <c r="A21" s="2" t="s">
        <v>23</v>
      </c>
      <c r="B21" s="3">
        <v>23.220836835675644</v>
      </c>
      <c r="C21" s="3">
        <v>23.06232</v>
      </c>
      <c r="D21">
        <v>18.475210000000001</v>
      </c>
      <c r="E21">
        <v>19.26925</v>
      </c>
      <c r="F21">
        <v>545</v>
      </c>
      <c r="G21" s="3">
        <f t="shared" si="0"/>
        <v>23.822666104111477</v>
      </c>
      <c r="H21" s="3">
        <v>7.6482389278166502E-2</v>
      </c>
    </row>
    <row r="22" spans="1:8" x14ac:dyDescent="0.25">
      <c r="A22" s="2" t="s">
        <v>24</v>
      </c>
      <c r="B22" s="3">
        <v>22.967447420601719</v>
      </c>
      <c r="C22" s="3">
        <v>22.55247</v>
      </c>
      <c r="D22">
        <v>18.013110000000001</v>
      </c>
      <c r="E22">
        <v>18.116759999999999</v>
      </c>
      <c r="F22">
        <v>585</v>
      </c>
      <c r="G22" s="3">
        <f t="shared" si="0"/>
        <v>23.091914079895229</v>
      </c>
      <c r="H22" s="3">
        <v>4.5327420907769103E-2</v>
      </c>
    </row>
    <row r="23" spans="1:8" x14ac:dyDescent="0.25">
      <c r="A23" s="2" t="s">
        <v>25</v>
      </c>
      <c r="B23" s="3">
        <v>22.743890533418405</v>
      </c>
      <c r="C23" s="3">
        <v>22.581659999999999</v>
      </c>
      <c r="D23">
        <v>19.332260000000002</v>
      </c>
      <c r="E23">
        <v>19.978940000000001</v>
      </c>
      <c r="F23">
        <v>589</v>
      </c>
      <c r="G23" s="3">
        <f t="shared" si="0"/>
        <v>23.790700412341206</v>
      </c>
      <c r="H23" s="3">
        <v>7.5139669831441894E-2</v>
      </c>
    </row>
    <row r="24" spans="1:8" x14ac:dyDescent="0.25">
      <c r="A24" s="2" t="s">
        <v>26</v>
      </c>
      <c r="B24" s="3">
        <v>22.853766804156727</v>
      </c>
      <c r="C24" s="3">
        <v>22.379799999999999</v>
      </c>
      <c r="D24">
        <v>17.672989999999999</v>
      </c>
      <c r="E24">
        <v>17.858830000000001</v>
      </c>
      <c r="F24">
        <v>613</v>
      </c>
      <c r="G24" s="3">
        <f t="shared" si="0"/>
        <v>22.633369695238162</v>
      </c>
      <c r="H24" s="3">
        <v>2.52702569491671E-2</v>
      </c>
    </row>
    <row r="25" spans="1:8" x14ac:dyDescent="0.25">
      <c r="A25" s="2" t="s">
        <v>27</v>
      </c>
      <c r="B25" s="3">
        <v>22.638473514582259</v>
      </c>
      <c r="C25" s="3">
        <v>22.233969999999999</v>
      </c>
      <c r="D25">
        <v>18.144870000000001</v>
      </c>
      <c r="E25">
        <v>18.402339999999999</v>
      </c>
      <c r="F25">
        <v>638</v>
      </c>
      <c r="G25" s="3">
        <f t="shared" si="0"/>
        <v>22.436845241601812</v>
      </c>
      <c r="H25" s="3">
        <v>1.6549388879561901E-2</v>
      </c>
    </row>
    <row r="26" spans="1:8" x14ac:dyDescent="0.25">
      <c r="A26" s="2" t="s">
        <v>28</v>
      </c>
      <c r="B26" s="3">
        <v>22.581304171823842</v>
      </c>
      <c r="C26" s="3">
        <v>22.04439</v>
      </c>
      <c r="D26">
        <v>18.43732</v>
      </c>
      <c r="E26">
        <v>18.359000000000002</v>
      </c>
      <c r="F26">
        <v>827</v>
      </c>
      <c r="G26" s="3">
        <f t="shared" si="0"/>
        <v>23.114169718637132</v>
      </c>
      <c r="H26" s="3">
        <v>4.6290741692972301E-2</v>
      </c>
    </row>
    <row r="27" spans="1:8" x14ac:dyDescent="0.25">
      <c r="A27" s="2" t="s">
        <v>29</v>
      </c>
      <c r="B27" s="3">
        <v>22.367778186151881</v>
      </c>
      <c r="C27" s="3">
        <v>21.90701</v>
      </c>
      <c r="D27">
        <v>17.943680000000001</v>
      </c>
      <c r="E27">
        <v>18.243369999999999</v>
      </c>
      <c r="F27">
        <v>753</v>
      </c>
      <c r="G27" s="3">
        <f t="shared" si="0"/>
        <v>22.73546493562521</v>
      </c>
      <c r="H27" s="3">
        <v>2.9770941771946099E-2</v>
      </c>
    </row>
    <row r="28" spans="1:8" x14ac:dyDescent="0.25">
      <c r="A28" s="2" t="s">
        <v>30</v>
      </c>
      <c r="B28" s="3">
        <v>22.179000257698515</v>
      </c>
      <c r="C28" s="3">
        <v>21.699780000000001</v>
      </c>
      <c r="D28">
        <v>18.139790000000001</v>
      </c>
      <c r="E28">
        <v>18.89817</v>
      </c>
      <c r="F28">
        <v>767</v>
      </c>
      <c r="G28" s="3">
        <f t="shared" si="0"/>
        <v>22.50626906257137</v>
      </c>
      <c r="H28" s="3">
        <v>1.9638799894447601E-2</v>
      </c>
    </row>
    <row r="29" spans="1:8" x14ac:dyDescent="0.25">
      <c r="A29" s="2" t="s">
        <v>31</v>
      </c>
      <c r="B29" s="3">
        <v>22.043261140757632</v>
      </c>
      <c r="C29" s="3">
        <v>21.714839999999999</v>
      </c>
      <c r="D29">
        <v>18.539110000000001</v>
      </c>
      <c r="E29">
        <v>19.667819999999999</v>
      </c>
      <c r="F29">
        <v>844</v>
      </c>
      <c r="G29" s="3">
        <f t="shared" si="0"/>
        <v>22.868613636874585</v>
      </c>
      <c r="H29" s="3">
        <v>3.5610291398517901E-2</v>
      </c>
    </row>
    <row r="30" spans="1:8" x14ac:dyDescent="0.25">
      <c r="A30" s="2" t="s">
        <v>32</v>
      </c>
      <c r="B30" s="3">
        <v>22.066787183299894</v>
      </c>
      <c r="C30" s="3">
        <v>21.837309999999999</v>
      </c>
      <c r="D30">
        <v>19.147939999999998</v>
      </c>
      <c r="E30">
        <v>20.27439</v>
      </c>
      <c r="F30">
        <v>651</v>
      </c>
      <c r="G30" s="3">
        <f t="shared" si="0"/>
        <v>23.127309332067927</v>
      </c>
      <c r="H30" s="3">
        <v>4.6859045910492197E-2</v>
      </c>
    </row>
    <row r="31" spans="1:8" x14ac:dyDescent="0.25">
      <c r="A31" s="2" t="s">
        <v>33</v>
      </c>
      <c r="B31" s="3">
        <v>22.113643993715392</v>
      </c>
      <c r="C31" s="3">
        <v>21.792100000000001</v>
      </c>
      <c r="D31">
        <v>18.10004</v>
      </c>
      <c r="E31">
        <v>18.936810000000001</v>
      </c>
      <c r="F31">
        <v>840</v>
      </c>
      <c r="G31" s="3">
        <f t="shared" si="0"/>
        <v>22.583177889339829</v>
      </c>
      <c r="H31" s="3">
        <v>2.3050192428787E-2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Replication</vt:lpstr>
      <vt:lpstr>Boston</vt:lpstr>
      <vt:lpstr>LA</vt:lpstr>
      <vt:lpstr>NY</vt:lpstr>
      <vt:lpstr>Chicago</vt:lpstr>
      <vt:lpstr>Sheet3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Sam He</cp:lastModifiedBy>
  <dcterms:created xsi:type="dcterms:W3CDTF">2012-05-15T20:10:04Z</dcterms:created>
  <dcterms:modified xsi:type="dcterms:W3CDTF">2012-05-16T17:43:52Z</dcterms:modified>
</cp:coreProperties>
</file>