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12330"/>
  </bookViews>
  <sheets>
    <sheet name="Sheet2" sheetId="2" r:id="rId1"/>
    <sheet name="Sheet1" sheetId="1" r:id="rId2"/>
  </sheets>
  <calcPr calcId="144525"/>
</workbook>
</file>

<file path=xl/calcChain.xml><?xml version="1.0" encoding="utf-8"?>
<calcChain xmlns="http://schemas.openxmlformats.org/spreadsheetml/2006/main">
  <c r="L10" i="2" l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9" i="2"/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9" i="2"/>
  <c r="F10" i="2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9" i="2"/>
</calcChain>
</file>

<file path=xl/sharedStrings.xml><?xml version="1.0" encoding="utf-8"?>
<sst xmlns="http://schemas.openxmlformats.org/spreadsheetml/2006/main" count="70" uniqueCount="68">
  <si>
    <t>SignQuarter</t>
  </si>
  <si>
    <t>(No column name)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</si>
  <si>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</si>
  <si>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</si>
  <si>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</si>
  <si>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</si>
  <si>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</si>
  <si>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</si>
  <si>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</si>
  <si>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</si>
  <si>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</si>
  <si>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</si>
  <si>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</si>
  <si>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</si>
  <si>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</si>
  <si>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</si>
  <si>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</si>
  <si>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</si>
  <si>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</si>
  <si>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</si>
  <si>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</si>
  <si>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</si>
  <si>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</si>
  <si>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</si>
  <si>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</si>
  <si>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</si>
  <si>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</si>
  <si>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</si>
  <si>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</si>
  <si>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 xml:space="preserve">                            </t>
  </si>
  <si>
    <t xml:space="preserve">(Intercept)                 </t>
  </si>
  <si>
    <t xml:space="preserve">NumStoriesAboveGrade        </t>
  </si>
  <si>
    <t xml:space="preserve">as.factor(ST)1_Net          </t>
  </si>
  <si>
    <t xml:space="preserve">as.factor(ST)2_Plus         </t>
  </si>
  <si>
    <t xml:space="preserve">as.factor(ST)3_FullService  </t>
  </si>
  <si>
    <t>as.factor(BldgClass)2_ClassB</t>
  </si>
  <si>
    <t>as.factor(BldgClass)3_ClassC</t>
  </si>
  <si>
    <t>as.factor(SignQuarter)2005Q3</t>
  </si>
  <si>
    <t>as.factor(SignQuarter)2005Q4</t>
  </si>
  <si>
    <t>as.factor(SignQuarter)2006Q1</t>
  </si>
  <si>
    <t>as.factor(SignQuarter)2006Q2</t>
  </si>
  <si>
    <t>as.factor(SignQuarter)2006Q3</t>
  </si>
  <si>
    <t>as.factor(SignQuarter)2006Q4</t>
  </si>
  <si>
    <t>as.factor(SignQuarter)2007Q1</t>
  </si>
  <si>
    <t>as.factor(SignQuarter)2007Q2</t>
  </si>
  <si>
    <t>as.factor(SignQuarter)2007Q3</t>
  </si>
  <si>
    <t>as.factor(SignQuarter)2007Q4</t>
  </si>
  <si>
    <t>as.factor(SignQuarter)2008Q1</t>
  </si>
  <si>
    <t>as.factor(SignQuarter)2008Q2</t>
  </si>
  <si>
    <t>as.factor(SignQuarter)2008Q3</t>
  </si>
  <si>
    <t>as.factor(SignQuarter)2008Q4</t>
  </si>
  <si>
    <t>as.factor(SignQuarter)2009Q1</t>
  </si>
  <si>
    <t>as.factor(SignQuarter)2009Q2</t>
  </si>
  <si>
    <t>as.factor(SignQuarter)2009Q3</t>
  </si>
  <si>
    <t>as.factor(SignQuarter)2009Q4</t>
  </si>
  <si>
    <t>as.factor(SignQuarter)2010Q1</t>
  </si>
  <si>
    <t>as.factor(SignQuarter)2010Q2</t>
  </si>
  <si>
    <t>as.factor(SignQuarter)2010Q3</t>
  </si>
  <si>
    <t>as.factor(SignQuarter)2010Q4</t>
  </si>
  <si>
    <t>as.factor(SignQuarter)2011Q1</t>
  </si>
  <si>
    <t>as.factor(SignQuarter)2011Q2</t>
  </si>
  <si>
    <t>as.factor(SignQuarter)2011Q3</t>
  </si>
  <si>
    <t>as.factor(SignQuarter)2011Q4</t>
  </si>
  <si>
    <t>Year</t>
  </si>
  <si>
    <t>RentIndex</t>
  </si>
  <si>
    <t>EWRent</t>
  </si>
  <si>
    <t>SWRent</t>
  </si>
  <si>
    <t>Forecast_EW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</si>
</sst>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2" borderId="0" xfId="1" applyFill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Sheet2!$F$7</c:f>
              <c:strCache>
                <c:ptCount val="1"/>
                <c:pt idx="0">
                  <c:v>RentIndex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Sheet2!$B$8:$B$34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Sheet2!$F$8:$F$34</c:f>
              <c:numCache>
                <c:formatCode>General</c:formatCode>
                <c:ptCount val="27"/>
                <c:pt idx="0">
                  <c:v>100</c:v>
                </c:pt>
                <c:pt idx="1">
                  <c:v>98.532077591363475</c:v>
                </c:pt>
                <c:pt idx="2">
                  <c:v>101.44748607136341</c:v>
                </c:pt>
                <c:pt idx="3">
                  <c:v>98.238890050399164</c:v>
                </c:pt>
                <c:pt idx="4">
                  <c:v>99.893713524130007</c:v>
                </c:pt>
                <c:pt idx="5">
                  <c:v>102.72599039895687</c:v>
                </c:pt>
                <c:pt idx="6">
                  <c:v>103.33963036681742</c:v>
                </c:pt>
                <c:pt idx="7">
                  <c:v>105.63992801261422</c:v>
                </c:pt>
                <c:pt idx="8">
                  <c:v>107.60703385471278</c:v>
                </c:pt>
                <c:pt idx="9">
                  <c:v>112.02626984595906</c:v>
                </c:pt>
                <c:pt idx="10">
                  <c:v>111.80922894175849</c:v>
                </c:pt>
                <c:pt idx="11">
                  <c:v>109.45382337628236</c:v>
                </c:pt>
                <c:pt idx="12">
                  <c:v>114.24874510931585</c:v>
                </c:pt>
                <c:pt idx="13">
                  <c:v>114.31834264254988</c:v>
                </c:pt>
                <c:pt idx="14">
                  <c:v>111.20899801991176</c:v>
                </c:pt>
                <c:pt idx="15">
                  <c:v>111.59746068705218</c:v>
                </c:pt>
                <c:pt idx="16">
                  <c:v>109.15169543925956</c:v>
                </c:pt>
                <c:pt idx="17">
                  <c:v>108.25388181776842</c:v>
                </c:pt>
                <c:pt idx="18">
                  <c:v>106.69005257521493</c:v>
                </c:pt>
                <c:pt idx="19">
                  <c:v>106.85429697611981</c:v>
                </c:pt>
                <c:pt idx="20">
                  <c:v>102.62916237127423</c:v>
                </c:pt>
                <c:pt idx="21">
                  <c:v>104.76109855563722</c:v>
                </c:pt>
                <c:pt idx="22">
                  <c:v>104.50424744526437</c:v>
                </c:pt>
                <c:pt idx="23">
                  <c:v>101.36343413246094</c:v>
                </c:pt>
                <c:pt idx="24">
                  <c:v>104.05555882707975</c:v>
                </c:pt>
                <c:pt idx="25">
                  <c:v>103.43595676711564</c:v>
                </c:pt>
                <c:pt idx="26">
                  <c:v>101.70287844907891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Sheet2!$L$7</c:f>
              <c:strCache>
                <c:ptCount val="1"/>
                <c:pt idx="0">
                  <c:v>Forecast_EW</c:v>
                </c:pt>
              </c:strCache>
            </c:strRef>
          </c:tx>
          <c:marker>
            <c:symbol val="none"/>
          </c:marker>
          <c:cat>
            <c:strRef>
              <c:f>Sheet2!$B$8:$B$34</c:f>
              <c:strCache>
                <c:ptCount val="27"/>
                <c:pt idx="0">
                  <c:v>2005Q2</c:v>
                </c:pt>
                <c:pt idx="1">
                  <c:v>2005Q3</c:v>
                </c:pt>
                <c:pt idx="2">
                  <c:v>2005Q4</c:v>
                </c:pt>
                <c:pt idx="3">
                  <c:v>2006Q1</c:v>
                </c:pt>
                <c:pt idx="4">
                  <c:v>2006Q2</c:v>
                </c:pt>
                <c:pt idx="5">
                  <c:v>2006Q3</c:v>
                </c:pt>
                <c:pt idx="6">
                  <c:v>2006Q4</c:v>
                </c:pt>
                <c:pt idx="7">
                  <c:v>2007Q1</c:v>
                </c:pt>
                <c:pt idx="8">
                  <c:v>2007Q2</c:v>
                </c:pt>
                <c:pt idx="9">
                  <c:v>2007Q3</c:v>
                </c:pt>
                <c:pt idx="10">
                  <c:v>2007Q4</c:v>
                </c:pt>
                <c:pt idx="11">
                  <c:v>2008Q1</c:v>
                </c:pt>
                <c:pt idx="12">
                  <c:v>2008Q2</c:v>
                </c:pt>
                <c:pt idx="13">
                  <c:v>2008Q3</c:v>
                </c:pt>
                <c:pt idx="14">
                  <c:v>2008Q4</c:v>
                </c:pt>
                <c:pt idx="15">
                  <c:v>2009Q1</c:v>
                </c:pt>
                <c:pt idx="16">
                  <c:v>2009Q2</c:v>
                </c:pt>
                <c:pt idx="17">
                  <c:v>2009Q3</c:v>
                </c:pt>
                <c:pt idx="18">
                  <c:v>2009Q4</c:v>
                </c:pt>
                <c:pt idx="19">
                  <c:v>2010Q1</c:v>
                </c:pt>
                <c:pt idx="20">
                  <c:v>2010Q2</c:v>
                </c:pt>
                <c:pt idx="21">
                  <c:v>2010Q3</c:v>
                </c:pt>
                <c:pt idx="22">
                  <c:v>2010Q4</c:v>
                </c:pt>
                <c:pt idx="23">
                  <c:v>2011Q1</c:v>
                </c:pt>
                <c:pt idx="24">
                  <c:v>2011Q2</c:v>
                </c:pt>
                <c:pt idx="25">
                  <c:v>2011Q3</c:v>
                </c:pt>
                <c:pt idx="26">
                  <c:v>2011Q4</c:v>
                </c:pt>
              </c:strCache>
            </c:strRef>
          </c:cat>
          <c:val>
            <c:numRef>
              <c:f>Sheet2!$L$8:$L$34</c:f>
              <c:numCache>
                <c:formatCode>General</c:formatCode>
                <c:ptCount val="27"/>
                <c:pt idx="0">
                  <c:v>100</c:v>
                </c:pt>
                <c:pt idx="1">
                  <c:v>97.265121850818218</c:v>
                </c:pt>
                <c:pt idx="2">
                  <c:v>95.917115058792064</c:v>
                </c:pt>
                <c:pt idx="3">
                  <c:v>99.478911944427637</c:v>
                </c:pt>
                <c:pt idx="4">
                  <c:v>99.911402720875898</c:v>
                </c:pt>
                <c:pt idx="5">
                  <c:v>100.31567842232703</c:v>
                </c:pt>
                <c:pt idx="6">
                  <c:v>102.40961923497139</c:v>
                </c:pt>
                <c:pt idx="7">
                  <c:v>102.03648215675905</c:v>
                </c:pt>
                <c:pt idx="8">
                  <c:v>103.69926034229483</c:v>
                </c:pt>
                <c:pt idx="9">
                  <c:v>104.32332046405213</c:v>
                </c:pt>
                <c:pt idx="10">
                  <c:v>102.99332467282784</c:v>
                </c:pt>
                <c:pt idx="11">
                  <c:v>101.5309998559282</c:v>
                </c:pt>
                <c:pt idx="12">
                  <c:v>100.74345588831366</c:v>
                </c:pt>
                <c:pt idx="13">
                  <c:v>104.29718669625201</c:v>
                </c:pt>
                <c:pt idx="14">
                  <c:v>105.22635673491978</c:v>
                </c:pt>
                <c:pt idx="15">
                  <c:v>104.45079040677732</c:v>
                </c:pt>
                <c:pt idx="16">
                  <c:v>103.79968948840255</c:v>
                </c:pt>
                <c:pt idx="17">
                  <c:v>101.37359796223018</c:v>
                </c:pt>
                <c:pt idx="18">
                  <c:v>94.1507412247594</c:v>
                </c:pt>
                <c:pt idx="19">
                  <c:v>93.012452452861027</c:v>
                </c:pt>
                <c:pt idx="20">
                  <c:v>94.94459390173752</c:v>
                </c:pt>
                <c:pt idx="21">
                  <c:v>93.957252541685065</c:v>
                </c:pt>
                <c:pt idx="22">
                  <c:v>91.330100261507738</c:v>
                </c:pt>
                <c:pt idx="23">
                  <c:v>94.026567359968709</c:v>
                </c:pt>
                <c:pt idx="24">
                  <c:v>93.406564572474807</c:v>
                </c:pt>
                <c:pt idx="25">
                  <c:v>91.32173454036193</c:v>
                </c:pt>
                <c:pt idx="26">
                  <c:v>90.904930503371034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81088"/>
        <c:axId val="59491072"/>
      </c:lineChart>
      <c:catAx>
        <c:axId val="5948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59491072"/>
        <c:crosses val="autoZero"/>
        <c:auto val="1"/>
        <c:lblAlgn val="ctr"/>
        <c:lblOffset val="100"/>
        <c:noMultiLvlLbl val="0"/>
      </c:catAx>
      <c:valAx>
        <c:axId val="59491072"/>
        <c:scaling>
          <c:orientation val="minMax"/>
          <c:max val="115"/>
          <c:min val="8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48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6</xdr:row>
      <xdr:rowOff>95251</xdr:rowOff>
    </xdr:from>
    <xdr:to>
      <xdr:col>8</xdr:col>
      <xdr:colOff>600075</xdr:colOff>
      <xdr:row>21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E2" sqref="E2"/>
    </sheetView>
  </sheetViews>
  <sheetFormatPr defaultRowHeight="15" x14ac:dyDescent="0.25"/>
  <cols>
    <col min="1" max="1" width="28.140625" customWidth="1"/>
    <col min="6" max="6" width="10.28515625" customWidth="1"/>
  </cols>
  <sheetData>
    <row r="1" spans="1:12" x14ac:dyDescent="0.25">
      <c r="A1" t="s">
        <v>29</v>
      </c>
    </row>
    <row r="2" spans="1:12" x14ac:dyDescent="0.25">
      <c r="A2" t="s">
        <v>30</v>
      </c>
      <c r="C2">
        <v>2.7971826599999998</v>
      </c>
    </row>
    <row r="3" spans="1:12" x14ac:dyDescent="0.25">
      <c r="A3" t="s">
        <v>31</v>
      </c>
      <c r="C3">
        <v>1.128875E-2</v>
      </c>
    </row>
    <row r="4" spans="1:12" x14ac:dyDescent="0.25">
      <c r="A4" t="s">
        <v>32</v>
      </c>
      <c r="C4">
        <v>-1.6452939999999999E-2</v>
      </c>
    </row>
    <row r="5" spans="1:12" x14ac:dyDescent="0.25">
      <c r="A5" t="s">
        <v>33</v>
      </c>
      <c r="C5">
        <v>-3.260072E-2</v>
      </c>
    </row>
    <row r="6" spans="1:12" x14ac:dyDescent="0.25">
      <c r="A6" t="s">
        <v>34</v>
      </c>
      <c r="C6">
        <v>-6.2514399999999996E-3</v>
      </c>
    </row>
    <row r="7" spans="1:12" x14ac:dyDescent="0.25">
      <c r="A7" t="s">
        <v>35</v>
      </c>
      <c r="B7" t="s">
        <v>63</v>
      </c>
      <c r="C7">
        <v>-0.1560328</v>
      </c>
      <c r="F7" t="s">
        <v>64</v>
      </c>
      <c r="H7" t="s">
        <v>65</v>
      </c>
      <c r="J7" t="s">
        <v>66</v>
      </c>
      <c r="L7" t="s">
        <v>67</v>
      </c>
    </row>
    <row r="8" spans="1:12" x14ac:dyDescent="0.25">
      <c r="A8" t="s">
        <v>36</v>
      </c>
      <c r="B8" t="s">
        <v>2</v>
      </c>
      <c r="C8">
        <v>-0.24976857999999999</v>
      </c>
      <c r="D8">
        <v>0</v>
      </c>
      <c r="F8">
        <v>100</v>
      </c>
      <c r="G8">
        <v>22.450865</v>
      </c>
      <c r="H8">
        <v>100</v>
      </c>
      <c r="I8">
        <v>24.378581000000001</v>
      </c>
      <c r="J8">
        <v>100</v>
      </c>
      <c r="K8" s="1">
        <v>23.551958084106445</v>
      </c>
      <c r="L8">
        <v>100</v>
      </c>
    </row>
    <row r="9" spans="1:12" x14ac:dyDescent="0.25">
      <c r="A9" t="s">
        <v>37</v>
      </c>
      <c r="B9" t="str">
        <f>RIGHT(A9,6)</f>
        <v>2005Q3</v>
      </c>
      <c r="C9">
        <v>-1.4788030000000001E-2</v>
      </c>
      <c r="D9">
        <v>-1.4788030000000001E-2</v>
      </c>
      <c r="E9">
        <f>EXP(D9-D8)-1</f>
        <v>-1.4679224086365239E-2</v>
      </c>
      <c r="F9">
        <f>F8*(1+E9)</f>
        <v>98.532077591363475</v>
      </c>
      <c r="G9">
        <v>23.217666000000001</v>
      </c>
      <c r="H9">
        <f>G9/$G$8*100</f>
        <v>103.41546305676863</v>
      </c>
      <c r="I9">
        <v>25.180700999999999</v>
      </c>
      <c r="J9">
        <f>I9/$I$8*100</f>
        <v>103.29026533578801</v>
      </c>
      <c r="K9" s="1">
        <v>22.907840728759766</v>
      </c>
      <c r="L9">
        <f>K9/$K$8*100</f>
        <v>97.265121850818218</v>
      </c>
    </row>
    <row r="10" spans="1:12" x14ac:dyDescent="0.25">
      <c r="A10" t="s">
        <v>38</v>
      </c>
      <c r="B10" t="str">
        <f t="shared" ref="B10:B34" si="0">RIGHT(A10,6)</f>
        <v>2005Q4</v>
      </c>
      <c r="C10">
        <v>1.4371099999999999E-2</v>
      </c>
      <c r="D10">
        <v>1.4371099999999999E-2</v>
      </c>
      <c r="E10">
        <f t="shared" ref="E10:E34" si="1">EXP(D10-D9)-1</f>
        <v>2.9588419845269609E-2</v>
      </c>
      <c r="F10">
        <f t="shared" ref="F10:F34" si="2">F9*(1+E10)</f>
        <v>101.44748607136341</v>
      </c>
      <c r="G10">
        <v>22.017288000000001</v>
      </c>
      <c r="H10">
        <f t="shared" ref="H10:H34" si="3">G10/$G$8*100</f>
        <v>98.068773742125302</v>
      </c>
      <c r="I10">
        <v>22.917684000000001</v>
      </c>
      <c r="J10">
        <f t="shared" ref="J10:J34" si="4">I10/$I$8*100</f>
        <v>94.007456791681193</v>
      </c>
      <c r="K10" s="1">
        <v>22.590358734130859</v>
      </c>
      <c r="L10">
        <f t="shared" ref="L10:L34" si="5">K10/$K$8*100</f>
        <v>95.917115058792064</v>
      </c>
    </row>
    <row r="11" spans="1:12" x14ac:dyDescent="0.25">
      <c r="A11" t="s">
        <v>39</v>
      </c>
      <c r="B11" t="str">
        <f t="shared" si="0"/>
        <v>2006Q1</v>
      </c>
      <c r="C11">
        <v>-1.7768019999999999E-2</v>
      </c>
      <c r="D11">
        <v>-1.7768019999999999E-2</v>
      </c>
      <c r="E11">
        <f t="shared" si="1"/>
        <v>-3.1628147184516342E-2</v>
      </c>
      <c r="F11">
        <f t="shared" si="2"/>
        <v>98.238890050399164</v>
      </c>
      <c r="G11">
        <v>21.728503</v>
      </c>
      <c r="H11">
        <f t="shared" si="3"/>
        <v>96.782475864515689</v>
      </c>
      <c r="I11">
        <v>24.244565000000001</v>
      </c>
      <c r="J11">
        <f t="shared" si="4"/>
        <v>99.450271531390612</v>
      </c>
      <c r="K11" s="1">
        <v>23.429231643676758</v>
      </c>
      <c r="L11">
        <f t="shared" si="5"/>
        <v>99.478911944427637</v>
      </c>
    </row>
    <row r="12" spans="1:12" x14ac:dyDescent="0.25">
      <c r="A12" t="s">
        <v>40</v>
      </c>
      <c r="B12" t="str">
        <f t="shared" si="0"/>
        <v>2006Q2</v>
      </c>
      <c r="C12">
        <v>-1.06343E-3</v>
      </c>
      <c r="D12">
        <v>-1.06343E-3</v>
      </c>
      <c r="E12">
        <f t="shared" si="1"/>
        <v>1.6844891802847872E-2</v>
      </c>
      <c r="F12">
        <f t="shared" si="2"/>
        <v>99.893713524130007</v>
      </c>
      <c r="G12">
        <v>21.767863999999999</v>
      </c>
      <c r="H12">
        <f t="shared" si="3"/>
        <v>96.957796503609089</v>
      </c>
      <c r="I12">
        <v>24.519580999999999</v>
      </c>
      <c r="J12">
        <f t="shared" si="4"/>
        <v>100.57837656752868</v>
      </c>
      <c r="K12" s="1">
        <v>23.531091690063477</v>
      </c>
      <c r="L12">
        <f t="shared" si="5"/>
        <v>99.911402720875898</v>
      </c>
    </row>
    <row r="13" spans="1:12" x14ac:dyDescent="0.25">
      <c r="A13" t="s">
        <v>41</v>
      </c>
      <c r="B13" t="str">
        <f t="shared" si="0"/>
        <v>2006Q3</v>
      </c>
      <c r="C13">
        <v>2.6894970000000001E-2</v>
      </c>
      <c r="D13">
        <v>2.6894970000000001E-2</v>
      </c>
      <c r="E13">
        <f t="shared" si="1"/>
        <v>2.835290405079105E-2</v>
      </c>
      <c r="F13">
        <f t="shared" si="2"/>
        <v>102.72599039895687</v>
      </c>
      <c r="G13">
        <v>21.115974000000001</v>
      </c>
      <c r="H13">
        <f t="shared" si="3"/>
        <v>94.054166732551295</v>
      </c>
      <c r="I13">
        <v>24.097971999999999</v>
      </c>
      <c r="J13">
        <f t="shared" si="4"/>
        <v>98.848952693349943</v>
      </c>
      <c r="K13" s="1">
        <v>23.626306533813477</v>
      </c>
      <c r="L13">
        <f t="shared" si="5"/>
        <v>100.31567842232703</v>
      </c>
    </row>
    <row r="14" spans="1:12" x14ac:dyDescent="0.25">
      <c r="A14" t="s">
        <v>42</v>
      </c>
      <c r="B14" t="str">
        <f t="shared" si="0"/>
        <v>2006Q4</v>
      </c>
      <c r="C14">
        <v>3.285076E-2</v>
      </c>
      <c r="D14">
        <v>3.285076E-2</v>
      </c>
      <c r="E14">
        <f t="shared" si="1"/>
        <v>5.9735609798197142E-3</v>
      </c>
      <c r="F14">
        <f t="shared" si="2"/>
        <v>103.33963036681742</v>
      </c>
      <c r="G14">
        <v>22.055492000000001</v>
      </c>
      <c r="H14">
        <f t="shared" si="3"/>
        <v>98.238940904949544</v>
      </c>
      <c r="I14">
        <v>24.495691999999998</v>
      </c>
      <c r="J14">
        <f t="shared" si="4"/>
        <v>100.48038480992803</v>
      </c>
      <c r="K14" s="1">
        <v>24.119470596313473</v>
      </c>
      <c r="L14">
        <f t="shared" si="5"/>
        <v>102.40961923497139</v>
      </c>
    </row>
    <row r="15" spans="1:12" x14ac:dyDescent="0.25">
      <c r="A15" t="s">
        <v>43</v>
      </c>
      <c r="B15" t="str">
        <f t="shared" si="0"/>
        <v>2007Q1</v>
      </c>
      <c r="C15">
        <v>5.486622E-2</v>
      </c>
      <c r="D15">
        <v>5.486622E-2</v>
      </c>
      <c r="E15">
        <f t="shared" si="1"/>
        <v>2.2259588481510884E-2</v>
      </c>
      <c r="F15">
        <f t="shared" si="2"/>
        <v>105.63992801261422</v>
      </c>
      <c r="G15">
        <v>24.386423000000001</v>
      </c>
      <c r="H15">
        <f t="shared" si="3"/>
        <v>108.6213070186828</v>
      </c>
      <c r="I15">
        <v>23.883247000000001</v>
      </c>
      <c r="J15">
        <f t="shared" si="4"/>
        <v>97.968159016310267</v>
      </c>
      <c r="K15" s="1">
        <v>24.031589508056641</v>
      </c>
      <c r="L15">
        <f t="shared" si="5"/>
        <v>102.03648215675905</v>
      </c>
    </row>
    <row r="16" spans="1:12" x14ac:dyDescent="0.25">
      <c r="A16" t="s">
        <v>44</v>
      </c>
      <c r="B16" t="str">
        <f t="shared" si="0"/>
        <v>2007Q2</v>
      </c>
      <c r="C16">
        <v>7.3315829999999999E-2</v>
      </c>
      <c r="D16">
        <v>7.3315829999999999E-2</v>
      </c>
      <c r="E16">
        <f t="shared" si="1"/>
        <v>1.8620855571424455E-2</v>
      </c>
      <c r="F16">
        <f t="shared" si="2"/>
        <v>107.60703385471278</v>
      </c>
      <c r="G16">
        <v>22.195302999999999</v>
      </c>
      <c r="H16">
        <f t="shared" si="3"/>
        <v>98.861683057646104</v>
      </c>
      <c r="I16">
        <v>26.226282000000001</v>
      </c>
      <c r="J16">
        <f t="shared" si="4"/>
        <v>107.57919831347034</v>
      </c>
      <c r="K16" s="1">
        <v>24.4232063293457</v>
      </c>
      <c r="L16">
        <f t="shared" si="5"/>
        <v>103.69926034229483</v>
      </c>
    </row>
    <row r="17" spans="1:12" x14ac:dyDescent="0.25">
      <c r="A17" t="s">
        <v>45</v>
      </c>
      <c r="B17" t="str">
        <f t="shared" si="0"/>
        <v>2007Q3</v>
      </c>
      <c r="C17">
        <v>0.11356321</v>
      </c>
      <c r="D17">
        <v>0.11356321</v>
      </c>
      <c r="E17">
        <f t="shared" si="1"/>
        <v>4.1068281811512231E-2</v>
      </c>
      <c r="F17">
        <f t="shared" si="2"/>
        <v>112.02626984595906</v>
      </c>
      <c r="G17">
        <v>22.915457</v>
      </c>
      <c r="H17">
        <f t="shared" si="3"/>
        <v>102.06937238275675</v>
      </c>
      <c r="I17">
        <v>27.329698</v>
      </c>
      <c r="J17">
        <f t="shared" si="4"/>
        <v>112.10536823287623</v>
      </c>
      <c r="K17" s="1">
        <v>24.570184707641598</v>
      </c>
      <c r="L17">
        <f t="shared" si="5"/>
        <v>104.32332046405213</v>
      </c>
    </row>
    <row r="18" spans="1:12" x14ac:dyDescent="0.25">
      <c r="A18" t="s">
        <v>46</v>
      </c>
      <c r="B18" t="str">
        <f t="shared" si="0"/>
        <v>2007Q4</v>
      </c>
      <c r="C18">
        <v>0.11162392</v>
      </c>
      <c r="D18">
        <v>0.11162392</v>
      </c>
      <c r="E18">
        <f t="shared" si="1"/>
        <v>-1.9374107921206196E-3</v>
      </c>
      <c r="F18">
        <f t="shared" si="2"/>
        <v>111.80922894175849</v>
      </c>
      <c r="G18">
        <v>25.263634</v>
      </c>
      <c r="H18">
        <f t="shared" si="3"/>
        <v>112.52855513584888</v>
      </c>
      <c r="I18">
        <v>24.693079999999998</v>
      </c>
      <c r="J18">
        <f t="shared" si="4"/>
        <v>101.29006278093051</v>
      </c>
      <c r="K18" s="1">
        <v>24.256944656372074</v>
      </c>
      <c r="L18">
        <f t="shared" si="5"/>
        <v>102.99332467282784</v>
      </c>
    </row>
    <row r="19" spans="1:12" x14ac:dyDescent="0.25">
      <c r="A19" t="s">
        <v>47</v>
      </c>
      <c r="B19" t="str">
        <f t="shared" si="0"/>
        <v>2008Q1</v>
      </c>
      <c r="C19">
        <v>9.0332570000000001E-2</v>
      </c>
      <c r="D19">
        <v>9.0332570000000001E-2</v>
      </c>
      <c r="E19">
        <f t="shared" si="1"/>
        <v>-2.1066289319489617E-2</v>
      </c>
      <c r="F19">
        <f t="shared" si="2"/>
        <v>109.45382337628236</v>
      </c>
      <c r="G19">
        <v>20.730270000000001</v>
      </c>
      <c r="H19">
        <f t="shared" si="3"/>
        <v>92.336175020427945</v>
      </c>
      <c r="I19">
        <v>21.45083</v>
      </c>
      <c r="J19">
        <f t="shared" si="4"/>
        <v>87.990478198874655</v>
      </c>
      <c r="K19" s="1">
        <v>23.912538528442383</v>
      </c>
      <c r="L19">
        <f t="shared" si="5"/>
        <v>101.5309998559282</v>
      </c>
    </row>
    <row r="20" spans="1:12" x14ac:dyDescent="0.25">
      <c r="A20" t="s">
        <v>48</v>
      </c>
      <c r="B20" t="str">
        <f t="shared" si="0"/>
        <v>2008Q2</v>
      </c>
      <c r="C20">
        <v>0.13320786000000001</v>
      </c>
      <c r="D20">
        <v>0.13320786000000001</v>
      </c>
      <c r="E20">
        <f t="shared" si="1"/>
        <v>4.380771347337431E-2</v>
      </c>
      <c r="F20">
        <f t="shared" si="2"/>
        <v>114.24874510931585</v>
      </c>
      <c r="G20">
        <v>23.310258999999999</v>
      </c>
      <c r="H20">
        <f t="shared" si="3"/>
        <v>103.82788814595784</v>
      </c>
      <c r="I20">
        <v>27.249316</v>
      </c>
      <c r="J20">
        <f t="shared" si="4"/>
        <v>111.77564436584721</v>
      </c>
      <c r="K20" s="1">
        <v>23.727056503295898</v>
      </c>
      <c r="L20">
        <f t="shared" si="5"/>
        <v>100.74345588831366</v>
      </c>
    </row>
    <row r="21" spans="1:12" x14ac:dyDescent="0.25">
      <c r="A21" t="s">
        <v>49</v>
      </c>
      <c r="B21" t="str">
        <f t="shared" si="0"/>
        <v>2008Q3</v>
      </c>
      <c r="C21">
        <v>0.13381684999999999</v>
      </c>
      <c r="D21">
        <v>0.13381684999999999</v>
      </c>
      <c r="E21">
        <f t="shared" si="1"/>
        <v>6.0917547205829869E-4</v>
      </c>
      <c r="F21">
        <f t="shared" si="2"/>
        <v>114.31834264254988</v>
      </c>
      <c r="G21">
        <v>23.510093000000001</v>
      </c>
      <c r="H21">
        <f t="shared" si="3"/>
        <v>104.71798302648918</v>
      </c>
      <c r="I21">
        <v>25.374288</v>
      </c>
      <c r="J21">
        <f t="shared" si="4"/>
        <v>104.08435175123604</v>
      </c>
      <c r="K21" s="1">
        <v>24.564029693603516</v>
      </c>
      <c r="L21">
        <f t="shared" si="5"/>
        <v>104.29718669625201</v>
      </c>
    </row>
    <row r="22" spans="1:12" x14ac:dyDescent="0.25">
      <c r="A22" t="s">
        <v>50</v>
      </c>
      <c r="B22" t="str">
        <f t="shared" si="0"/>
        <v>2008Q4</v>
      </c>
      <c r="C22">
        <v>0.10624111</v>
      </c>
      <c r="D22">
        <v>0.10624111</v>
      </c>
      <c r="E22">
        <f t="shared" si="1"/>
        <v>-2.7199000184602085E-2</v>
      </c>
      <c r="F22">
        <f t="shared" si="2"/>
        <v>111.20899801991176</v>
      </c>
      <c r="G22">
        <v>20.825572999999999</v>
      </c>
      <c r="H22">
        <f t="shared" si="3"/>
        <v>92.760670914016004</v>
      </c>
      <c r="I22">
        <v>22.085037</v>
      </c>
      <c r="J22">
        <f t="shared" si="4"/>
        <v>90.591970878042488</v>
      </c>
      <c r="K22" s="1">
        <v>24.782867431640625</v>
      </c>
      <c r="L22">
        <f t="shared" si="5"/>
        <v>105.22635673491978</v>
      </c>
    </row>
    <row r="23" spans="1:12" x14ac:dyDescent="0.25">
      <c r="A23" t="s">
        <v>51</v>
      </c>
      <c r="B23" t="str">
        <f t="shared" si="0"/>
        <v>2009Q1</v>
      </c>
      <c r="C23">
        <v>0.10972811</v>
      </c>
      <c r="D23">
        <v>0.10972811</v>
      </c>
      <c r="E23">
        <f t="shared" si="1"/>
        <v>3.4930866571682984E-3</v>
      </c>
      <c r="F23">
        <f t="shared" si="2"/>
        <v>111.59746068705218</v>
      </c>
      <c r="G23">
        <v>21.576519999999999</v>
      </c>
      <c r="H23">
        <f t="shared" si="3"/>
        <v>96.105517537965682</v>
      </c>
      <c r="I23">
        <v>24.159749999999999</v>
      </c>
      <c r="J23">
        <f t="shared" si="4"/>
        <v>99.102363669156944</v>
      </c>
      <c r="K23" s="1">
        <v>24.60020637512207</v>
      </c>
      <c r="L23">
        <f t="shared" si="5"/>
        <v>104.45079040677732</v>
      </c>
    </row>
    <row r="24" spans="1:12" x14ac:dyDescent="0.25">
      <c r="A24" t="s">
        <v>52</v>
      </c>
      <c r="B24" t="str">
        <f t="shared" si="0"/>
        <v>2009Q2</v>
      </c>
      <c r="C24">
        <v>8.7568430000000003E-2</v>
      </c>
      <c r="D24">
        <v>8.7568430000000003E-2</v>
      </c>
      <c r="E24">
        <f t="shared" si="1"/>
        <v>-2.1915957878747561E-2</v>
      </c>
      <c r="F24">
        <f t="shared" si="2"/>
        <v>109.15169543925956</v>
      </c>
      <c r="G24">
        <v>22.743228999999999</v>
      </c>
      <c r="H24">
        <f t="shared" si="3"/>
        <v>101.30223935692455</v>
      </c>
      <c r="I24">
        <v>24.946909999999999</v>
      </c>
      <c r="J24">
        <f t="shared" si="4"/>
        <v>102.3312636613263</v>
      </c>
      <c r="K24" s="1">
        <v>24.446859359741211</v>
      </c>
      <c r="L24">
        <f t="shared" si="5"/>
        <v>103.79968948840255</v>
      </c>
    </row>
    <row r="25" spans="1:12" x14ac:dyDescent="0.25">
      <c r="A25" t="s">
        <v>53</v>
      </c>
      <c r="B25" t="str">
        <f t="shared" si="0"/>
        <v>2009Q3</v>
      </c>
      <c r="C25">
        <v>7.9309039999999997E-2</v>
      </c>
      <c r="D25">
        <v>7.9309039999999997E-2</v>
      </c>
      <c r="E25">
        <f t="shared" si="1"/>
        <v>-8.2253749506873142E-3</v>
      </c>
      <c r="F25">
        <f t="shared" si="2"/>
        <v>108.25388181776842</v>
      </c>
      <c r="G25">
        <v>20.951238</v>
      </c>
      <c r="H25">
        <f t="shared" si="3"/>
        <v>93.320404358584838</v>
      </c>
      <c r="I25">
        <v>22.263124999999999</v>
      </c>
      <c r="J25">
        <f t="shared" si="4"/>
        <v>91.322480992638575</v>
      </c>
      <c r="K25" s="1">
        <v>23.875467300415036</v>
      </c>
      <c r="L25">
        <f t="shared" si="5"/>
        <v>101.37359796223018</v>
      </c>
    </row>
    <row r="26" spans="1:12" x14ac:dyDescent="0.25">
      <c r="A26" t="s">
        <v>54</v>
      </c>
      <c r="B26" t="str">
        <f t="shared" si="0"/>
        <v>2009Q4</v>
      </c>
      <c r="C26">
        <v>6.4757739999999994E-2</v>
      </c>
      <c r="D26">
        <v>6.4757739999999994E-2</v>
      </c>
      <c r="E26">
        <f t="shared" si="1"/>
        <v>-1.444594148767786E-2</v>
      </c>
      <c r="F26">
        <f t="shared" si="2"/>
        <v>106.69005257521493</v>
      </c>
      <c r="G26">
        <v>21.006325</v>
      </c>
      <c r="H26">
        <f t="shared" si="3"/>
        <v>93.565771296562517</v>
      </c>
      <c r="I26">
        <v>21.488824999999999</v>
      </c>
      <c r="J26">
        <f t="shared" si="4"/>
        <v>88.14633222499701</v>
      </c>
      <c r="K26" s="1">
        <v>22.174343109130859</v>
      </c>
      <c r="L26">
        <f t="shared" si="5"/>
        <v>94.1507412247594</v>
      </c>
    </row>
    <row r="27" spans="1:12" x14ac:dyDescent="0.25">
      <c r="A27" t="s">
        <v>55</v>
      </c>
      <c r="B27" t="str">
        <f t="shared" si="0"/>
        <v>2010Q1</v>
      </c>
      <c r="C27">
        <v>6.6296010000000002E-2</v>
      </c>
      <c r="D27">
        <v>6.6296010000000002E-2</v>
      </c>
      <c r="E27">
        <f t="shared" si="1"/>
        <v>1.5394537441912881E-3</v>
      </c>
      <c r="F27">
        <f t="shared" si="2"/>
        <v>106.85429697611981</v>
      </c>
      <c r="G27">
        <v>21.089095</v>
      </c>
      <c r="H27">
        <f t="shared" si="3"/>
        <v>93.934443060434418</v>
      </c>
      <c r="I27">
        <v>21.726873000000001</v>
      </c>
      <c r="J27">
        <f t="shared" si="4"/>
        <v>89.12279594944431</v>
      </c>
      <c r="K27" s="1">
        <v>21.906253814697266</v>
      </c>
      <c r="L27">
        <f t="shared" si="5"/>
        <v>93.012452452861027</v>
      </c>
    </row>
    <row r="28" spans="1:12" x14ac:dyDescent="0.25">
      <c r="A28" t="s">
        <v>56</v>
      </c>
      <c r="B28" t="str">
        <f t="shared" si="0"/>
        <v>2010Q2</v>
      </c>
      <c r="C28">
        <v>2.595194E-2</v>
      </c>
      <c r="D28">
        <v>2.595194E-2</v>
      </c>
      <c r="E28">
        <f t="shared" si="1"/>
        <v>-3.9541082805400252E-2</v>
      </c>
      <c r="F28">
        <f t="shared" si="2"/>
        <v>102.62916237127423</v>
      </c>
      <c r="G28">
        <v>18.811198000000001</v>
      </c>
      <c r="H28">
        <f t="shared" si="3"/>
        <v>83.788299470866718</v>
      </c>
      <c r="I28">
        <v>21.134485000000002</v>
      </c>
      <c r="J28">
        <f t="shared" si="4"/>
        <v>86.692843197067134</v>
      </c>
      <c r="K28" s="1">
        <v>22.361310958862305</v>
      </c>
      <c r="L28">
        <f t="shared" si="5"/>
        <v>94.94459390173752</v>
      </c>
    </row>
    <row r="29" spans="1:12" x14ac:dyDescent="0.25">
      <c r="A29" t="s">
        <v>57</v>
      </c>
      <c r="B29" t="str">
        <f t="shared" si="0"/>
        <v>2010Q3</v>
      </c>
      <c r="C29">
        <v>4.6512320000000003E-2</v>
      </c>
      <c r="D29">
        <v>4.6512320000000003E-2</v>
      </c>
      <c r="E29">
        <f t="shared" si="1"/>
        <v>2.0773200668348313E-2</v>
      </c>
      <c r="F29">
        <f t="shared" si="2"/>
        <v>104.76109855563722</v>
      </c>
      <c r="G29">
        <v>19.867089</v>
      </c>
      <c r="H29">
        <f t="shared" si="3"/>
        <v>88.491418927511262</v>
      </c>
      <c r="I29">
        <v>25.577653000000002</v>
      </c>
      <c r="J29">
        <f t="shared" si="4"/>
        <v>104.91854714595573</v>
      </c>
      <c r="K29" s="1">
        <v>22.128772735595703</v>
      </c>
      <c r="L29">
        <f t="shared" si="5"/>
        <v>93.957252541685065</v>
      </c>
    </row>
    <row r="30" spans="1:12" x14ac:dyDescent="0.25">
      <c r="A30" t="s">
        <v>58</v>
      </c>
      <c r="B30" t="str">
        <f t="shared" si="0"/>
        <v>2010Q4</v>
      </c>
      <c r="C30">
        <v>4.4057529999999998E-2</v>
      </c>
      <c r="D30">
        <v>4.4057529999999998E-2</v>
      </c>
      <c r="E30">
        <f t="shared" si="1"/>
        <v>-2.4517794669406401E-3</v>
      </c>
      <c r="F30">
        <f t="shared" si="2"/>
        <v>104.50424744526437</v>
      </c>
      <c r="G30">
        <v>19.838842</v>
      </c>
      <c r="H30">
        <f t="shared" si="3"/>
        <v>88.365601948967225</v>
      </c>
      <c r="I30">
        <v>20.88026</v>
      </c>
      <c r="J30">
        <f t="shared" si="4"/>
        <v>85.650022041889969</v>
      </c>
      <c r="K30" s="1">
        <v>21.510026931762695</v>
      </c>
      <c r="L30">
        <f t="shared" si="5"/>
        <v>91.330100261507738</v>
      </c>
    </row>
    <row r="31" spans="1:12" x14ac:dyDescent="0.25">
      <c r="A31" t="s">
        <v>59</v>
      </c>
      <c r="B31" t="str">
        <f t="shared" si="0"/>
        <v>2011Q1</v>
      </c>
      <c r="C31">
        <v>1.3542230000000001E-2</v>
      </c>
      <c r="D31">
        <v>1.3542230000000001E-2</v>
      </c>
      <c r="E31">
        <f t="shared" si="1"/>
        <v>-3.005440821387162E-2</v>
      </c>
      <c r="F31">
        <f t="shared" si="2"/>
        <v>101.36343413246094</v>
      </c>
      <c r="G31">
        <v>19.931450000000002</v>
      </c>
      <c r="H31">
        <f t="shared" si="3"/>
        <v>88.778093850726918</v>
      </c>
      <c r="I31">
        <v>21.076329000000001</v>
      </c>
      <c r="J31">
        <f t="shared" si="4"/>
        <v>86.454289525711118</v>
      </c>
      <c r="K31" s="1">
        <v>22.145097732543945</v>
      </c>
      <c r="L31">
        <f t="shared" si="5"/>
        <v>94.026567359968709</v>
      </c>
    </row>
    <row r="32" spans="1:12" x14ac:dyDescent="0.25">
      <c r="A32" t="s">
        <v>60</v>
      </c>
      <c r="B32" t="str">
        <f t="shared" si="0"/>
        <v>2011Q2</v>
      </c>
      <c r="C32">
        <v>3.9754789999999998E-2</v>
      </c>
      <c r="D32">
        <v>3.9754789999999998E-2</v>
      </c>
      <c r="E32">
        <f t="shared" si="1"/>
        <v>2.6559130693034394E-2</v>
      </c>
      <c r="F32">
        <f t="shared" si="2"/>
        <v>104.05555882707975</v>
      </c>
      <c r="G32">
        <v>19.723371</v>
      </c>
      <c r="H32">
        <f t="shared" si="3"/>
        <v>87.85127432729206</v>
      </c>
      <c r="I32">
        <v>20.76003</v>
      </c>
      <c r="J32">
        <f t="shared" si="4"/>
        <v>85.1568432141313</v>
      </c>
      <c r="K32" s="1">
        <v>21.999074935913086</v>
      </c>
      <c r="L32">
        <f t="shared" si="5"/>
        <v>93.406564572474807</v>
      </c>
    </row>
    <row r="33" spans="1:12" x14ac:dyDescent="0.25">
      <c r="A33" t="s">
        <v>61</v>
      </c>
      <c r="B33" t="str">
        <f t="shared" si="0"/>
        <v>2011Q3</v>
      </c>
      <c r="C33">
        <v>3.378246E-2</v>
      </c>
      <c r="D33">
        <v>3.378246E-2</v>
      </c>
      <c r="E33">
        <f t="shared" si="1"/>
        <v>-5.9545310884714375E-3</v>
      </c>
      <c r="F33">
        <f t="shared" si="2"/>
        <v>103.43595676711564</v>
      </c>
      <c r="G33">
        <v>20.158114000000001</v>
      </c>
      <c r="H33">
        <f t="shared" si="3"/>
        <v>89.787694148978233</v>
      </c>
      <c r="I33">
        <v>26.499081</v>
      </c>
      <c r="J33">
        <f t="shared" si="4"/>
        <v>108.69820930102536</v>
      </c>
      <c r="K33" s="1">
        <v>21.508056640625</v>
      </c>
      <c r="L33">
        <f t="shared" si="5"/>
        <v>91.32173454036193</v>
      </c>
    </row>
    <row r="34" spans="1:12" x14ac:dyDescent="0.25">
      <c r="A34" t="s">
        <v>62</v>
      </c>
      <c r="B34" t="str">
        <f t="shared" si="0"/>
        <v>2011Q4</v>
      </c>
      <c r="C34">
        <v>1.6885420000000002E-2</v>
      </c>
      <c r="D34">
        <v>1.6885420000000002E-2</v>
      </c>
      <c r="E34">
        <f t="shared" si="1"/>
        <v>-1.6755085680105641E-2</v>
      </c>
      <c r="F34">
        <f t="shared" si="2"/>
        <v>101.70287844907891</v>
      </c>
      <c r="G34">
        <v>20.724509000000001</v>
      </c>
      <c r="H34">
        <f t="shared" si="3"/>
        <v>92.310514539194827</v>
      </c>
      <c r="I34">
        <v>23.009143000000002</v>
      </c>
      <c r="J34">
        <f t="shared" si="4"/>
        <v>94.382618085933728</v>
      </c>
      <c r="K34" s="1">
        <v>21.409891128540039</v>
      </c>
      <c r="L34">
        <f t="shared" si="5"/>
        <v>90.904930503371034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" sqref="C2:C28"/>
    </sheetView>
  </sheetViews>
  <sheetFormatPr defaultRowHeight="15" x14ac:dyDescent="0.25"/>
  <cols>
    <col min="1" max="1" width="14.7109375" customWidth="1"/>
    <col min="2" max="2" width="16" customWidth="1"/>
  </cols>
  <sheetData>
    <row r="1" spans="1:3" x14ac:dyDescent="0.25">
      <c r="A1" t="s">
        <v>0</v>
      </c>
      <c r="B1" t="s">
        <v>1</v>
      </c>
      <c r="C1" t="s">
        <v>1</v>
      </c>
    </row>
    <row r="2" spans="1:3" x14ac:dyDescent="0.25">
      <c r="A2" t="s">
        <v>2</v>
      </c>
      <c r="B2">
        <v>22.450865</v>
      </c>
      <c r="C2">
        <v>24.378581000000001</v>
      </c>
    </row>
    <row r="3" spans="1:3" x14ac:dyDescent="0.25">
      <c r="A3" t="s">
        <v>3</v>
      </c>
      <c r="B3">
        <v>23.217666000000001</v>
      </c>
      <c r="C3">
        <v>25.180700999999999</v>
      </c>
    </row>
    <row r="4" spans="1:3" x14ac:dyDescent="0.25">
      <c r="A4" t="s">
        <v>4</v>
      </c>
      <c r="B4">
        <v>22.017288000000001</v>
      </c>
      <c r="C4">
        <v>22.917684000000001</v>
      </c>
    </row>
    <row r="5" spans="1:3" x14ac:dyDescent="0.25">
      <c r="A5" t="s">
        <v>5</v>
      </c>
      <c r="B5">
        <v>21.728503</v>
      </c>
      <c r="C5">
        <v>24.244565000000001</v>
      </c>
    </row>
    <row r="6" spans="1:3" x14ac:dyDescent="0.25">
      <c r="A6" t="s">
        <v>6</v>
      </c>
      <c r="B6">
        <v>21.767863999999999</v>
      </c>
      <c r="C6">
        <v>24.519580999999999</v>
      </c>
    </row>
    <row r="7" spans="1:3" x14ac:dyDescent="0.25">
      <c r="A7" t="s">
        <v>7</v>
      </c>
      <c r="B7">
        <v>21.115974000000001</v>
      </c>
      <c r="C7">
        <v>24.097971999999999</v>
      </c>
    </row>
    <row r="8" spans="1:3" x14ac:dyDescent="0.25">
      <c r="A8" t="s">
        <v>8</v>
      </c>
      <c r="B8">
        <v>22.055492000000001</v>
      </c>
      <c r="C8">
        <v>24.495691999999998</v>
      </c>
    </row>
    <row r="9" spans="1:3" x14ac:dyDescent="0.25">
      <c r="A9" t="s">
        <v>9</v>
      </c>
      <c r="B9">
        <v>24.386423000000001</v>
      </c>
      <c r="C9">
        <v>23.883247000000001</v>
      </c>
    </row>
    <row r="10" spans="1:3" x14ac:dyDescent="0.25">
      <c r="A10" t="s">
        <v>10</v>
      </c>
      <c r="B10">
        <v>22.195302999999999</v>
      </c>
      <c r="C10">
        <v>26.226282000000001</v>
      </c>
    </row>
    <row r="11" spans="1:3" x14ac:dyDescent="0.25">
      <c r="A11" t="s">
        <v>11</v>
      </c>
      <c r="B11">
        <v>22.915457</v>
      </c>
      <c r="C11">
        <v>27.329698</v>
      </c>
    </row>
    <row r="12" spans="1:3" x14ac:dyDescent="0.25">
      <c r="A12" t="s">
        <v>12</v>
      </c>
      <c r="B12">
        <v>25.263634</v>
      </c>
      <c r="C12">
        <v>24.693079999999998</v>
      </c>
    </row>
    <row r="13" spans="1:3" x14ac:dyDescent="0.25">
      <c r="A13" t="s">
        <v>13</v>
      </c>
      <c r="B13">
        <v>20.730270000000001</v>
      </c>
      <c r="C13">
        <v>21.45083</v>
      </c>
    </row>
    <row r="14" spans="1:3" x14ac:dyDescent="0.25">
      <c r="A14" t="s">
        <v>14</v>
      </c>
      <c r="B14">
        <v>23.310258999999999</v>
      </c>
      <c r="C14">
        <v>27.249316</v>
      </c>
    </row>
    <row r="15" spans="1:3" x14ac:dyDescent="0.25">
      <c r="A15" t="s">
        <v>15</v>
      </c>
      <c r="B15">
        <v>23.510093000000001</v>
      </c>
      <c r="C15">
        <v>25.374288</v>
      </c>
    </row>
    <row r="16" spans="1:3" x14ac:dyDescent="0.25">
      <c r="A16" t="s">
        <v>16</v>
      </c>
      <c r="B16">
        <v>20.825572999999999</v>
      </c>
      <c r="C16">
        <v>22.085037</v>
      </c>
    </row>
    <row r="17" spans="1:3" x14ac:dyDescent="0.25">
      <c r="A17" t="s">
        <v>17</v>
      </c>
      <c r="B17">
        <v>21.576519999999999</v>
      </c>
      <c r="C17">
        <v>24.159749999999999</v>
      </c>
    </row>
    <row r="18" spans="1:3" x14ac:dyDescent="0.25">
      <c r="A18" t="s">
        <v>18</v>
      </c>
      <c r="B18">
        <v>22.743228999999999</v>
      </c>
      <c r="C18">
        <v>24.946909999999999</v>
      </c>
    </row>
    <row r="19" spans="1:3" x14ac:dyDescent="0.25">
      <c r="A19" t="s">
        <v>19</v>
      </c>
      <c r="B19">
        <v>20.951238</v>
      </c>
      <c r="C19">
        <v>22.263124999999999</v>
      </c>
    </row>
    <row r="20" spans="1:3" x14ac:dyDescent="0.25">
      <c r="A20" t="s">
        <v>20</v>
      </c>
      <c r="B20">
        <v>21.006325</v>
      </c>
      <c r="C20">
        <v>21.488824999999999</v>
      </c>
    </row>
    <row r="21" spans="1:3" x14ac:dyDescent="0.25">
      <c r="A21" t="s">
        <v>21</v>
      </c>
      <c r="B21">
        <v>21.089095</v>
      </c>
      <c r="C21">
        <v>21.726873000000001</v>
      </c>
    </row>
    <row r="22" spans="1:3" x14ac:dyDescent="0.25">
      <c r="A22" t="s">
        <v>22</v>
      </c>
      <c r="B22">
        <v>18.811198000000001</v>
      </c>
      <c r="C22">
        <v>21.134485000000002</v>
      </c>
    </row>
    <row r="23" spans="1:3" x14ac:dyDescent="0.25">
      <c r="A23" t="s">
        <v>23</v>
      </c>
      <c r="B23">
        <v>19.867089</v>
      </c>
      <c r="C23">
        <v>25.577653000000002</v>
      </c>
    </row>
    <row r="24" spans="1:3" x14ac:dyDescent="0.25">
      <c r="A24" t="s">
        <v>24</v>
      </c>
      <c r="B24">
        <v>19.838842</v>
      </c>
      <c r="C24">
        <v>20.88026</v>
      </c>
    </row>
    <row r="25" spans="1:3" x14ac:dyDescent="0.25">
      <c r="A25" t="s">
        <v>25</v>
      </c>
      <c r="B25">
        <v>19.931450000000002</v>
      </c>
      <c r="C25">
        <v>21.076329000000001</v>
      </c>
    </row>
    <row r="26" spans="1:3" x14ac:dyDescent="0.25">
      <c r="A26" t="s">
        <v>26</v>
      </c>
      <c r="B26">
        <v>19.723371</v>
      </c>
      <c r="C26">
        <v>20.76003</v>
      </c>
    </row>
    <row r="27" spans="1:3" x14ac:dyDescent="0.25">
      <c r="A27" t="s">
        <v>27</v>
      </c>
      <c r="B27">
        <v>20.158114000000001</v>
      </c>
      <c r="C27">
        <v>26.499081</v>
      </c>
    </row>
    <row r="28" spans="1:3" x14ac:dyDescent="0.25">
      <c r="A28" t="s">
        <v>28</v>
      </c>
      <c r="B28">
        <v>20.724509000000001</v>
      </c>
      <c r="C28">
        <v>23.009143000000002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CoStar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He</dc:creator>
  <cp:lastModifiedBy>Ling He</cp:lastModifiedBy>
  <cp:lastPrinted>2012-04-02T20:31:18Z</cp:lastPrinted>
  <dcterms:created xsi:type="dcterms:W3CDTF">2012-04-02T20:12:04Z</dcterms:created>
  <dcterms:modified xsi:type="dcterms:W3CDTF">2012-04-02T20:37:33Z</dcterms:modified>
</cp:coreProperties>
</file>