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2330" activeTab="1"/>
  </bookViews>
  <sheets>
    <sheet name="Original Data" sheetId="1" r:id="rId1"/>
    <sheet name="LeasedProbabilityOverTime" sheetId="2" r:id="rId2"/>
  </sheets>
  <calcPr calcId="144525"/>
</workbook>
</file>

<file path=xl/calcChain.xml><?xml version="1.0" encoding="utf-8"?>
<calcChain xmlns="http://schemas.openxmlformats.org/spreadsheetml/2006/main">
  <c r="R2" i="2" l="1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R3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I2" i="2"/>
  <c r="I37" i="1"/>
  <c r="C37" i="1" l="1"/>
  <c r="D37" i="1"/>
  <c r="D17" i="2" s="1"/>
  <c r="E37" i="1"/>
  <c r="F37" i="1"/>
  <c r="F16" i="2" s="1"/>
  <c r="G37" i="1"/>
  <c r="H37" i="1"/>
  <c r="B37" i="1"/>
  <c r="B3" i="2" s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B36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B4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B34" i="2"/>
  <c r="H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B2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B5" i="2"/>
  <c r="G36" i="2"/>
  <c r="E36" i="2"/>
  <c r="C36" i="2"/>
  <c r="G35" i="2"/>
  <c r="E35" i="2"/>
  <c r="C35" i="2"/>
  <c r="G34" i="2"/>
  <c r="E34" i="2"/>
  <c r="C34" i="2"/>
  <c r="G33" i="2"/>
  <c r="E33" i="2"/>
  <c r="C33" i="2"/>
  <c r="G32" i="2"/>
  <c r="E32" i="2"/>
  <c r="C32" i="2"/>
  <c r="G31" i="2"/>
  <c r="E31" i="2"/>
  <c r="C31" i="2"/>
  <c r="G30" i="2"/>
  <c r="E30" i="2"/>
  <c r="C30" i="2"/>
  <c r="G29" i="2"/>
  <c r="E29" i="2"/>
  <c r="C29" i="2"/>
  <c r="G28" i="2"/>
  <c r="E28" i="2"/>
  <c r="C28" i="2"/>
  <c r="G27" i="2"/>
  <c r="E27" i="2"/>
  <c r="C27" i="2"/>
  <c r="G26" i="2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C21" i="2"/>
  <c r="G20" i="2"/>
  <c r="E20" i="2"/>
  <c r="C20" i="2"/>
  <c r="G19" i="2"/>
  <c r="E19" i="2"/>
  <c r="C19" i="2"/>
  <c r="G18" i="2"/>
  <c r="E18" i="2"/>
  <c r="C18" i="2"/>
  <c r="G17" i="2"/>
  <c r="E17" i="2"/>
  <c r="C17" i="2"/>
  <c r="G16" i="2"/>
  <c r="D16" i="2"/>
  <c r="K5" i="2" l="1"/>
  <c r="K7" i="2"/>
  <c r="K9" i="2"/>
  <c r="K11" i="2"/>
  <c r="K13" i="2"/>
  <c r="K15" i="2"/>
  <c r="K17" i="2"/>
  <c r="K19" i="2"/>
  <c r="K21" i="2"/>
  <c r="K23" i="2"/>
  <c r="K25" i="2"/>
  <c r="K27" i="2"/>
  <c r="K29" i="2"/>
  <c r="K31" i="2"/>
  <c r="K33" i="2"/>
  <c r="K35" i="2"/>
  <c r="K3" i="2"/>
  <c r="K4" i="2"/>
  <c r="K6" i="2"/>
  <c r="K8" i="2"/>
  <c r="K10" i="2"/>
  <c r="K12" i="2"/>
  <c r="K14" i="2"/>
  <c r="K16" i="2"/>
  <c r="K18" i="2"/>
  <c r="K20" i="2"/>
  <c r="K22" i="2"/>
  <c r="K24" i="2"/>
  <c r="K26" i="2"/>
  <c r="K28" i="2"/>
  <c r="K30" i="2"/>
  <c r="K32" i="2"/>
  <c r="K34" i="2"/>
  <c r="K36" i="2"/>
  <c r="K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8" i="2"/>
  <c r="M30" i="2"/>
  <c r="M31" i="2"/>
  <c r="M32" i="2"/>
  <c r="M33" i="2"/>
  <c r="M34" i="2"/>
  <c r="M35" i="2"/>
  <c r="M36" i="2"/>
  <c r="M27" i="2"/>
  <c r="M2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9" i="2"/>
  <c r="O30" i="2"/>
  <c r="O31" i="2"/>
  <c r="O32" i="2"/>
  <c r="O33" i="2"/>
  <c r="O34" i="2"/>
  <c r="O35" i="2"/>
  <c r="O36" i="2"/>
  <c r="O28" i="2"/>
  <c r="Q2" i="2"/>
  <c r="Q3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</calcChain>
</file>

<file path=xl/sharedStrings.xml><?xml version="1.0" encoding="utf-8"?>
<sst xmlns="http://schemas.openxmlformats.org/spreadsheetml/2006/main" count="3" uniqueCount="2">
  <si>
    <t>SUM</t>
  </si>
  <si>
    <t>Quarters\Years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</si>
</sst>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Leased Rate by Entry Year to Market (Boston Office)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LeasedProbabilityOverTime!$B$1</c:f>
              <c:strCache>
                <c:ptCount val="1"/>
                <c:pt idx="0">
                  <c:v>2003</c:v>
                </c:pt>
              </c:strCache>
            </c:strRef>
          </c:tx>
          <c:marker>
            <c:symbol val="none"/>
          </c:marker>
          <c:cat>
            <c:numRef>
              <c:f>LeasedProbabilityOverTime!$A$2:$A$36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LeasedProbabilityOverTime!$B$2:$B$36</c:f>
              <c:numCache>
                <c:formatCode>0.00%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3.7122969837587005E-2</c:v>
                </c:pt>
                <c:pt idx="7">
                  <c:v>8.3526682134570762E-2</c:v>
                </c:pt>
                <c:pt idx="8">
                  <c:v>0.12064965197215777</c:v>
                </c:pt>
                <c:pt idx="9">
                  <c:v>0.13225058004640372</c:v>
                </c:pt>
                <c:pt idx="10">
                  <c:v>0.11136890951276102</c:v>
                </c:pt>
                <c:pt idx="11">
                  <c:v>7.6566125290023199E-2</c:v>
                </c:pt>
                <c:pt idx="12">
                  <c:v>8.1206496519721574E-2</c:v>
                </c:pt>
                <c:pt idx="13">
                  <c:v>7.1925754060324823E-2</c:v>
                </c:pt>
                <c:pt idx="14">
                  <c:v>4.1763341067285381E-2</c:v>
                </c:pt>
                <c:pt idx="15">
                  <c:v>2.5522041763341066E-2</c:v>
                </c:pt>
                <c:pt idx="16">
                  <c:v>4.1763341067285381E-2</c:v>
                </c:pt>
                <c:pt idx="17">
                  <c:v>1.8561484918793503E-2</c:v>
                </c:pt>
                <c:pt idx="18">
                  <c:v>2.3201856148491878E-2</c:v>
                </c:pt>
                <c:pt idx="19">
                  <c:v>1.6241299303944315E-2</c:v>
                </c:pt>
                <c:pt idx="20">
                  <c:v>1.3921113689095127E-2</c:v>
                </c:pt>
                <c:pt idx="21">
                  <c:v>1.1600928074245939E-2</c:v>
                </c:pt>
                <c:pt idx="22">
                  <c:v>1.6241299303944315E-2</c:v>
                </c:pt>
                <c:pt idx="23">
                  <c:v>1.3921113689095127E-2</c:v>
                </c:pt>
                <c:pt idx="24">
                  <c:v>4.6403712296983757E-3</c:v>
                </c:pt>
                <c:pt idx="25">
                  <c:v>2.3201856148491878E-3</c:v>
                </c:pt>
                <c:pt idx="26">
                  <c:v>1.6241299303944315E-2</c:v>
                </c:pt>
                <c:pt idx="27">
                  <c:v>4.6403712296983757E-3</c:v>
                </c:pt>
                <c:pt idx="28">
                  <c:v>1.1600928074245939E-2</c:v>
                </c:pt>
                <c:pt idx="29">
                  <c:v>2.3201856148491878E-3</c:v>
                </c:pt>
                <c:pt idx="30">
                  <c:v>4.6403712296983757E-3</c:v>
                </c:pt>
                <c:pt idx="31">
                  <c:v>4.6403712296983757E-3</c:v>
                </c:pt>
                <c:pt idx="32">
                  <c:v>2.3201856148491878E-3</c:v>
                </c:pt>
                <c:pt idx="33">
                  <c:v>6.9605568445475635E-3</c:v>
                </c:pt>
                <c:pt idx="34">
                  <c:v>2.3201856148491878E-3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LeasedProbabilityOverTime!$C$1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cat>
            <c:numRef>
              <c:f>LeasedProbabilityOverTime!$A$2:$A$36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LeasedProbabilityOverTime!$C$2:$C$36</c:f>
              <c:numCache>
                <c:formatCode>0.00%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5.0645481628599803E-2</c:v>
                </c:pt>
                <c:pt idx="3">
                  <c:v>9.2353525322740812E-2</c:v>
                </c:pt>
                <c:pt idx="4">
                  <c:v>9.4339622641509441E-2</c:v>
                </c:pt>
                <c:pt idx="5">
                  <c:v>0.12810327706057598</c:v>
                </c:pt>
                <c:pt idx="6">
                  <c:v>0.14101290963257199</c:v>
                </c:pt>
                <c:pt idx="7">
                  <c:v>0.10625620655412116</c:v>
                </c:pt>
                <c:pt idx="8">
                  <c:v>8.8381330685203568E-2</c:v>
                </c:pt>
                <c:pt idx="9">
                  <c:v>5.9582919563058591E-2</c:v>
                </c:pt>
                <c:pt idx="10">
                  <c:v>3.9721946375372394E-2</c:v>
                </c:pt>
                <c:pt idx="11">
                  <c:v>3.2770605759682221E-2</c:v>
                </c:pt>
                <c:pt idx="12">
                  <c:v>2.4826216484607744E-2</c:v>
                </c:pt>
                <c:pt idx="13">
                  <c:v>2.6812313803376366E-2</c:v>
                </c:pt>
                <c:pt idx="14">
                  <c:v>2.5819265143992055E-2</c:v>
                </c:pt>
                <c:pt idx="15">
                  <c:v>1.1916583912611719E-2</c:v>
                </c:pt>
                <c:pt idx="16">
                  <c:v>1.7874875868917579E-2</c:v>
                </c:pt>
                <c:pt idx="17">
                  <c:v>6.9513406156901684E-3</c:v>
                </c:pt>
                <c:pt idx="18">
                  <c:v>9.9304865938430985E-3</c:v>
                </c:pt>
                <c:pt idx="19">
                  <c:v>1.0923535253227408E-2</c:v>
                </c:pt>
                <c:pt idx="20">
                  <c:v>9.930486593843098E-4</c:v>
                </c:pt>
                <c:pt idx="21">
                  <c:v>5.9582919563058593E-3</c:v>
                </c:pt>
                <c:pt idx="22">
                  <c:v>9.930486593843098E-4</c:v>
                </c:pt>
                <c:pt idx="23">
                  <c:v>2.9791459781529296E-3</c:v>
                </c:pt>
                <c:pt idx="24">
                  <c:v>1.9860973187686196E-3</c:v>
                </c:pt>
                <c:pt idx="25">
                  <c:v>3.9721946375372392E-3</c:v>
                </c:pt>
                <c:pt idx="26">
                  <c:v>2.9791459781529296E-3</c:v>
                </c:pt>
                <c:pt idx="27">
                  <c:v>9.930486593843098E-4</c:v>
                </c:pt>
                <c:pt idx="28">
                  <c:v>3.9721946375372392E-3</c:v>
                </c:pt>
                <c:pt idx="29">
                  <c:v>4.9652432969215492E-3</c:v>
                </c:pt>
                <c:pt idx="30">
                  <c:v>9.930486593843098E-4</c:v>
                </c:pt>
                <c:pt idx="31">
                  <c:v>9.930486593843098E-4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LeasedProbabilityOverTime!$D$1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cat>
            <c:numRef>
              <c:f>LeasedProbabilityOverTime!$A$2:$A$36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LeasedProbabilityOverTime!$D$2:$D$36</c:f>
              <c:numCache>
                <c:formatCode>0.00%</c:formatCode>
                <c:ptCount val="35"/>
                <c:pt idx="0">
                  <c:v>5.2332195676905571E-2</c:v>
                </c:pt>
                <c:pt idx="1">
                  <c:v>0.20420932878270762</c:v>
                </c:pt>
                <c:pt idx="2">
                  <c:v>0.17235494880546076</c:v>
                </c:pt>
                <c:pt idx="3">
                  <c:v>0.15358361774744028</c:v>
                </c:pt>
                <c:pt idx="4">
                  <c:v>9.9544937428896474E-2</c:v>
                </c:pt>
                <c:pt idx="5">
                  <c:v>7.9067121729237771E-2</c:v>
                </c:pt>
                <c:pt idx="6">
                  <c:v>5.2901023890784986E-2</c:v>
                </c:pt>
                <c:pt idx="7">
                  <c:v>4.1524459613196812E-2</c:v>
                </c:pt>
                <c:pt idx="8">
                  <c:v>3.1285551763367461E-2</c:v>
                </c:pt>
                <c:pt idx="9">
                  <c:v>2.9010238907849831E-2</c:v>
                </c:pt>
                <c:pt idx="10">
                  <c:v>1.0238907849829351E-2</c:v>
                </c:pt>
                <c:pt idx="11">
                  <c:v>1.422070534698521E-2</c:v>
                </c:pt>
                <c:pt idx="12">
                  <c:v>1.0238907849829351E-2</c:v>
                </c:pt>
                <c:pt idx="13">
                  <c:v>8.5324232081911266E-3</c:v>
                </c:pt>
                <c:pt idx="14">
                  <c:v>4.5506257110352671E-3</c:v>
                </c:pt>
                <c:pt idx="15">
                  <c:v>7.3947667804323096E-3</c:v>
                </c:pt>
                <c:pt idx="16">
                  <c:v>3.4129692832764505E-3</c:v>
                </c:pt>
                <c:pt idx="17">
                  <c:v>3.9817974971558586E-3</c:v>
                </c:pt>
                <c:pt idx="18">
                  <c:v>2.844141069397042E-3</c:v>
                </c:pt>
                <c:pt idx="19">
                  <c:v>3.4129692832764505E-3</c:v>
                </c:pt>
                <c:pt idx="20">
                  <c:v>2.844141069397042E-3</c:v>
                </c:pt>
                <c:pt idx="21">
                  <c:v>2.2753128555176336E-3</c:v>
                </c:pt>
                <c:pt idx="22">
                  <c:v>2.844141069397042E-3</c:v>
                </c:pt>
                <c:pt idx="23">
                  <c:v>2.844141069397042E-3</c:v>
                </c:pt>
                <c:pt idx="24">
                  <c:v>5.6882821387940839E-4</c:v>
                </c:pt>
                <c:pt idx="25">
                  <c:v>2.2753128555176336E-3</c:v>
                </c:pt>
                <c:pt idx="26">
                  <c:v>5.6882821387940839E-4</c:v>
                </c:pt>
                <c:pt idx="27">
                  <c:v>1.1376564277588168E-3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LeasedProbabilityOverTime!$E$1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cat>
            <c:numRef>
              <c:f>LeasedProbabilityOverTime!$A$2:$A$36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LeasedProbabilityOverTime!$E$2:$E$36</c:f>
              <c:numCache>
                <c:formatCode>0.00%</c:formatCode>
                <c:ptCount val="35"/>
                <c:pt idx="0">
                  <c:v>7.269155206286837E-2</c:v>
                </c:pt>
                <c:pt idx="1">
                  <c:v>0.22986247544204322</c:v>
                </c:pt>
                <c:pt idx="2">
                  <c:v>0.16110019646365423</c:v>
                </c:pt>
                <c:pt idx="3">
                  <c:v>0.12311722331368696</c:v>
                </c:pt>
                <c:pt idx="4">
                  <c:v>8.4479371316306479E-2</c:v>
                </c:pt>
                <c:pt idx="5">
                  <c:v>5.762933857236411E-2</c:v>
                </c:pt>
                <c:pt idx="6">
                  <c:v>4.8461034708578911E-2</c:v>
                </c:pt>
                <c:pt idx="7">
                  <c:v>5.1735428945645055E-2</c:v>
                </c:pt>
                <c:pt idx="8">
                  <c:v>3.0124426981008513E-2</c:v>
                </c:pt>
                <c:pt idx="9">
                  <c:v>1.9646365422396856E-2</c:v>
                </c:pt>
                <c:pt idx="10">
                  <c:v>2.0301244269810084E-2</c:v>
                </c:pt>
                <c:pt idx="11">
                  <c:v>1.0478061558611657E-2</c:v>
                </c:pt>
                <c:pt idx="12">
                  <c:v>1.1132940406024885E-2</c:v>
                </c:pt>
                <c:pt idx="13">
                  <c:v>7.2036673215455137E-3</c:v>
                </c:pt>
                <c:pt idx="14">
                  <c:v>6.5487884741322853E-3</c:v>
                </c:pt>
                <c:pt idx="15">
                  <c:v>9.1683038637852005E-3</c:v>
                </c:pt>
                <c:pt idx="16">
                  <c:v>1.2442698100851343E-2</c:v>
                </c:pt>
                <c:pt idx="17">
                  <c:v>8.5134250163719713E-3</c:v>
                </c:pt>
                <c:pt idx="18">
                  <c:v>1.1132940406024885E-2</c:v>
                </c:pt>
                <c:pt idx="19">
                  <c:v>6.5487884741322853E-3</c:v>
                </c:pt>
                <c:pt idx="20">
                  <c:v>4.5841519318926003E-3</c:v>
                </c:pt>
                <c:pt idx="21">
                  <c:v>5.2390307793058286E-3</c:v>
                </c:pt>
                <c:pt idx="22">
                  <c:v>1.9646365422396855E-3</c:v>
                </c:pt>
                <c:pt idx="23">
                  <c:v>3.929273084479371E-3</c:v>
                </c:pt>
                <c:pt idx="24">
                  <c:v>1.9646365422396855E-3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LeasedProbabilityOverTime!$F$1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cat>
            <c:numRef>
              <c:f>LeasedProbabilityOverTime!$A$2:$A$36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LeasedProbabilityOverTime!$F$2:$F$36</c:f>
              <c:numCache>
                <c:formatCode>0.00%</c:formatCode>
                <c:ptCount val="35"/>
                <c:pt idx="0">
                  <c:v>6.7238912732474967E-2</c:v>
                </c:pt>
                <c:pt idx="1">
                  <c:v>0.2067238912732475</c:v>
                </c:pt>
                <c:pt idx="2">
                  <c:v>0.1301859799713877</c:v>
                </c:pt>
                <c:pt idx="3">
                  <c:v>0.12231759656652361</c:v>
                </c:pt>
                <c:pt idx="4">
                  <c:v>0.1072961373390558</c:v>
                </c:pt>
                <c:pt idx="5">
                  <c:v>6.4377682403433473E-2</c:v>
                </c:pt>
                <c:pt idx="6">
                  <c:v>5.4363376251788269E-2</c:v>
                </c:pt>
                <c:pt idx="7">
                  <c:v>3.4334763948497854E-2</c:v>
                </c:pt>
                <c:pt idx="8">
                  <c:v>2.0743919885550789E-2</c:v>
                </c:pt>
                <c:pt idx="9">
                  <c:v>2.503576537911302E-2</c:v>
                </c:pt>
                <c:pt idx="10">
                  <c:v>1.6452074391988557E-2</c:v>
                </c:pt>
                <c:pt idx="11">
                  <c:v>2.9327610872675252E-2</c:v>
                </c:pt>
                <c:pt idx="12">
                  <c:v>1.3590844062947067E-2</c:v>
                </c:pt>
                <c:pt idx="13">
                  <c:v>2.503576537911302E-2</c:v>
                </c:pt>
                <c:pt idx="14">
                  <c:v>1.9313304721030045E-2</c:v>
                </c:pt>
                <c:pt idx="15">
                  <c:v>2.1459227467811159E-2</c:v>
                </c:pt>
                <c:pt idx="16">
                  <c:v>1.4306151645207439E-2</c:v>
                </c:pt>
                <c:pt idx="17">
                  <c:v>7.8683834048640915E-3</c:v>
                </c:pt>
                <c:pt idx="18">
                  <c:v>1.0729613733905579E-2</c:v>
                </c:pt>
                <c:pt idx="19">
                  <c:v>5.7224606580829757E-3</c:v>
                </c:pt>
                <c:pt idx="20">
                  <c:v>3.5765379113018598E-3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LeasedProbabilityOverTime!$G$1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cat>
            <c:numRef>
              <c:f>LeasedProbabilityOverTime!$A$2:$A$36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LeasedProbabilityOverTime!$G$2:$G$36</c:f>
              <c:numCache>
                <c:formatCode>0.00%</c:formatCode>
                <c:ptCount val="35"/>
                <c:pt idx="0">
                  <c:v>5.1862673484295109E-2</c:v>
                </c:pt>
                <c:pt idx="1">
                  <c:v>0.15047479912344777</c:v>
                </c:pt>
                <c:pt idx="2">
                  <c:v>0.14609203798392986</c:v>
                </c:pt>
                <c:pt idx="3">
                  <c:v>0.11468224981738495</c:v>
                </c:pt>
                <c:pt idx="4">
                  <c:v>9.7151205259313367E-2</c:v>
                </c:pt>
                <c:pt idx="5">
                  <c:v>8.3272461650840027E-2</c:v>
                </c:pt>
                <c:pt idx="6">
                  <c:v>7.1585098612125642E-2</c:v>
                </c:pt>
                <c:pt idx="7">
                  <c:v>5.7706355003652302E-2</c:v>
                </c:pt>
                <c:pt idx="8">
                  <c:v>4.2366691015339665E-2</c:v>
                </c:pt>
                <c:pt idx="9">
                  <c:v>3.5062089116143169E-2</c:v>
                </c:pt>
                <c:pt idx="10">
                  <c:v>4.3097151205259317E-2</c:v>
                </c:pt>
                <c:pt idx="11">
                  <c:v>3.2140248356464569E-2</c:v>
                </c:pt>
                <c:pt idx="12">
                  <c:v>1.8261504747991233E-2</c:v>
                </c:pt>
                <c:pt idx="13">
                  <c:v>2.0452885317750184E-2</c:v>
                </c:pt>
                <c:pt idx="14">
                  <c:v>1.3148283418553688E-2</c:v>
                </c:pt>
                <c:pt idx="15">
                  <c:v>1.168736303871439E-2</c:v>
                </c:pt>
                <c:pt idx="16">
                  <c:v>7.3046018991964941E-3</c:v>
                </c:pt>
                <c:pt idx="17">
                  <c:v>3.6523009495982471E-3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LeasedProbabilityOverTime!$H$1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cat>
            <c:numRef>
              <c:f>LeasedProbabilityOverTime!$A$2:$A$36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LeasedProbabilityOverTime!$H$2:$H$36</c:f>
              <c:numCache>
                <c:formatCode>0.00%</c:formatCode>
                <c:ptCount val="35"/>
                <c:pt idx="0">
                  <c:v>4.8249027237354088E-2</c:v>
                </c:pt>
                <c:pt idx="1">
                  <c:v>0.15875486381322956</c:v>
                </c:pt>
                <c:pt idx="2">
                  <c:v>0.16964980544747083</c:v>
                </c:pt>
                <c:pt idx="3">
                  <c:v>0.13307392996108949</c:v>
                </c:pt>
                <c:pt idx="4">
                  <c:v>8.8715953307393E-2</c:v>
                </c:pt>
                <c:pt idx="5">
                  <c:v>8.7159533073929957E-2</c:v>
                </c:pt>
                <c:pt idx="6">
                  <c:v>8.015564202334631E-2</c:v>
                </c:pt>
                <c:pt idx="7">
                  <c:v>6.5369649805447474E-2</c:v>
                </c:pt>
                <c:pt idx="8">
                  <c:v>5.6809338521400778E-2</c:v>
                </c:pt>
                <c:pt idx="9">
                  <c:v>4.1245136186770427E-2</c:v>
                </c:pt>
                <c:pt idx="10">
                  <c:v>3.735408560311284E-2</c:v>
                </c:pt>
                <c:pt idx="11">
                  <c:v>1.6342412451361869E-2</c:v>
                </c:pt>
                <c:pt idx="12">
                  <c:v>1.4785992217898832E-2</c:v>
                </c:pt>
                <c:pt idx="13">
                  <c:v>2.3346303501945525E-3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LeasedProbabilityOverTime!$I$1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cat>
            <c:numRef>
              <c:f>LeasedProbabilityOverTime!$A$2:$A$36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LeasedProbabilityOverTime!$I$2:$I$36</c:f>
              <c:numCache>
                <c:formatCode>0.00%</c:formatCode>
                <c:ptCount val="35"/>
                <c:pt idx="0">
                  <c:v>6.3405797101449279E-2</c:v>
                </c:pt>
                <c:pt idx="1">
                  <c:v>0.19746376811594202</c:v>
                </c:pt>
                <c:pt idx="2">
                  <c:v>0.18840579710144928</c:v>
                </c:pt>
                <c:pt idx="3">
                  <c:v>0.15579710144927536</c:v>
                </c:pt>
                <c:pt idx="4">
                  <c:v>0.12952898550724637</c:v>
                </c:pt>
                <c:pt idx="5">
                  <c:v>0.10869565217391304</c:v>
                </c:pt>
                <c:pt idx="6">
                  <c:v>7.3369565217391311E-2</c:v>
                </c:pt>
                <c:pt idx="7">
                  <c:v>5.52536231884058E-2</c:v>
                </c:pt>
                <c:pt idx="8">
                  <c:v>2.4456521739130436E-2</c:v>
                </c:pt>
                <c:pt idx="9">
                  <c:v>3.6231884057971015E-3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45664"/>
        <c:axId val="133347584"/>
      </c:lineChart>
      <c:catAx>
        <c:axId val="1333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Quarters from Entry Date to Market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347584"/>
        <c:crosses val="autoZero"/>
        <c:auto val="1"/>
        <c:lblAlgn val="ctr"/>
        <c:lblOffset val="100"/>
        <c:noMultiLvlLbl val="0"/>
      </c:catAx>
      <c:valAx>
        <c:axId val="1333475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334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Survival Curve(Unleased Rate) by Entry Year to Market (Boston Office)</a:t>
            </a:r>
          </a:p>
        </c:rich>
      </c:tx>
      <c:layout>
        <c:manualLayout>
          <c:xMode val="edge"/>
          <c:yMode val="edge"/>
          <c:x val="0.17592202729044834"/>
          <c:y val="2.592592592592592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LeasedProbabilityOverTime!$K$1</c:f>
              <c:strCache>
                <c:ptCount val="1"/>
                <c:pt idx="0">
                  <c:v>2003</c:v>
                </c:pt>
              </c:strCache>
            </c:strRef>
          </c:tx>
          <c:marker>
            <c:symbol val="none"/>
          </c:marker>
          <c:cat>
            <c:numRef>
              <c:f>LeasedProbabilityOverTime!$J$2:$J$36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LeasedProbabilityOverTime!$K$2:$K$36</c:f>
              <c:numCache>
                <c:formatCode>0.00%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0.96287703016241299</c:v>
                </c:pt>
                <c:pt idx="7">
                  <c:v>0.87935034802784218</c:v>
                </c:pt>
                <c:pt idx="8">
                  <c:v>0.75870069605568446</c:v>
                </c:pt>
                <c:pt idx="9">
                  <c:v>0.6264501160092808</c:v>
                </c:pt>
                <c:pt idx="10">
                  <c:v>0.51508120649651978</c:v>
                </c:pt>
                <c:pt idx="11">
                  <c:v>0.43851508120649652</c:v>
                </c:pt>
                <c:pt idx="12">
                  <c:v>0.35730858468677495</c:v>
                </c:pt>
                <c:pt idx="13">
                  <c:v>0.28538283062645009</c:v>
                </c:pt>
                <c:pt idx="14">
                  <c:v>0.24361948955916468</c:v>
                </c:pt>
                <c:pt idx="15">
                  <c:v>0.21809744779582363</c:v>
                </c:pt>
                <c:pt idx="16">
                  <c:v>0.17633410672853822</c:v>
                </c:pt>
                <c:pt idx="17">
                  <c:v>0.15777262180974472</c:v>
                </c:pt>
                <c:pt idx="18">
                  <c:v>0.13457076566125281</c:v>
                </c:pt>
                <c:pt idx="19">
                  <c:v>0.11832946635730845</c:v>
                </c:pt>
                <c:pt idx="20">
                  <c:v>0.10440835266821336</c:v>
                </c:pt>
                <c:pt idx="21">
                  <c:v>9.2807424593967403E-2</c:v>
                </c:pt>
                <c:pt idx="22">
                  <c:v>7.6566125290023046E-2</c:v>
                </c:pt>
                <c:pt idx="23">
                  <c:v>6.2645011600927947E-2</c:v>
                </c:pt>
                <c:pt idx="24">
                  <c:v>5.8004640371229543E-2</c:v>
                </c:pt>
                <c:pt idx="25">
                  <c:v>5.5684454756380397E-2</c:v>
                </c:pt>
                <c:pt idx="26">
                  <c:v>3.9443155452436041E-2</c:v>
                </c:pt>
                <c:pt idx="27">
                  <c:v>3.4802784222737637E-2</c:v>
                </c:pt>
                <c:pt idx="28">
                  <c:v>2.3201856148491684E-2</c:v>
                </c:pt>
                <c:pt idx="29">
                  <c:v>2.0881670533642538E-2</c:v>
                </c:pt>
                <c:pt idx="30">
                  <c:v>1.6241299303944134E-2</c:v>
                </c:pt>
                <c:pt idx="31">
                  <c:v>1.1600928074245731E-2</c:v>
                </c:pt>
                <c:pt idx="32">
                  <c:v>9.2807424593965848E-3</c:v>
                </c:pt>
                <c:pt idx="33">
                  <c:v>2.3201856148490352E-3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LeasedProbabilityOverTime!$L$1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val>
            <c:numRef>
              <c:f>LeasedProbabilityOverTime!$L$2:$L$36</c:f>
              <c:numCache>
                <c:formatCode>0.00%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0.94935451837140017</c:v>
                </c:pt>
                <c:pt idx="3">
                  <c:v>0.8570009930486594</c:v>
                </c:pt>
                <c:pt idx="4">
                  <c:v>0.76266137040714999</c:v>
                </c:pt>
                <c:pt idx="5">
                  <c:v>0.63455809334657398</c:v>
                </c:pt>
                <c:pt idx="6">
                  <c:v>0.49354518371400202</c:v>
                </c:pt>
                <c:pt idx="7">
                  <c:v>0.38728897715988087</c:v>
                </c:pt>
                <c:pt idx="8">
                  <c:v>0.29890764647467727</c:v>
                </c:pt>
                <c:pt idx="9">
                  <c:v>0.23932472691161866</c:v>
                </c:pt>
                <c:pt idx="10">
                  <c:v>0.19960278053624625</c:v>
                </c:pt>
                <c:pt idx="11">
                  <c:v>0.16683217477656398</c:v>
                </c:pt>
                <c:pt idx="12">
                  <c:v>0.14200595829195628</c:v>
                </c:pt>
                <c:pt idx="13">
                  <c:v>0.11519364448857994</c:v>
                </c:pt>
                <c:pt idx="14">
                  <c:v>8.9374379344587918E-2</c:v>
                </c:pt>
                <c:pt idx="15">
                  <c:v>7.7457795431976173E-2</c:v>
                </c:pt>
                <c:pt idx="16">
                  <c:v>5.9582919563058612E-2</c:v>
                </c:pt>
                <c:pt idx="17">
                  <c:v>5.2631578947368474E-2</c:v>
                </c:pt>
                <c:pt idx="18">
                  <c:v>4.2701092353525372E-2</c:v>
                </c:pt>
                <c:pt idx="19">
                  <c:v>3.1777557100297948E-2</c:v>
                </c:pt>
                <c:pt idx="20">
                  <c:v>3.0784508440913627E-2</c:v>
                </c:pt>
                <c:pt idx="21">
                  <c:v>2.482621648460781E-2</c:v>
                </c:pt>
                <c:pt idx="22">
                  <c:v>2.3833167825223489E-2</c:v>
                </c:pt>
                <c:pt idx="23">
                  <c:v>2.0854021847070525E-2</c:v>
                </c:pt>
                <c:pt idx="24">
                  <c:v>1.8867924528301883E-2</c:v>
                </c:pt>
                <c:pt idx="25">
                  <c:v>1.4895729890764597E-2</c:v>
                </c:pt>
                <c:pt idx="26">
                  <c:v>1.1916583912611634E-2</c:v>
                </c:pt>
                <c:pt idx="27">
                  <c:v>1.0923535253227312E-2</c:v>
                </c:pt>
                <c:pt idx="28">
                  <c:v>6.951340615690027E-3</c:v>
                </c:pt>
                <c:pt idx="29">
                  <c:v>1.9860973187685316E-3</c:v>
                </c:pt>
                <c:pt idx="30">
                  <c:v>9.9304865938421027E-4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LeasedProbabilityOverTime!$M$1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val>
            <c:numRef>
              <c:f>LeasedProbabilityOverTime!$M$2:$M$36</c:f>
              <c:numCache>
                <c:formatCode>0.00%</c:formatCode>
                <c:ptCount val="35"/>
                <c:pt idx="0">
                  <c:v>0.94766780432309439</c:v>
                </c:pt>
                <c:pt idx="1">
                  <c:v>0.7434584755403868</c:v>
                </c:pt>
                <c:pt idx="2">
                  <c:v>0.57110352673492604</c:v>
                </c:pt>
                <c:pt idx="3">
                  <c:v>0.4175199089874857</c:v>
                </c:pt>
                <c:pt idx="4">
                  <c:v>0.31797497155858923</c:v>
                </c:pt>
                <c:pt idx="5">
                  <c:v>0.23890784982935143</c:v>
                </c:pt>
                <c:pt idx="6">
                  <c:v>0.18600682593856643</c:v>
                </c:pt>
                <c:pt idx="7">
                  <c:v>0.14448236632536959</c:v>
                </c:pt>
                <c:pt idx="8">
                  <c:v>0.11319681456200215</c:v>
                </c:pt>
                <c:pt idx="9">
                  <c:v>8.4186575654152329E-2</c:v>
                </c:pt>
                <c:pt idx="10">
                  <c:v>7.3947667804322936E-2</c:v>
                </c:pt>
                <c:pt idx="11">
                  <c:v>5.9726962457337773E-2</c:v>
                </c:pt>
                <c:pt idx="12">
                  <c:v>4.948805460750838E-2</c:v>
                </c:pt>
                <c:pt idx="13">
                  <c:v>4.0955631399317238E-2</c:v>
                </c:pt>
                <c:pt idx="14">
                  <c:v>3.6405005688281977E-2</c:v>
                </c:pt>
                <c:pt idx="15">
                  <c:v>2.9010238907849706E-2</c:v>
                </c:pt>
                <c:pt idx="16">
                  <c:v>2.5597269624573205E-2</c:v>
                </c:pt>
                <c:pt idx="17">
                  <c:v>2.1615472127417323E-2</c:v>
                </c:pt>
                <c:pt idx="18">
                  <c:v>1.8771331058020313E-2</c:v>
                </c:pt>
                <c:pt idx="19">
                  <c:v>1.5358361774743812E-2</c:v>
                </c:pt>
                <c:pt idx="20">
                  <c:v>1.2514220705346801E-2</c:v>
                </c:pt>
                <c:pt idx="21">
                  <c:v>1.0238907849829171E-2</c:v>
                </c:pt>
                <c:pt idx="22">
                  <c:v>7.3947667804321604E-3</c:v>
                </c:pt>
                <c:pt idx="23">
                  <c:v>4.55062571103515E-3</c:v>
                </c:pt>
                <c:pt idx="24">
                  <c:v>3.9817974971557701E-3</c:v>
                </c:pt>
                <c:pt idx="25">
                  <c:v>1.7064846416381396E-3</c:v>
                </c:pt>
                <c:pt idx="26">
                  <c:v>1.1376564277587597E-3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LeasedProbabilityOverTime!$N$1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val>
            <c:numRef>
              <c:f>LeasedProbabilityOverTime!$N$2:$N$36</c:f>
              <c:numCache>
                <c:formatCode>0.00%</c:formatCode>
                <c:ptCount val="35"/>
                <c:pt idx="0">
                  <c:v>0.92730844793713163</c:v>
                </c:pt>
                <c:pt idx="1">
                  <c:v>0.69744597249508844</c:v>
                </c:pt>
                <c:pt idx="2">
                  <c:v>0.53634577603143418</c:v>
                </c:pt>
                <c:pt idx="3">
                  <c:v>0.41322855271774728</c:v>
                </c:pt>
                <c:pt idx="4">
                  <c:v>0.32874918140144083</c:v>
                </c:pt>
                <c:pt idx="5">
                  <c:v>0.27111984282907675</c:v>
                </c:pt>
                <c:pt idx="6">
                  <c:v>0.22265880812049788</c:v>
                </c:pt>
                <c:pt idx="7">
                  <c:v>0.17092337917485279</c:v>
                </c:pt>
                <c:pt idx="8">
                  <c:v>0.14079895219384431</c:v>
                </c:pt>
                <c:pt idx="9">
                  <c:v>0.12115258677144747</c:v>
                </c:pt>
                <c:pt idx="10">
                  <c:v>0.10085134250163741</c:v>
                </c:pt>
                <c:pt idx="11">
                  <c:v>9.0373280943025769E-2</c:v>
                </c:pt>
                <c:pt idx="12">
                  <c:v>7.9240340537000908E-2</c:v>
                </c:pt>
                <c:pt idx="13">
                  <c:v>7.2036673215455371E-2</c:v>
                </c:pt>
                <c:pt idx="14">
                  <c:v>6.5487884741323055E-2</c:v>
                </c:pt>
                <c:pt idx="15">
                  <c:v>5.6319580877537856E-2</c:v>
                </c:pt>
                <c:pt idx="16">
                  <c:v>4.3876882776686554E-2</c:v>
                </c:pt>
                <c:pt idx="17">
                  <c:v>3.5363457760314576E-2</c:v>
                </c:pt>
                <c:pt idx="18">
                  <c:v>2.4230517354289716E-2</c:v>
                </c:pt>
                <c:pt idx="19">
                  <c:v>1.7681728880157399E-2</c:v>
                </c:pt>
                <c:pt idx="20">
                  <c:v>1.3097576948264744E-2</c:v>
                </c:pt>
                <c:pt idx="21">
                  <c:v>7.8585461689588687E-3</c:v>
                </c:pt>
                <c:pt idx="22">
                  <c:v>5.893909626719207E-3</c:v>
                </c:pt>
                <c:pt idx="23">
                  <c:v>1.9646365422398837E-3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LeasedProbabilityOverTime!$O$1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val>
            <c:numRef>
              <c:f>LeasedProbabilityOverTime!$O$2:$O$36</c:f>
              <c:numCache>
                <c:formatCode>0.00%</c:formatCode>
                <c:ptCount val="35"/>
                <c:pt idx="0">
                  <c:v>0.93276108726752505</c:v>
                </c:pt>
                <c:pt idx="1">
                  <c:v>0.72603719599427752</c:v>
                </c:pt>
                <c:pt idx="2">
                  <c:v>0.59585121602288982</c:v>
                </c:pt>
                <c:pt idx="3">
                  <c:v>0.47353361945636618</c:v>
                </c:pt>
                <c:pt idx="4">
                  <c:v>0.36623748211731044</c:v>
                </c:pt>
                <c:pt idx="5">
                  <c:v>0.301859799713877</c:v>
                </c:pt>
                <c:pt idx="6">
                  <c:v>0.24749642346208878</c:v>
                </c:pt>
                <c:pt idx="7">
                  <c:v>0.2131616595135909</c:v>
                </c:pt>
                <c:pt idx="8">
                  <c:v>0.1924177396280401</c:v>
                </c:pt>
                <c:pt idx="9">
                  <c:v>0.16738197424892709</c:v>
                </c:pt>
                <c:pt idx="10">
                  <c:v>0.1509298998569385</c:v>
                </c:pt>
                <c:pt idx="11">
                  <c:v>0.12160228898426328</c:v>
                </c:pt>
                <c:pt idx="12">
                  <c:v>0.1080114449213162</c:v>
                </c:pt>
                <c:pt idx="13">
                  <c:v>8.2975679542203196E-2</c:v>
                </c:pt>
                <c:pt idx="14">
                  <c:v>6.3662374821173096E-2</c:v>
                </c:pt>
                <c:pt idx="15">
                  <c:v>4.2203147353361947E-2</c:v>
                </c:pt>
                <c:pt idx="16">
                  <c:v>2.7896995708154515E-2</c:v>
                </c:pt>
                <c:pt idx="17">
                  <c:v>2.002861230329045E-2</c:v>
                </c:pt>
                <c:pt idx="18">
                  <c:v>9.2989985693848753E-3</c:v>
                </c:pt>
                <c:pt idx="19">
                  <c:v>3.5765379113018581E-3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LeasedProbabilityOverTime!$P$1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val>
            <c:numRef>
              <c:f>LeasedProbabilityOverTime!$P$2:$P$36</c:f>
              <c:numCache>
                <c:formatCode>0.00%</c:formatCode>
                <c:ptCount val="35"/>
                <c:pt idx="0">
                  <c:v>0.94813732651570493</c:v>
                </c:pt>
                <c:pt idx="1">
                  <c:v>0.79766252739225707</c:v>
                </c:pt>
                <c:pt idx="2">
                  <c:v>0.65157048940832729</c:v>
                </c:pt>
                <c:pt idx="3">
                  <c:v>0.53688823959094234</c:v>
                </c:pt>
                <c:pt idx="4">
                  <c:v>0.43973703433162892</c:v>
                </c:pt>
                <c:pt idx="5">
                  <c:v>0.3564645726807889</c:v>
                </c:pt>
                <c:pt idx="6">
                  <c:v>0.28487947406866332</c:v>
                </c:pt>
                <c:pt idx="7">
                  <c:v>0.22717311906501103</c:v>
                </c:pt>
                <c:pt idx="8">
                  <c:v>0.1848064280496714</c:v>
                </c:pt>
                <c:pt idx="9">
                  <c:v>0.14974433893352823</c:v>
                </c:pt>
                <c:pt idx="10">
                  <c:v>0.10664718772826887</c:v>
                </c:pt>
                <c:pt idx="11">
                  <c:v>7.4506939371804304E-2</c:v>
                </c:pt>
                <c:pt idx="12">
                  <c:v>5.624543462381304E-2</c:v>
                </c:pt>
                <c:pt idx="13">
                  <c:v>3.5792549306062904E-2</c:v>
                </c:pt>
                <c:pt idx="14">
                  <c:v>2.264426588750923E-2</c:v>
                </c:pt>
                <c:pt idx="15">
                  <c:v>1.0956902848794803E-2</c:v>
                </c:pt>
                <c:pt idx="16">
                  <c:v>3.6523009495983416E-3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LeasedProbabilityOverTime!$Q$1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val>
            <c:numRef>
              <c:f>LeasedProbabilityOverTime!$Q$2:$Q$36</c:f>
              <c:numCache>
                <c:formatCode>0.00%</c:formatCode>
                <c:ptCount val="35"/>
                <c:pt idx="0">
                  <c:v>0.95175097276264586</c:v>
                </c:pt>
                <c:pt idx="1">
                  <c:v>0.79299610894941641</c:v>
                </c:pt>
                <c:pt idx="2">
                  <c:v>0.62334630350194553</c:v>
                </c:pt>
                <c:pt idx="3">
                  <c:v>0.49027237354085607</c:v>
                </c:pt>
                <c:pt idx="4">
                  <c:v>0.40155642023346305</c:v>
                </c:pt>
                <c:pt idx="5">
                  <c:v>0.31439688715953307</c:v>
                </c:pt>
                <c:pt idx="6">
                  <c:v>0.23424124513618672</c:v>
                </c:pt>
                <c:pt idx="7">
                  <c:v>0.16887159533073925</c:v>
                </c:pt>
                <c:pt idx="8">
                  <c:v>0.11206225680933846</c:v>
                </c:pt>
                <c:pt idx="9">
                  <c:v>7.0817120622568064E-2</c:v>
                </c:pt>
                <c:pt idx="10">
                  <c:v>3.3463035019455245E-2</c:v>
                </c:pt>
                <c:pt idx="11">
                  <c:v>1.7120622568093324E-2</c:v>
                </c:pt>
                <c:pt idx="12">
                  <c:v>2.3346303501945442E-3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LeasedProbabilityOverTime!$R$1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LeasedProbabilityOverTime!$R$2:$R$36</c:f>
              <c:numCache>
                <c:formatCode>0.00%</c:formatCode>
                <c:ptCount val="35"/>
                <c:pt idx="0">
                  <c:v>0.93659420289855078</c:v>
                </c:pt>
                <c:pt idx="1">
                  <c:v>0.73913043478260865</c:v>
                </c:pt>
                <c:pt idx="2">
                  <c:v>0.55072463768115942</c:v>
                </c:pt>
                <c:pt idx="3">
                  <c:v>0.39492753623188404</c:v>
                </c:pt>
                <c:pt idx="4">
                  <c:v>0.26539855072463769</c:v>
                </c:pt>
                <c:pt idx="5">
                  <c:v>0.15670289855072461</c:v>
                </c:pt>
                <c:pt idx="6">
                  <c:v>8.3333333333333259E-2</c:v>
                </c:pt>
                <c:pt idx="7">
                  <c:v>2.8079710144927494E-2</c:v>
                </c:pt>
                <c:pt idx="8">
                  <c:v>3.6231884057970065E-3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46656"/>
        <c:axId val="133465216"/>
      </c:lineChart>
      <c:catAx>
        <c:axId val="13344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Quarters from Entry Date to Market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465216"/>
        <c:crosses val="autoZero"/>
        <c:auto val="1"/>
        <c:lblAlgn val="ctr"/>
        <c:lblOffset val="100"/>
        <c:noMultiLvlLbl val="0"/>
      </c:catAx>
      <c:valAx>
        <c:axId val="13346521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344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571498</xdr:colOff>
      <xdr:row>0</xdr:row>
      <xdr:rowOff>66675</xdr:rowOff>
    </xdr:from>
    <xdr:to>
      <xdr:col>14</xdr:col>
      <xdr:colOff>123824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600074</xdr:colOff>
      <xdr:row>18</xdr:row>
      <xdr:rowOff>180975</xdr:rowOff>
    </xdr:from>
    <xdr:to>
      <xdr:col>14</xdr:col>
      <xdr:colOff>123825</xdr:colOff>
      <xdr:row>37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K33" sqref="K33"/>
    </sheetView>
  </sheetViews>
  <sheetFormatPr defaultRowHeight="15" x14ac:dyDescent="0.25"/>
  <sheetData>
    <row r="1" spans="1:9" x14ac:dyDescent="0.25"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</row>
    <row r="2" spans="1:9" x14ac:dyDescent="0.25">
      <c r="A2">
        <v>0</v>
      </c>
      <c r="B2">
        <v>0</v>
      </c>
      <c r="C2">
        <v>0</v>
      </c>
      <c r="D2">
        <v>92</v>
      </c>
      <c r="E2" s="2">
        <v>111</v>
      </c>
      <c r="F2">
        <v>94</v>
      </c>
      <c r="G2">
        <v>71</v>
      </c>
      <c r="H2">
        <v>62</v>
      </c>
      <c r="I2" s="3">
        <v>70</v>
      </c>
    </row>
    <row r="3" spans="1:9" x14ac:dyDescent="0.25">
      <c r="A3">
        <v>1</v>
      </c>
      <c r="B3">
        <v>0</v>
      </c>
      <c r="C3">
        <v>0</v>
      </c>
      <c r="D3">
        <v>359</v>
      </c>
      <c r="E3" s="2">
        <v>351</v>
      </c>
      <c r="F3">
        <v>289</v>
      </c>
      <c r="G3">
        <v>206</v>
      </c>
      <c r="H3">
        <v>204</v>
      </c>
      <c r="I3" s="3">
        <v>218</v>
      </c>
    </row>
    <row r="4" spans="1:9" x14ac:dyDescent="0.25">
      <c r="A4">
        <v>2</v>
      </c>
      <c r="B4">
        <v>0</v>
      </c>
      <c r="C4">
        <v>51</v>
      </c>
      <c r="D4">
        <v>303</v>
      </c>
      <c r="E4" s="2">
        <v>246</v>
      </c>
      <c r="F4">
        <v>182</v>
      </c>
      <c r="G4">
        <v>200</v>
      </c>
      <c r="H4">
        <v>218</v>
      </c>
      <c r="I4" s="3">
        <v>208</v>
      </c>
    </row>
    <row r="5" spans="1:9" x14ac:dyDescent="0.25">
      <c r="A5">
        <v>3</v>
      </c>
      <c r="B5">
        <v>0</v>
      </c>
      <c r="C5">
        <v>93</v>
      </c>
      <c r="D5">
        <v>270</v>
      </c>
      <c r="E5" s="2">
        <v>188</v>
      </c>
      <c r="F5">
        <v>171</v>
      </c>
      <c r="G5">
        <v>157</v>
      </c>
      <c r="H5">
        <v>171</v>
      </c>
      <c r="I5" s="3">
        <v>172</v>
      </c>
    </row>
    <row r="6" spans="1:9" x14ac:dyDescent="0.25">
      <c r="A6">
        <v>4</v>
      </c>
      <c r="B6">
        <v>0</v>
      </c>
      <c r="C6">
        <v>95</v>
      </c>
      <c r="D6">
        <v>175</v>
      </c>
      <c r="E6" s="2">
        <v>129</v>
      </c>
      <c r="F6">
        <v>150</v>
      </c>
      <c r="G6">
        <v>133</v>
      </c>
      <c r="H6">
        <v>114</v>
      </c>
      <c r="I6" s="3">
        <v>143</v>
      </c>
    </row>
    <row r="7" spans="1:9" x14ac:dyDescent="0.25">
      <c r="A7">
        <v>5</v>
      </c>
      <c r="B7">
        <v>0</v>
      </c>
      <c r="C7">
        <v>129</v>
      </c>
      <c r="D7">
        <v>139</v>
      </c>
      <c r="E7" s="2">
        <v>88</v>
      </c>
      <c r="F7">
        <v>90</v>
      </c>
      <c r="G7">
        <v>114</v>
      </c>
      <c r="H7">
        <v>112</v>
      </c>
      <c r="I7" s="3">
        <v>120</v>
      </c>
    </row>
    <row r="8" spans="1:9" x14ac:dyDescent="0.25">
      <c r="A8">
        <v>6</v>
      </c>
      <c r="B8">
        <v>16</v>
      </c>
      <c r="C8">
        <v>142</v>
      </c>
      <c r="D8">
        <v>93</v>
      </c>
      <c r="E8" s="2">
        <v>74</v>
      </c>
      <c r="F8">
        <v>76</v>
      </c>
      <c r="G8">
        <v>98</v>
      </c>
      <c r="H8">
        <v>103</v>
      </c>
      <c r="I8" s="3">
        <v>81</v>
      </c>
    </row>
    <row r="9" spans="1:9" x14ac:dyDescent="0.25">
      <c r="A9">
        <v>7</v>
      </c>
      <c r="B9">
        <v>36</v>
      </c>
      <c r="C9">
        <v>107</v>
      </c>
      <c r="D9">
        <v>73</v>
      </c>
      <c r="E9" s="2">
        <v>79</v>
      </c>
      <c r="F9">
        <v>48</v>
      </c>
      <c r="G9">
        <v>79</v>
      </c>
      <c r="H9">
        <v>84</v>
      </c>
      <c r="I9" s="3">
        <v>61</v>
      </c>
    </row>
    <row r="10" spans="1:9" x14ac:dyDescent="0.25">
      <c r="A10">
        <v>8</v>
      </c>
      <c r="B10">
        <v>52</v>
      </c>
      <c r="C10">
        <v>89</v>
      </c>
      <c r="D10">
        <v>55</v>
      </c>
      <c r="E10" s="2">
        <v>46</v>
      </c>
      <c r="F10">
        <v>29</v>
      </c>
      <c r="G10">
        <v>58</v>
      </c>
      <c r="H10">
        <v>73</v>
      </c>
      <c r="I10" s="3">
        <v>27</v>
      </c>
    </row>
    <row r="11" spans="1:9" x14ac:dyDescent="0.25">
      <c r="A11">
        <v>9</v>
      </c>
      <c r="B11">
        <v>57</v>
      </c>
      <c r="C11">
        <v>60</v>
      </c>
      <c r="D11">
        <v>51</v>
      </c>
      <c r="E11" s="2">
        <v>30</v>
      </c>
      <c r="F11">
        <v>35</v>
      </c>
      <c r="G11">
        <v>48</v>
      </c>
      <c r="H11">
        <v>53</v>
      </c>
      <c r="I11" s="3">
        <v>4</v>
      </c>
    </row>
    <row r="12" spans="1:9" x14ac:dyDescent="0.25">
      <c r="A12">
        <v>10</v>
      </c>
      <c r="B12">
        <v>48</v>
      </c>
      <c r="C12">
        <v>40</v>
      </c>
      <c r="D12">
        <v>18</v>
      </c>
      <c r="E12" s="2">
        <v>31</v>
      </c>
      <c r="F12">
        <v>23</v>
      </c>
      <c r="G12">
        <v>59</v>
      </c>
      <c r="H12">
        <v>48</v>
      </c>
      <c r="I12" s="3">
        <v>0</v>
      </c>
    </row>
    <row r="13" spans="1:9" x14ac:dyDescent="0.25">
      <c r="A13">
        <v>11</v>
      </c>
      <c r="B13">
        <v>33</v>
      </c>
      <c r="C13">
        <v>33</v>
      </c>
      <c r="D13">
        <v>25</v>
      </c>
      <c r="E13" s="2">
        <v>16</v>
      </c>
      <c r="F13">
        <v>41</v>
      </c>
      <c r="G13">
        <v>44</v>
      </c>
      <c r="H13">
        <v>21</v>
      </c>
      <c r="I13" s="3">
        <v>0</v>
      </c>
    </row>
    <row r="14" spans="1:9" x14ac:dyDescent="0.25">
      <c r="A14">
        <v>12</v>
      </c>
      <c r="B14">
        <v>35</v>
      </c>
      <c r="C14">
        <v>25</v>
      </c>
      <c r="D14">
        <v>18</v>
      </c>
      <c r="E14" s="2">
        <v>17</v>
      </c>
      <c r="F14">
        <v>19</v>
      </c>
      <c r="G14">
        <v>25</v>
      </c>
      <c r="H14">
        <v>19</v>
      </c>
      <c r="I14" s="3">
        <v>0</v>
      </c>
    </row>
    <row r="15" spans="1:9" x14ac:dyDescent="0.25">
      <c r="A15">
        <v>13</v>
      </c>
      <c r="B15">
        <v>31</v>
      </c>
      <c r="C15">
        <v>27</v>
      </c>
      <c r="D15">
        <v>15</v>
      </c>
      <c r="E15" s="2">
        <v>11</v>
      </c>
      <c r="F15">
        <v>35</v>
      </c>
      <c r="G15">
        <v>28</v>
      </c>
      <c r="H15">
        <v>3</v>
      </c>
      <c r="I15" s="3">
        <v>0</v>
      </c>
    </row>
    <row r="16" spans="1:9" x14ac:dyDescent="0.25">
      <c r="A16">
        <v>14</v>
      </c>
      <c r="B16">
        <v>18</v>
      </c>
      <c r="C16">
        <v>26</v>
      </c>
      <c r="D16">
        <v>8</v>
      </c>
      <c r="E16" s="2">
        <v>10</v>
      </c>
      <c r="F16">
        <v>27</v>
      </c>
      <c r="G16">
        <v>18</v>
      </c>
      <c r="H16">
        <v>0</v>
      </c>
      <c r="I16" s="3">
        <v>0</v>
      </c>
    </row>
    <row r="17" spans="1:9" x14ac:dyDescent="0.25">
      <c r="A17">
        <v>15</v>
      </c>
      <c r="B17">
        <v>11</v>
      </c>
      <c r="C17">
        <v>12</v>
      </c>
      <c r="D17">
        <v>13</v>
      </c>
      <c r="E17" s="2">
        <v>14</v>
      </c>
      <c r="F17">
        <v>30</v>
      </c>
      <c r="G17">
        <v>16</v>
      </c>
      <c r="H17">
        <v>0</v>
      </c>
      <c r="I17" s="3">
        <v>0</v>
      </c>
    </row>
    <row r="18" spans="1:9" x14ac:dyDescent="0.25">
      <c r="A18">
        <v>16</v>
      </c>
      <c r="B18">
        <v>18</v>
      </c>
      <c r="C18">
        <v>18</v>
      </c>
      <c r="D18">
        <v>6</v>
      </c>
      <c r="E18" s="2">
        <v>19</v>
      </c>
      <c r="F18">
        <v>20</v>
      </c>
      <c r="G18">
        <v>10</v>
      </c>
      <c r="H18">
        <v>0</v>
      </c>
      <c r="I18" s="3">
        <v>0</v>
      </c>
    </row>
    <row r="19" spans="1:9" x14ac:dyDescent="0.25">
      <c r="A19">
        <v>17</v>
      </c>
      <c r="B19">
        <v>8</v>
      </c>
      <c r="C19">
        <v>7</v>
      </c>
      <c r="D19">
        <v>7</v>
      </c>
      <c r="E19" s="2">
        <v>13</v>
      </c>
      <c r="F19">
        <v>11</v>
      </c>
      <c r="G19">
        <v>5</v>
      </c>
      <c r="H19">
        <v>0</v>
      </c>
      <c r="I19" s="3">
        <v>0</v>
      </c>
    </row>
    <row r="20" spans="1:9" x14ac:dyDescent="0.25">
      <c r="A20">
        <v>18</v>
      </c>
      <c r="B20">
        <v>10</v>
      </c>
      <c r="C20">
        <v>10</v>
      </c>
      <c r="D20">
        <v>5</v>
      </c>
      <c r="E20" s="2">
        <v>17</v>
      </c>
      <c r="F20">
        <v>15</v>
      </c>
      <c r="G20">
        <v>0</v>
      </c>
      <c r="H20">
        <v>0</v>
      </c>
      <c r="I20" s="3">
        <v>0</v>
      </c>
    </row>
    <row r="21" spans="1:9" x14ac:dyDescent="0.25">
      <c r="A21">
        <v>19</v>
      </c>
      <c r="B21">
        <v>7</v>
      </c>
      <c r="C21">
        <v>11</v>
      </c>
      <c r="D21">
        <v>6</v>
      </c>
      <c r="E21" s="2">
        <v>10</v>
      </c>
      <c r="F21">
        <v>8</v>
      </c>
      <c r="G21">
        <v>0</v>
      </c>
      <c r="H21">
        <v>0</v>
      </c>
      <c r="I21" s="3">
        <v>0</v>
      </c>
    </row>
    <row r="22" spans="1:9" x14ac:dyDescent="0.25">
      <c r="A22">
        <v>20</v>
      </c>
      <c r="B22">
        <v>6</v>
      </c>
      <c r="C22">
        <v>1</v>
      </c>
      <c r="D22">
        <v>5</v>
      </c>
      <c r="E22" s="2">
        <v>7</v>
      </c>
      <c r="F22">
        <v>5</v>
      </c>
      <c r="G22">
        <v>0</v>
      </c>
      <c r="H22">
        <v>0</v>
      </c>
      <c r="I22" s="3">
        <v>0</v>
      </c>
    </row>
    <row r="23" spans="1:9" x14ac:dyDescent="0.25">
      <c r="A23">
        <v>21</v>
      </c>
      <c r="B23">
        <v>5</v>
      </c>
      <c r="C23">
        <v>6</v>
      </c>
      <c r="D23">
        <v>4</v>
      </c>
      <c r="E23" s="2">
        <v>8</v>
      </c>
      <c r="F23">
        <v>0</v>
      </c>
      <c r="G23">
        <v>0</v>
      </c>
      <c r="H23">
        <v>0</v>
      </c>
      <c r="I23" s="3">
        <v>0</v>
      </c>
    </row>
    <row r="24" spans="1:9" x14ac:dyDescent="0.25">
      <c r="A24">
        <v>22</v>
      </c>
      <c r="B24">
        <v>7</v>
      </c>
      <c r="C24">
        <v>1</v>
      </c>
      <c r="D24">
        <v>5</v>
      </c>
      <c r="E24" s="2">
        <v>3</v>
      </c>
      <c r="F24">
        <v>0</v>
      </c>
      <c r="G24">
        <v>0</v>
      </c>
      <c r="H24">
        <v>0</v>
      </c>
      <c r="I24" s="3">
        <v>0</v>
      </c>
    </row>
    <row r="25" spans="1:9" x14ac:dyDescent="0.25">
      <c r="A25">
        <v>23</v>
      </c>
      <c r="B25">
        <v>6</v>
      </c>
      <c r="C25">
        <v>3</v>
      </c>
      <c r="D25">
        <v>5</v>
      </c>
      <c r="E25" s="2">
        <v>6</v>
      </c>
      <c r="F25">
        <v>0</v>
      </c>
      <c r="G25">
        <v>0</v>
      </c>
      <c r="H25">
        <v>0</v>
      </c>
      <c r="I25" s="3">
        <v>0</v>
      </c>
    </row>
    <row r="26" spans="1:9" x14ac:dyDescent="0.25">
      <c r="A26">
        <v>24</v>
      </c>
      <c r="B26">
        <v>2</v>
      </c>
      <c r="C26">
        <v>2</v>
      </c>
      <c r="D26">
        <v>1</v>
      </c>
      <c r="E26" s="2">
        <v>3</v>
      </c>
      <c r="F26">
        <v>0</v>
      </c>
      <c r="G26">
        <v>0</v>
      </c>
      <c r="H26">
        <v>0</v>
      </c>
      <c r="I26" s="3">
        <v>0</v>
      </c>
    </row>
    <row r="27" spans="1:9" x14ac:dyDescent="0.25">
      <c r="A27">
        <v>25</v>
      </c>
      <c r="B27">
        <v>1</v>
      </c>
      <c r="C27">
        <v>4</v>
      </c>
      <c r="D27">
        <v>4</v>
      </c>
      <c r="E27" s="2">
        <v>0</v>
      </c>
      <c r="F27">
        <v>0</v>
      </c>
      <c r="G27">
        <v>0</v>
      </c>
      <c r="H27">
        <v>0</v>
      </c>
      <c r="I27" s="3">
        <v>0</v>
      </c>
    </row>
    <row r="28" spans="1:9" x14ac:dyDescent="0.25">
      <c r="A28">
        <v>26</v>
      </c>
      <c r="B28">
        <v>7</v>
      </c>
      <c r="C28">
        <v>3</v>
      </c>
      <c r="D28">
        <v>1</v>
      </c>
      <c r="E28" s="2">
        <v>0</v>
      </c>
      <c r="F28">
        <v>0</v>
      </c>
      <c r="G28">
        <v>0</v>
      </c>
      <c r="H28">
        <v>0</v>
      </c>
      <c r="I28" s="3">
        <v>0</v>
      </c>
    </row>
    <row r="29" spans="1:9" x14ac:dyDescent="0.25">
      <c r="A29">
        <v>27</v>
      </c>
      <c r="B29">
        <v>2</v>
      </c>
      <c r="C29">
        <v>1</v>
      </c>
      <c r="D29">
        <v>2</v>
      </c>
      <c r="E29" s="2">
        <v>0</v>
      </c>
      <c r="F29">
        <v>0</v>
      </c>
      <c r="G29">
        <v>0</v>
      </c>
      <c r="H29">
        <v>0</v>
      </c>
      <c r="I29" s="3">
        <v>0</v>
      </c>
    </row>
    <row r="30" spans="1:9" x14ac:dyDescent="0.25">
      <c r="A30">
        <v>28</v>
      </c>
      <c r="B30">
        <v>5</v>
      </c>
      <c r="C30">
        <v>4</v>
      </c>
      <c r="D30">
        <v>0</v>
      </c>
      <c r="E30" s="2">
        <v>0</v>
      </c>
      <c r="F30">
        <v>0</v>
      </c>
      <c r="G30">
        <v>0</v>
      </c>
      <c r="H30">
        <v>0</v>
      </c>
      <c r="I30" s="3">
        <v>0</v>
      </c>
    </row>
    <row r="31" spans="1:9" x14ac:dyDescent="0.25">
      <c r="A31">
        <v>29</v>
      </c>
      <c r="B31">
        <v>1</v>
      </c>
      <c r="C31">
        <v>5</v>
      </c>
      <c r="D31">
        <v>0</v>
      </c>
      <c r="E31" s="2">
        <v>0</v>
      </c>
      <c r="F31">
        <v>0</v>
      </c>
      <c r="G31">
        <v>0</v>
      </c>
      <c r="H31">
        <v>0</v>
      </c>
      <c r="I31" s="3">
        <v>0</v>
      </c>
    </row>
    <row r="32" spans="1:9" x14ac:dyDescent="0.25">
      <c r="A32">
        <v>30</v>
      </c>
      <c r="B32">
        <v>2</v>
      </c>
      <c r="C32">
        <v>1</v>
      </c>
      <c r="D32">
        <v>0</v>
      </c>
      <c r="E32" s="2">
        <v>0</v>
      </c>
      <c r="F32">
        <v>0</v>
      </c>
      <c r="G32">
        <v>0</v>
      </c>
      <c r="H32">
        <v>0</v>
      </c>
      <c r="I32" s="3">
        <v>0</v>
      </c>
    </row>
    <row r="33" spans="1:9" x14ac:dyDescent="0.25">
      <c r="A33">
        <v>31</v>
      </c>
      <c r="B33">
        <v>2</v>
      </c>
      <c r="C33">
        <v>1</v>
      </c>
      <c r="D33">
        <v>0</v>
      </c>
      <c r="E33" s="2">
        <v>0</v>
      </c>
      <c r="F33">
        <v>0</v>
      </c>
      <c r="G33">
        <v>0</v>
      </c>
      <c r="H33">
        <v>0</v>
      </c>
      <c r="I33" s="3">
        <v>0</v>
      </c>
    </row>
    <row r="34" spans="1:9" x14ac:dyDescent="0.25">
      <c r="A34">
        <v>32</v>
      </c>
      <c r="B34">
        <v>1</v>
      </c>
      <c r="C34">
        <v>0</v>
      </c>
      <c r="D34">
        <v>0</v>
      </c>
      <c r="E34" s="2">
        <v>0</v>
      </c>
      <c r="F34">
        <v>0</v>
      </c>
      <c r="G34">
        <v>0</v>
      </c>
      <c r="H34">
        <v>0</v>
      </c>
      <c r="I34" s="3">
        <v>0</v>
      </c>
    </row>
    <row r="35" spans="1:9" x14ac:dyDescent="0.25">
      <c r="A35">
        <v>33</v>
      </c>
      <c r="B35">
        <v>3</v>
      </c>
      <c r="C35">
        <v>0</v>
      </c>
      <c r="D35">
        <v>0</v>
      </c>
      <c r="E35" s="2">
        <v>0</v>
      </c>
      <c r="F35">
        <v>0</v>
      </c>
      <c r="G35">
        <v>0</v>
      </c>
      <c r="H35">
        <v>0</v>
      </c>
      <c r="I35" s="3">
        <v>0</v>
      </c>
    </row>
    <row r="36" spans="1:9" x14ac:dyDescent="0.25">
      <c r="A36">
        <v>34</v>
      </c>
      <c r="B36">
        <v>1</v>
      </c>
      <c r="C36">
        <v>0</v>
      </c>
      <c r="D36">
        <v>0</v>
      </c>
      <c r="E36" s="2">
        <v>0</v>
      </c>
      <c r="F36">
        <v>0</v>
      </c>
      <c r="G36">
        <v>0</v>
      </c>
      <c r="H36">
        <v>0</v>
      </c>
      <c r="I36" s="3">
        <v>0</v>
      </c>
    </row>
    <row r="37" spans="1:9" x14ac:dyDescent="0.25">
      <c r="A37" t="s">
        <v>0</v>
      </c>
      <c r="B37">
        <f>SUM(B2:B36)</f>
        <v>431</v>
      </c>
      <c r="C37">
        <f t="shared" ref="C37:I37" si="0">SUM(C2:C36)</f>
        <v>1007</v>
      </c>
      <c r="D37">
        <f t="shared" si="0"/>
        <v>1758</v>
      </c>
      <c r="E37">
        <f t="shared" si="0"/>
        <v>1527</v>
      </c>
      <c r="F37">
        <f t="shared" si="0"/>
        <v>1398</v>
      </c>
      <c r="G37">
        <f t="shared" si="0"/>
        <v>1369</v>
      </c>
      <c r="H37">
        <f t="shared" si="0"/>
        <v>1285</v>
      </c>
      <c r="I37" s="3">
        <f t="shared" si="0"/>
        <v>1104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B1" workbookViewId="0">
      <selection activeCell="Q2" sqref="Q2:R2"/>
    </sheetView>
  </sheetViews>
  <sheetFormatPr defaultRowHeight="15" x14ac:dyDescent="0.25"/>
  <cols>
    <col min="1" max="1" width="16.85546875" customWidth="1"/>
    <col min="10" max="10" width="15.28515625" customWidth="1"/>
  </cols>
  <sheetData>
    <row r="1" spans="1:18" x14ac:dyDescent="0.25">
      <c r="A1" t="s">
        <v>1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 t="s">
        <v>1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</row>
    <row r="2" spans="1:18" x14ac:dyDescent="0.25">
      <c r="A2">
        <v>0</v>
      </c>
      <c r="B2" s="1">
        <f>'Original Data'!B2/'Original Data'!B$37</f>
        <v>0</v>
      </c>
      <c r="C2" s="1">
        <f>'Original Data'!C2/'Original Data'!C$37</f>
        <v>0</v>
      </c>
      <c r="D2" s="1">
        <f>'Original Data'!D2/'Original Data'!D$37</f>
        <v>5.2332195676905571E-2</v>
      </c>
      <c r="E2" s="1">
        <f>'Original Data'!E2/'Original Data'!E$37</f>
        <v>7.269155206286837E-2</v>
      </c>
      <c r="F2" s="1">
        <f>'Original Data'!F2/'Original Data'!F$37</f>
        <v>6.7238912732474967E-2</v>
      </c>
      <c r="G2" s="1">
        <f>'Original Data'!G2/'Original Data'!G$37</f>
        <v>5.1862673484295109E-2</v>
      </c>
      <c r="H2" s="1">
        <f>'Original Data'!H2/'Original Data'!H$37</f>
        <v>4.8249027237354088E-2</v>
      </c>
      <c r="I2" s="1">
        <f>'Original Data'!I2/'Original Data'!I$37</f>
        <v>6.3405797101449279E-2</v>
      </c>
      <c r="J2">
        <v>0</v>
      </c>
      <c r="K2" s="1">
        <f>1-SUM(B$2)</f>
        <v>1</v>
      </c>
      <c r="L2" s="1">
        <f t="shared" ref="L2:R2" si="0">1-SUM(C$2)</f>
        <v>1</v>
      </c>
      <c r="M2" s="1">
        <f t="shared" si="0"/>
        <v>0.94766780432309439</v>
      </c>
      <c r="N2" s="1">
        <f t="shared" si="0"/>
        <v>0.92730844793713163</v>
      </c>
      <c r="O2" s="1">
        <f t="shared" si="0"/>
        <v>0.93276108726752505</v>
      </c>
      <c r="P2" s="1">
        <f t="shared" si="0"/>
        <v>0.94813732651570493</v>
      </c>
      <c r="Q2" s="1">
        <f t="shared" si="0"/>
        <v>0.95175097276264586</v>
      </c>
      <c r="R2" s="1">
        <f t="shared" si="0"/>
        <v>0.93659420289855078</v>
      </c>
    </row>
    <row r="3" spans="1:18" x14ac:dyDescent="0.25">
      <c r="A3">
        <v>1</v>
      </c>
      <c r="B3" s="1">
        <f>'Original Data'!B3/'Original Data'!B$37</f>
        <v>0</v>
      </c>
      <c r="C3" s="1">
        <f>'Original Data'!C3/'Original Data'!C$37</f>
        <v>0</v>
      </c>
      <c r="D3" s="1">
        <f>'Original Data'!D3/'Original Data'!D$37</f>
        <v>0.20420932878270762</v>
      </c>
      <c r="E3" s="1">
        <f>'Original Data'!E3/'Original Data'!E$37</f>
        <v>0.22986247544204322</v>
      </c>
      <c r="F3" s="1">
        <f>'Original Data'!F3/'Original Data'!F$37</f>
        <v>0.2067238912732475</v>
      </c>
      <c r="G3" s="1">
        <f>'Original Data'!G3/'Original Data'!G$37</f>
        <v>0.15047479912344777</v>
      </c>
      <c r="H3" s="1">
        <f>'Original Data'!H3/'Original Data'!H$37</f>
        <v>0.15875486381322956</v>
      </c>
      <c r="I3" s="1">
        <f>'Original Data'!I3/'Original Data'!I$37</f>
        <v>0.19746376811594202</v>
      </c>
      <c r="J3">
        <v>1</v>
      </c>
      <c r="K3" s="1">
        <f>1-SUM(B$2:B3)</f>
        <v>1</v>
      </c>
      <c r="L3" s="1">
        <f>1-SUM(C$2:C3)</f>
        <v>1</v>
      </c>
      <c r="M3" s="1">
        <f>1-SUM(D$2:D3)</f>
        <v>0.7434584755403868</v>
      </c>
      <c r="N3" s="1">
        <f>1-SUM(E$2:E3)</f>
        <v>0.69744597249508844</v>
      </c>
      <c r="O3" s="1">
        <f>1-SUM(F$2:F3)</f>
        <v>0.72603719599427752</v>
      </c>
      <c r="P3" s="1">
        <f>1-SUM(G$2:G3)</f>
        <v>0.79766252739225707</v>
      </c>
      <c r="Q3" s="1">
        <f>1-SUM(H$2:H3)</f>
        <v>0.79299610894941641</v>
      </c>
      <c r="R3" s="1">
        <f>1-SUM(I$2:I3)</f>
        <v>0.73913043478260865</v>
      </c>
    </row>
    <row r="4" spans="1:18" x14ac:dyDescent="0.25">
      <c r="A4">
        <v>2</v>
      </c>
      <c r="B4" s="1">
        <f>'Original Data'!B4/'Original Data'!B$37</f>
        <v>0</v>
      </c>
      <c r="C4" s="1">
        <f>'Original Data'!C4/'Original Data'!C$37</f>
        <v>5.0645481628599803E-2</v>
      </c>
      <c r="D4" s="1">
        <f>'Original Data'!D4/'Original Data'!D$37</f>
        <v>0.17235494880546076</v>
      </c>
      <c r="E4" s="1">
        <f>'Original Data'!E4/'Original Data'!E$37</f>
        <v>0.16110019646365423</v>
      </c>
      <c r="F4" s="1">
        <f>'Original Data'!F4/'Original Data'!F$37</f>
        <v>0.1301859799713877</v>
      </c>
      <c r="G4" s="1">
        <f>'Original Data'!G4/'Original Data'!G$37</f>
        <v>0.14609203798392986</v>
      </c>
      <c r="H4" s="1">
        <f>'Original Data'!H4/'Original Data'!H$37</f>
        <v>0.16964980544747083</v>
      </c>
      <c r="I4" s="1">
        <f>'Original Data'!I4/'Original Data'!I$37</f>
        <v>0.18840579710144928</v>
      </c>
      <c r="J4">
        <v>2</v>
      </c>
      <c r="K4" s="1">
        <f>1-SUM(B$2:B4)</f>
        <v>1</v>
      </c>
      <c r="L4" s="1">
        <f>1-SUM(C$2:C4)</f>
        <v>0.94935451837140017</v>
      </c>
      <c r="M4" s="1">
        <f>1-SUM(D$2:D4)</f>
        <v>0.57110352673492604</v>
      </c>
      <c r="N4" s="1">
        <f>1-SUM(E$2:E4)</f>
        <v>0.53634577603143418</v>
      </c>
      <c r="O4" s="1">
        <f>1-SUM(F$2:F4)</f>
        <v>0.59585121602288982</v>
      </c>
      <c r="P4" s="1">
        <f>1-SUM(G$2:G4)</f>
        <v>0.65157048940832729</v>
      </c>
      <c r="Q4" s="1">
        <f>1-SUM(H$2:H4)</f>
        <v>0.62334630350194553</v>
      </c>
      <c r="R4" s="1">
        <f>1-SUM(I$2:I4)</f>
        <v>0.55072463768115942</v>
      </c>
    </row>
    <row r="5" spans="1:18" x14ac:dyDescent="0.25">
      <c r="A5">
        <v>3</v>
      </c>
      <c r="B5" s="1">
        <f>'Original Data'!B5/'Original Data'!B$37</f>
        <v>0</v>
      </c>
      <c r="C5" s="1">
        <f>'Original Data'!C5/'Original Data'!C$37</f>
        <v>9.2353525322740812E-2</v>
      </c>
      <c r="D5" s="1">
        <f>'Original Data'!D5/'Original Data'!D$37</f>
        <v>0.15358361774744028</v>
      </c>
      <c r="E5" s="1">
        <f>'Original Data'!E5/'Original Data'!E$37</f>
        <v>0.12311722331368696</v>
      </c>
      <c r="F5" s="1">
        <f>'Original Data'!F5/'Original Data'!F$37</f>
        <v>0.12231759656652361</v>
      </c>
      <c r="G5" s="1">
        <f>'Original Data'!G5/'Original Data'!G$37</f>
        <v>0.11468224981738495</v>
      </c>
      <c r="H5" s="1">
        <f>'Original Data'!H5/'Original Data'!H$37</f>
        <v>0.13307392996108949</v>
      </c>
      <c r="I5" s="1">
        <f>'Original Data'!I5/'Original Data'!I$37</f>
        <v>0.15579710144927536</v>
      </c>
      <c r="J5">
        <v>3</v>
      </c>
      <c r="K5" s="1">
        <f>1-SUM(B$2:B5)</f>
        <v>1</v>
      </c>
      <c r="L5" s="1">
        <f>1-SUM(C$2:C5)</f>
        <v>0.8570009930486594</v>
      </c>
      <c r="M5" s="1">
        <f>1-SUM(D$2:D5)</f>
        <v>0.4175199089874857</v>
      </c>
      <c r="N5" s="1">
        <f>1-SUM(E$2:E5)</f>
        <v>0.41322855271774728</v>
      </c>
      <c r="O5" s="1">
        <f>1-SUM(F$2:F5)</f>
        <v>0.47353361945636618</v>
      </c>
      <c r="P5" s="1">
        <f>1-SUM(G$2:G5)</f>
        <v>0.53688823959094234</v>
      </c>
      <c r="Q5" s="1">
        <f>1-SUM(H$2:H5)</f>
        <v>0.49027237354085607</v>
      </c>
      <c r="R5" s="1">
        <f>1-SUM(I$2:I5)</f>
        <v>0.39492753623188404</v>
      </c>
    </row>
    <row r="6" spans="1:18" x14ac:dyDescent="0.25">
      <c r="A6">
        <v>4</v>
      </c>
      <c r="B6" s="1">
        <f>'Original Data'!B6/'Original Data'!B$37</f>
        <v>0</v>
      </c>
      <c r="C6" s="1">
        <f>'Original Data'!C6/'Original Data'!C$37</f>
        <v>9.4339622641509441E-2</v>
      </c>
      <c r="D6" s="1">
        <f>'Original Data'!D6/'Original Data'!D$37</f>
        <v>9.9544937428896474E-2</v>
      </c>
      <c r="E6" s="1">
        <f>'Original Data'!E6/'Original Data'!E$37</f>
        <v>8.4479371316306479E-2</v>
      </c>
      <c r="F6" s="1">
        <f>'Original Data'!F6/'Original Data'!F$37</f>
        <v>0.1072961373390558</v>
      </c>
      <c r="G6" s="1">
        <f>'Original Data'!G6/'Original Data'!G$37</f>
        <v>9.7151205259313367E-2</v>
      </c>
      <c r="H6" s="1">
        <f>'Original Data'!H6/'Original Data'!H$37</f>
        <v>8.8715953307393E-2</v>
      </c>
      <c r="I6" s="1">
        <f>'Original Data'!I6/'Original Data'!I$37</f>
        <v>0.12952898550724637</v>
      </c>
      <c r="J6">
        <v>4</v>
      </c>
      <c r="K6" s="1">
        <f>1-SUM(B$2:B6)</f>
        <v>1</v>
      </c>
      <c r="L6" s="1">
        <f>1-SUM(C$2:C6)</f>
        <v>0.76266137040714999</v>
      </c>
      <c r="M6" s="1">
        <f>1-SUM(D$2:D6)</f>
        <v>0.31797497155858923</v>
      </c>
      <c r="N6" s="1">
        <f>1-SUM(E$2:E6)</f>
        <v>0.32874918140144083</v>
      </c>
      <c r="O6" s="1">
        <f>1-SUM(F$2:F6)</f>
        <v>0.36623748211731044</v>
      </c>
      <c r="P6" s="1">
        <f>1-SUM(G$2:G6)</f>
        <v>0.43973703433162892</v>
      </c>
      <c r="Q6" s="1">
        <f>1-SUM(H$2:H6)</f>
        <v>0.40155642023346305</v>
      </c>
      <c r="R6" s="1">
        <f>1-SUM(I$2:I6)</f>
        <v>0.26539855072463769</v>
      </c>
    </row>
    <row r="7" spans="1:18" x14ac:dyDescent="0.25">
      <c r="A7">
        <v>5</v>
      </c>
      <c r="B7" s="1">
        <f>'Original Data'!B7/'Original Data'!B$37</f>
        <v>0</v>
      </c>
      <c r="C7" s="1">
        <f>'Original Data'!C7/'Original Data'!C$37</f>
        <v>0.12810327706057598</v>
      </c>
      <c r="D7" s="1">
        <f>'Original Data'!D7/'Original Data'!D$37</f>
        <v>7.9067121729237771E-2</v>
      </c>
      <c r="E7" s="1">
        <f>'Original Data'!E7/'Original Data'!E$37</f>
        <v>5.762933857236411E-2</v>
      </c>
      <c r="F7" s="1">
        <f>'Original Data'!F7/'Original Data'!F$37</f>
        <v>6.4377682403433473E-2</v>
      </c>
      <c r="G7" s="1">
        <f>'Original Data'!G7/'Original Data'!G$37</f>
        <v>8.3272461650840027E-2</v>
      </c>
      <c r="H7" s="1">
        <f>'Original Data'!H7/'Original Data'!H$37</f>
        <v>8.7159533073929957E-2</v>
      </c>
      <c r="I7" s="1">
        <f>'Original Data'!I7/'Original Data'!I$37</f>
        <v>0.10869565217391304</v>
      </c>
      <c r="J7">
        <v>5</v>
      </c>
      <c r="K7" s="1">
        <f>1-SUM(B$2:B7)</f>
        <v>1</v>
      </c>
      <c r="L7" s="1">
        <f>1-SUM(C$2:C7)</f>
        <v>0.63455809334657398</v>
      </c>
      <c r="M7" s="1">
        <f>1-SUM(D$2:D7)</f>
        <v>0.23890784982935143</v>
      </c>
      <c r="N7" s="1">
        <f>1-SUM(E$2:E7)</f>
        <v>0.27111984282907675</v>
      </c>
      <c r="O7" s="1">
        <f>1-SUM(F$2:F7)</f>
        <v>0.301859799713877</v>
      </c>
      <c r="P7" s="1">
        <f>1-SUM(G$2:G7)</f>
        <v>0.3564645726807889</v>
      </c>
      <c r="Q7" s="1">
        <f>1-SUM(H$2:H7)</f>
        <v>0.31439688715953307</v>
      </c>
      <c r="R7" s="1">
        <f>1-SUM(I$2:I7)</f>
        <v>0.15670289855072461</v>
      </c>
    </row>
    <row r="8" spans="1:18" x14ac:dyDescent="0.25">
      <c r="A8">
        <v>6</v>
      </c>
      <c r="B8" s="1">
        <f>'Original Data'!B8/'Original Data'!B$37</f>
        <v>3.7122969837587005E-2</v>
      </c>
      <c r="C8" s="1">
        <f>'Original Data'!C8/'Original Data'!C$37</f>
        <v>0.14101290963257199</v>
      </c>
      <c r="D8" s="1">
        <f>'Original Data'!D8/'Original Data'!D$37</f>
        <v>5.2901023890784986E-2</v>
      </c>
      <c r="E8" s="1">
        <f>'Original Data'!E8/'Original Data'!E$37</f>
        <v>4.8461034708578911E-2</v>
      </c>
      <c r="F8" s="1">
        <f>'Original Data'!F8/'Original Data'!F$37</f>
        <v>5.4363376251788269E-2</v>
      </c>
      <c r="G8" s="1">
        <f>'Original Data'!G8/'Original Data'!G$37</f>
        <v>7.1585098612125642E-2</v>
      </c>
      <c r="H8" s="1">
        <f>'Original Data'!H8/'Original Data'!H$37</f>
        <v>8.015564202334631E-2</v>
      </c>
      <c r="I8" s="1">
        <f>'Original Data'!I8/'Original Data'!I$37</f>
        <v>7.3369565217391311E-2</v>
      </c>
      <c r="J8">
        <v>6</v>
      </c>
      <c r="K8" s="1">
        <f>1-SUM(B$2:B8)</f>
        <v>0.96287703016241299</v>
      </c>
      <c r="L8" s="1">
        <f>1-SUM(C$2:C8)</f>
        <v>0.49354518371400202</v>
      </c>
      <c r="M8" s="1">
        <f>1-SUM(D$2:D8)</f>
        <v>0.18600682593856643</v>
      </c>
      <c r="N8" s="1">
        <f>1-SUM(E$2:E8)</f>
        <v>0.22265880812049788</v>
      </c>
      <c r="O8" s="1">
        <f>1-SUM(F$2:F8)</f>
        <v>0.24749642346208878</v>
      </c>
      <c r="P8" s="1">
        <f>1-SUM(G$2:G8)</f>
        <v>0.28487947406866332</v>
      </c>
      <c r="Q8" s="1">
        <f>1-SUM(H$2:H8)</f>
        <v>0.23424124513618672</v>
      </c>
      <c r="R8" s="1">
        <f>1-SUM(I$2:I8)</f>
        <v>8.3333333333333259E-2</v>
      </c>
    </row>
    <row r="9" spans="1:18" x14ac:dyDescent="0.25">
      <c r="A9">
        <v>7</v>
      </c>
      <c r="B9" s="1">
        <f>'Original Data'!B9/'Original Data'!B$37</f>
        <v>8.3526682134570762E-2</v>
      </c>
      <c r="C9" s="1">
        <f>'Original Data'!C9/'Original Data'!C$37</f>
        <v>0.10625620655412116</v>
      </c>
      <c r="D9" s="1">
        <f>'Original Data'!D9/'Original Data'!D$37</f>
        <v>4.1524459613196812E-2</v>
      </c>
      <c r="E9" s="1">
        <f>'Original Data'!E9/'Original Data'!E$37</f>
        <v>5.1735428945645055E-2</v>
      </c>
      <c r="F9" s="1">
        <f>'Original Data'!F9/'Original Data'!F$37</f>
        <v>3.4334763948497854E-2</v>
      </c>
      <c r="G9" s="1">
        <f>'Original Data'!G9/'Original Data'!G$37</f>
        <v>5.7706355003652302E-2</v>
      </c>
      <c r="H9" s="1">
        <f>'Original Data'!H9/'Original Data'!H$37</f>
        <v>6.5369649805447474E-2</v>
      </c>
      <c r="I9" s="1">
        <f>'Original Data'!I9/'Original Data'!I$37</f>
        <v>5.52536231884058E-2</v>
      </c>
      <c r="J9">
        <v>7</v>
      </c>
      <c r="K9" s="1">
        <f>1-SUM(B$2:B9)</f>
        <v>0.87935034802784218</v>
      </c>
      <c r="L9" s="1">
        <f>1-SUM(C$2:C9)</f>
        <v>0.38728897715988087</v>
      </c>
      <c r="M9" s="1">
        <f>1-SUM(D$2:D9)</f>
        <v>0.14448236632536959</v>
      </c>
      <c r="N9" s="1">
        <f>1-SUM(E$2:E9)</f>
        <v>0.17092337917485279</v>
      </c>
      <c r="O9" s="1">
        <f>1-SUM(F$2:F9)</f>
        <v>0.2131616595135909</v>
      </c>
      <c r="P9" s="1">
        <f>1-SUM(G$2:G9)</f>
        <v>0.22717311906501103</v>
      </c>
      <c r="Q9" s="1">
        <f>1-SUM(H$2:H9)</f>
        <v>0.16887159533073925</v>
      </c>
      <c r="R9" s="1">
        <f>1-SUM(I$2:I9)</f>
        <v>2.8079710144927494E-2</v>
      </c>
    </row>
    <row r="10" spans="1:18" x14ac:dyDescent="0.25">
      <c r="A10">
        <v>8</v>
      </c>
      <c r="B10" s="1">
        <f>'Original Data'!B10/'Original Data'!B$37</f>
        <v>0.12064965197215777</v>
      </c>
      <c r="C10" s="1">
        <f>'Original Data'!C10/'Original Data'!C$37</f>
        <v>8.8381330685203568E-2</v>
      </c>
      <c r="D10" s="1">
        <f>'Original Data'!D10/'Original Data'!D$37</f>
        <v>3.1285551763367461E-2</v>
      </c>
      <c r="E10" s="1">
        <f>'Original Data'!E10/'Original Data'!E$37</f>
        <v>3.0124426981008513E-2</v>
      </c>
      <c r="F10" s="1">
        <f>'Original Data'!F10/'Original Data'!F$37</f>
        <v>2.0743919885550789E-2</v>
      </c>
      <c r="G10" s="1">
        <f>'Original Data'!G10/'Original Data'!G$37</f>
        <v>4.2366691015339665E-2</v>
      </c>
      <c r="H10" s="1">
        <f>'Original Data'!H10/'Original Data'!H$37</f>
        <v>5.6809338521400778E-2</v>
      </c>
      <c r="I10" s="1">
        <f>'Original Data'!I10/'Original Data'!I$37</f>
        <v>2.4456521739130436E-2</v>
      </c>
      <c r="J10">
        <v>8</v>
      </c>
      <c r="K10" s="1">
        <f>1-SUM(B$2:B10)</f>
        <v>0.75870069605568446</v>
      </c>
      <c r="L10" s="1">
        <f>1-SUM(C$2:C10)</f>
        <v>0.29890764647467727</v>
      </c>
      <c r="M10" s="1">
        <f>1-SUM(D$2:D10)</f>
        <v>0.11319681456200215</v>
      </c>
      <c r="N10" s="1">
        <f>1-SUM(E$2:E10)</f>
        <v>0.14079895219384431</v>
      </c>
      <c r="O10" s="1">
        <f>1-SUM(F$2:F10)</f>
        <v>0.1924177396280401</v>
      </c>
      <c r="P10" s="1">
        <f>1-SUM(G$2:G10)</f>
        <v>0.1848064280496714</v>
      </c>
      <c r="Q10" s="1">
        <f>1-SUM(H$2:H10)</f>
        <v>0.11206225680933846</v>
      </c>
      <c r="R10" s="1">
        <f>1-SUM(I$2:I10)</f>
        <v>3.6231884057970065E-3</v>
      </c>
    </row>
    <row r="11" spans="1:18" x14ac:dyDescent="0.25">
      <c r="A11">
        <v>9</v>
      </c>
      <c r="B11" s="1">
        <f>'Original Data'!B11/'Original Data'!B$37</f>
        <v>0.13225058004640372</v>
      </c>
      <c r="C11" s="1">
        <f>'Original Data'!C11/'Original Data'!C$37</f>
        <v>5.9582919563058591E-2</v>
      </c>
      <c r="D11" s="1">
        <f>'Original Data'!D11/'Original Data'!D$37</f>
        <v>2.9010238907849831E-2</v>
      </c>
      <c r="E11" s="1">
        <f>'Original Data'!E11/'Original Data'!E$37</f>
        <v>1.9646365422396856E-2</v>
      </c>
      <c r="F11" s="1">
        <f>'Original Data'!F11/'Original Data'!F$37</f>
        <v>2.503576537911302E-2</v>
      </c>
      <c r="G11" s="1">
        <f>'Original Data'!G11/'Original Data'!G$37</f>
        <v>3.5062089116143169E-2</v>
      </c>
      <c r="H11" s="1">
        <f>'Original Data'!H11/'Original Data'!H$37</f>
        <v>4.1245136186770427E-2</v>
      </c>
      <c r="I11" s="1">
        <f>'Original Data'!I11/'Original Data'!I$37</f>
        <v>3.6231884057971015E-3</v>
      </c>
      <c r="J11">
        <v>9</v>
      </c>
      <c r="K11" s="1">
        <f>1-SUM(B$2:B11)</f>
        <v>0.6264501160092808</v>
      </c>
      <c r="L11" s="1">
        <f>1-SUM(C$2:C11)</f>
        <v>0.23932472691161866</v>
      </c>
      <c r="M11" s="1">
        <f>1-SUM(D$2:D11)</f>
        <v>8.4186575654152329E-2</v>
      </c>
      <c r="N11" s="1">
        <f>1-SUM(E$2:E11)</f>
        <v>0.12115258677144747</v>
      </c>
      <c r="O11" s="1">
        <f>1-SUM(F$2:F11)</f>
        <v>0.16738197424892709</v>
      </c>
      <c r="P11" s="1">
        <f>1-SUM(G$2:G11)</f>
        <v>0.14974433893352823</v>
      </c>
      <c r="Q11" s="1">
        <f>1-SUM(H$2:H11)</f>
        <v>7.0817120622568064E-2</v>
      </c>
      <c r="R11" s="1">
        <f>1-SUM(I$2:I11)</f>
        <v>0</v>
      </c>
    </row>
    <row r="12" spans="1:18" x14ac:dyDescent="0.25">
      <c r="A12">
        <v>10</v>
      </c>
      <c r="B12" s="1">
        <f>'Original Data'!B12/'Original Data'!B$37</f>
        <v>0.11136890951276102</v>
      </c>
      <c r="C12" s="1">
        <f>'Original Data'!C12/'Original Data'!C$37</f>
        <v>3.9721946375372394E-2</v>
      </c>
      <c r="D12" s="1">
        <f>'Original Data'!D12/'Original Data'!D$37</f>
        <v>1.0238907849829351E-2</v>
      </c>
      <c r="E12" s="1">
        <f>'Original Data'!E12/'Original Data'!E$37</f>
        <v>2.0301244269810084E-2</v>
      </c>
      <c r="F12" s="1">
        <f>'Original Data'!F12/'Original Data'!F$37</f>
        <v>1.6452074391988557E-2</v>
      </c>
      <c r="G12" s="1">
        <f>'Original Data'!G12/'Original Data'!G$37</f>
        <v>4.3097151205259317E-2</v>
      </c>
      <c r="H12" s="1">
        <f>'Original Data'!H12/'Original Data'!H$37</f>
        <v>3.735408560311284E-2</v>
      </c>
      <c r="I12" s="1">
        <f>'Original Data'!I12/'Original Data'!I$37</f>
        <v>0</v>
      </c>
      <c r="J12">
        <v>10</v>
      </c>
      <c r="K12" s="1">
        <f>1-SUM(B$2:B12)</f>
        <v>0.51508120649651978</v>
      </c>
      <c r="L12" s="1">
        <f>1-SUM(C$2:C12)</f>
        <v>0.19960278053624625</v>
      </c>
      <c r="M12" s="1">
        <f>1-SUM(D$2:D12)</f>
        <v>7.3947667804322936E-2</v>
      </c>
      <c r="N12" s="1">
        <f>1-SUM(E$2:E12)</f>
        <v>0.10085134250163741</v>
      </c>
      <c r="O12" s="1">
        <f>1-SUM(F$2:F12)</f>
        <v>0.1509298998569385</v>
      </c>
      <c r="P12" s="1">
        <f>1-SUM(G$2:G12)</f>
        <v>0.10664718772826887</v>
      </c>
      <c r="Q12" s="1">
        <f>1-SUM(H$2:H12)</f>
        <v>3.3463035019455245E-2</v>
      </c>
      <c r="R12" s="1">
        <f>1-SUM(I$2:I12)</f>
        <v>0</v>
      </c>
    </row>
    <row r="13" spans="1:18" x14ac:dyDescent="0.25">
      <c r="A13">
        <v>11</v>
      </c>
      <c r="B13" s="1">
        <f>'Original Data'!B13/'Original Data'!B$37</f>
        <v>7.6566125290023199E-2</v>
      </c>
      <c r="C13" s="1">
        <f>'Original Data'!C13/'Original Data'!C$37</f>
        <v>3.2770605759682221E-2</v>
      </c>
      <c r="D13" s="1">
        <f>'Original Data'!D13/'Original Data'!D$37</f>
        <v>1.422070534698521E-2</v>
      </c>
      <c r="E13" s="1">
        <f>'Original Data'!E13/'Original Data'!E$37</f>
        <v>1.0478061558611657E-2</v>
      </c>
      <c r="F13" s="1">
        <f>'Original Data'!F13/'Original Data'!F$37</f>
        <v>2.9327610872675252E-2</v>
      </c>
      <c r="G13" s="1">
        <f>'Original Data'!G13/'Original Data'!G$37</f>
        <v>3.2140248356464569E-2</v>
      </c>
      <c r="H13" s="1">
        <f>'Original Data'!H13/'Original Data'!H$37</f>
        <v>1.6342412451361869E-2</v>
      </c>
      <c r="I13" s="1">
        <f>'Original Data'!I13/'Original Data'!I$37</f>
        <v>0</v>
      </c>
      <c r="J13">
        <v>11</v>
      </c>
      <c r="K13" s="1">
        <f>1-SUM(B$2:B13)</f>
        <v>0.43851508120649652</v>
      </c>
      <c r="L13" s="1">
        <f>1-SUM(C$2:C13)</f>
        <v>0.16683217477656398</v>
      </c>
      <c r="M13" s="1">
        <f>1-SUM(D$2:D13)</f>
        <v>5.9726962457337773E-2</v>
      </c>
      <c r="N13" s="1">
        <f>1-SUM(E$2:E13)</f>
        <v>9.0373280943025769E-2</v>
      </c>
      <c r="O13" s="1">
        <f>1-SUM(F$2:F13)</f>
        <v>0.12160228898426328</v>
      </c>
      <c r="P13" s="1">
        <f>1-SUM(G$2:G13)</f>
        <v>7.4506939371804304E-2</v>
      </c>
      <c r="Q13" s="1">
        <f>1-SUM(H$2:H13)</f>
        <v>1.7120622568093324E-2</v>
      </c>
      <c r="R13" s="1">
        <f>1-SUM(I$2:I13)</f>
        <v>0</v>
      </c>
    </row>
    <row r="14" spans="1:18" x14ac:dyDescent="0.25">
      <c r="A14">
        <v>12</v>
      </c>
      <c r="B14" s="1">
        <f>'Original Data'!B14/'Original Data'!B$37</f>
        <v>8.1206496519721574E-2</v>
      </c>
      <c r="C14" s="1">
        <f>'Original Data'!C14/'Original Data'!C$37</f>
        <v>2.4826216484607744E-2</v>
      </c>
      <c r="D14" s="1">
        <f>'Original Data'!D14/'Original Data'!D$37</f>
        <v>1.0238907849829351E-2</v>
      </c>
      <c r="E14" s="1">
        <f>'Original Data'!E14/'Original Data'!E$37</f>
        <v>1.1132940406024885E-2</v>
      </c>
      <c r="F14" s="1">
        <f>'Original Data'!F14/'Original Data'!F$37</f>
        <v>1.3590844062947067E-2</v>
      </c>
      <c r="G14" s="1">
        <f>'Original Data'!G14/'Original Data'!G$37</f>
        <v>1.8261504747991233E-2</v>
      </c>
      <c r="H14" s="1">
        <f>'Original Data'!H14/'Original Data'!H$37</f>
        <v>1.4785992217898832E-2</v>
      </c>
      <c r="I14" s="1">
        <f>'Original Data'!I14/'Original Data'!I$37</f>
        <v>0</v>
      </c>
      <c r="J14">
        <v>12</v>
      </c>
      <c r="K14" s="1">
        <f>1-SUM(B$2:B14)</f>
        <v>0.35730858468677495</v>
      </c>
      <c r="L14" s="1">
        <f>1-SUM(C$2:C14)</f>
        <v>0.14200595829195628</v>
      </c>
      <c r="M14" s="1">
        <f>1-SUM(D$2:D14)</f>
        <v>4.948805460750838E-2</v>
      </c>
      <c r="N14" s="1">
        <f>1-SUM(E$2:E14)</f>
        <v>7.9240340537000908E-2</v>
      </c>
      <c r="O14" s="1">
        <f>1-SUM(F$2:F14)</f>
        <v>0.1080114449213162</v>
      </c>
      <c r="P14" s="1">
        <f>1-SUM(G$2:G14)</f>
        <v>5.624543462381304E-2</v>
      </c>
      <c r="Q14" s="1">
        <f>1-SUM(H$2:H14)</f>
        <v>2.3346303501945442E-3</v>
      </c>
      <c r="R14" s="1">
        <f>1-SUM(I$2:I14)</f>
        <v>0</v>
      </c>
    </row>
    <row r="15" spans="1:18" x14ac:dyDescent="0.25">
      <c r="A15">
        <v>13</v>
      </c>
      <c r="B15" s="1">
        <f>'Original Data'!B15/'Original Data'!B$37</f>
        <v>7.1925754060324823E-2</v>
      </c>
      <c r="C15" s="1">
        <f>'Original Data'!C15/'Original Data'!C$37</f>
        <v>2.6812313803376366E-2</v>
      </c>
      <c r="D15" s="1">
        <f>'Original Data'!D15/'Original Data'!D$37</f>
        <v>8.5324232081911266E-3</v>
      </c>
      <c r="E15" s="1">
        <f>'Original Data'!E15/'Original Data'!E$37</f>
        <v>7.2036673215455137E-3</v>
      </c>
      <c r="F15" s="1">
        <f>'Original Data'!F15/'Original Data'!F$37</f>
        <v>2.503576537911302E-2</v>
      </c>
      <c r="G15" s="1">
        <f>'Original Data'!G15/'Original Data'!G$37</f>
        <v>2.0452885317750184E-2</v>
      </c>
      <c r="H15" s="1">
        <f>'Original Data'!H15/'Original Data'!H$37</f>
        <v>2.3346303501945525E-3</v>
      </c>
      <c r="I15" s="1">
        <f>'Original Data'!I15/'Original Data'!I$37</f>
        <v>0</v>
      </c>
      <c r="J15">
        <v>13</v>
      </c>
      <c r="K15" s="1">
        <f>1-SUM(B$2:B15)</f>
        <v>0.28538283062645009</v>
      </c>
      <c r="L15" s="1">
        <f>1-SUM(C$2:C15)</f>
        <v>0.11519364448857994</v>
      </c>
      <c r="M15" s="1">
        <f>1-SUM(D$2:D15)</f>
        <v>4.0955631399317238E-2</v>
      </c>
      <c r="N15" s="1">
        <f>1-SUM(E$2:E15)</f>
        <v>7.2036673215455371E-2</v>
      </c>
      <c r="O15" s="1">
        <f>1-SUM(F$2:F15)</f>
        <v>8.2975679542203196E-2</v>
      </c>
      <c r="P15" s="1">
        <f>1-SUM(G$2:G15)</f>
        <v>3.5792549306062904E-2</v>
      </c>
      <c r="Q15" s="1">
        <f>1-SUM(H$2:H15)</f>
        <v>0</v>
      </c>
      <c r="R15" s="1">
        <f>1-SUM(I$2:I15)</f>
        <v>0</v>
      </c>
    </row>
    <row r="16" spans="1:18" x14ac:dyDescent="0.25">
      <c r="A16">
        <v>14</v>
      </c>
      <c r="B16" s="1">
        <f>'Original Data'!B16/'Original Data'!B$37</f>
        <v>4.1763341067285381E-2</v>
      </c>
      <c r="C16" s="1">
        <f>'Original Data'!C16/'Original Data'!C$37</f>
        <v>2.5819265143992055E-2</v>
      </c>
      <c r="D16" s="1">
        <f>'Original Data'!D16/'Original Data'!D$37</f>
        <v>4.5506257110352671E-3</v>
      </c>
      <c r="E16" s="1">
        <f>'Original Data'!E16/'Original Data'!E$37</f>
        <v>6.5487884741322853E-3</v>
      </c>
      <c r="F16" s="1">
        <f>'Original Data'!F16/'Original Data'!F$37</f>
        <v>1.9313304721030045E-2</v>
      </c>
      <c r="G16" s="1">
        <f>'Original Data'!G16/'Original Data'!G$37</f>
        <v>1.3148283418553688E-2</v>
      </c>
      <c r="H16" s="1">
        <f>'Original Data'!H16/'Original Data'!H$37</f>
        <v>0</v>
      </c>
      <c r="I16" s="1">
        <f>'Original Data'!I16/'Original Data'!I$37</f>
        <v>0</v>
      </c>
      <c r="J16">
        <v>14</v>
      </c>
      <c r="K16" s="1">
        <f>1-SUM(B$2:B16)</f>
        <v>0.24361948955916468</v>
      </c>
      <c r="L16" s="1">
        <f>1-SUM(C$2:C16)</f>
        <v>8.9374379344587918E-2</v>
      </c>
      <c r="M16" s="1">
        <f>1-SUM(D$2:D16)</f>
        <v>3.6405005688281977E-2</v>
      </c>
      <c r="N16" s="1">
        <f>1-SUM(E$2:E16)</f>
        <v>6.5487884741323055E-2</v>
      </c>
      <c r="O16" s="1">
        <f>1-SUM(F$2:F16)</f>
        <v>6.3662374821173096E-2</v>
      </c>
      <c r="P16" s="1">
        <f>1-SUM(G$2:G16)</f>
        <v>2.264426588750923E-2</v>
      </c>
      <c r="Q16" s="1">
        <f>1-SUM(H$2:H16)</f>
        <v>0</v>
      </c>
      <c r="R16" s="1">
        <f>1-SUM(I$2:I16)</f>
        <v>0</v>
      </c>
    </row>
    <row r="17" spans="1:18" x14ac:dyDescent="0.25">
      <c r="A17">
        <v>15</v>
      </c>
      <c r="B17" s="1">
        <f>'Original Data'!B17/'Original Data'!B$37</f>
        <v>2.5522041763341066E-2</v>
      </c>
      <c r="C17" s="1">
        <f>'Original Data'!C17/'Original Data'!C$37</f>
        <v>1.1916583912611719E-2</v>
      </c>
      <c r="D17" s="1">
        <f>'Original Data'!D17/'Original Data'!D$37</f>
        <v>7.3947667804323096E-3</v>
      </c>
      <c r="E17" s="1">
        <f>'Original Data'!E17/'Original Data'!E$37</f>
        <v>9.1683038637852005E-3</v>
      </c>
      <c r="F17" s="1">
        <f>'Original Data'!F17/'Original Data'!F$37</f>
        <v>2.1459227467811159E-2</v>
      </c>
      <c r="G17" s="1">
        <f>'Original Data'!G17/'Original Data'!G$37</f>
        <v>1.168736303871439E-2</v>
      </c>
      <c r="H17" s="1">
        <f>'Original Data'!H17/'Original Data'!H$37</f>
        <v>0</v>
      </c>
      <c r="I17" s="1">
        <f>'Original Data'!I17/'Original Data'!I$37</f>
        <v>0</v>
      </c>
      <c r="J17">
        <v>15</v>
      </c>
      <c r="K17" s="1">
        <f>1-SUM(B$2:B17)</f>
        <v>0.21809744779582363</v>
      </c>
      <c r="L17" s="1">
        <f>1-SUM(C$2:C17)</f>
        <v>7.7457795431976173E-2</v>
      </c>
      <c r="M17" s="1">
        <f>1-SUM(D$2:D17)</f>
        <v>2.9010238907849706E-2</v>
      </c>
      <c r="N17" s="1">
        <f>1-SUM(E$2:E17)</f>
        <v>5.6319580877537856E-2</v>
      </c>
      <c r="O17" s="1">
        <f>1-SUM(F$2:F17)</f>
        <v>4.2203147353361947E-2</v>
      </c>
      <c r="P17" s="1">
        <f>1-SUM(G$2:G17)</f>
        <v>1.0956902848794803E-2</v>
      </c>
      <c r="Q17" s="1">
        <f>1-SUM(H$2:H17)</f>
        <v>0</v>
      </c>
      <c r="R17" s="1">
        <f>1-SUM(I$2:I17)</f>
        <v>0</v>
      </c>
    </row>
    <row r="18" spans="1:18" x14ac:dyDescent="0.25">
      <c r="A18">
        <v>16</v>
      </c>
      <c r="B18" s="1">
        <f>'Original Data'!B18/'Original Data'!B$37</f>
        <v>4.1763341067285381E-2</v>
      </c>
      <c r="C18" s="1">
        <f>'Original Data'!C18/'Original Data'!C$37</f>
        <v>1.7874875868917579E-2</v>
      </c>
      <c r="D18" s="1">
        <f>'Original Data'!D18/'Original Data'!D$37</f>
        <v>3.4129692832764505E-3</v>
      </c>
      <c r="E18" s="1">
        <f>'Original Data'!E18/'Original Data'!E$37</f>
        <v>1.2442698100851343E-2</v>
      </c>
      <c r="F18" s="1">
        <f>'Original Data'!F18/'Original Data'!F$37</f>
        <v>1.4306151645207439E-2</v>
      </c>
      <c r="G18" s="1">
        <f>'Original Data'!G18/'Original Data'!G$37</f>
        <v>7.3046018991964941E-3</v>
      </c>
      <c r="H18" s="1">
        <f>'Original Data'!H18/'Original Data'!H$37</f>
        <v>0</v>
      </c>
      <c r="I18" s="1">
        <f>'Original Data'!I18/'Original Data'!I$37</f>
        <v>0</v>
      </c>
      <c r="J18">
        <v>16</v>
      </c>
      <c r="K18" s="1">
        <f>1-SUM(B$2:B18)</f>
        <v>0.17633410672853822</v>
      </c>
      <c r="L18" s="1">
        <f>1-SUM(C$2:C18)</f>
        <v>5.9582919563058612E-2</v>
      </c>
      <c r="M18" s="1">
        <f>1-SUM(D$2:D18)</f>
        <v>2.5597269624573205E-2</v>
      </c>
      <c r="N18" s="1">
        <f>1-SUM(E$2:E18)</f>
        <v>4.3876882776686554E-2</v>
      </c>
      <c r="O18" s="1">
        <f>1-SUM(F$2:F18)</f>
        <v>2.7896995708154515E-2</v>
      </c>
      <c r="P18" s="1">
        <f>1-SUM(G$2:G18)</f>
        <v>3.6523009495983416E-3</v>
      </c>
      <c r="Q18" s="1">
        <f>1-SUM(H$2:H18)</f>
        <v>0</v>
      </c>
      <c r="R18" s="1">
        <f>1-SUM(I$2:I18)</f>
        <v>0</v>
      </c>
    </row>
    <row r="19" spans="1:18" x14ac:dyDescent="0.25">
      <c r="A19">
        <v>17</v>
      </c>
      <c r="B19" s="1">
        <f>'Original Data'!B19/'Original Data'!B$37</f>
        <v>1.8561484918793503E-2</v>
      </c>
      <c r="C19" s="1">
        <f>'Original Data'!C19/'Original Data'!C$37</f>
        <v>6.9513406156901684E-3</v>
      </c>
      <c r="D19" s="1">
        <f>'Original Data'!D19/'Original Data'!D$37</f>
        <v>3.9817974971558586E-3</v>
      </c>
      <c r="E19" s="1">
        <f>'Original Data'!E19/'Original Data'!E$37</f>
        <v>8.5134250163719713E-3</v>
      </c>
      <c r="F19" s="1">
        <f>'Original Data'!F19/'Original Data'!F$37</f>
        <v>7.8683834048640915E-3</v>
      </c>
      <c r="G19" s="1">
        <f>'Original Data'!G19/'Original Data'!G$37</f>
        <v>3.6523009495982471E-3</v>
      </c>
      <c r="H19" s="1">
        <f>'Original Data'!H19/'Original Data'!H$37</f>
        <v>0</v>
      </c>
      <c r="I19" s="1">
        <f>'Original Data'!I19/'Original Data'!I$37</f>
        <v>0</v>
      </c>
      <c r="J19">
        <v>17</v>
      </c>
      <c r="K19" s="1">
        <f>1-SUM(B$2:B19)</f>
        <v>0.15777262180974472</v>
      </c>
      <c r="L19" s="1">
        <f>1-SUM(C$2:C19)</f>
        <v>5.2631578947368474E-2</v>
      </c>
      <c r="M19" s="1">
        <f>1-SUM(D$2:D19)</f>
        <v>2.1615472127417323E-2</v>
      </c>
      <c r="N19" s="1">
        <f>1-SUM(E$2:E19)</f>
        <v>3.5363457760314576E-2</v>
      </c>
      <c r="O19" s="1">
        <f>1-SUM(F$2:F19)</f>
        <v>2.002861230329045E-2</v>
      </c>
      <c r="P19" s="1">
        <f>1-SUM(G$2:G19)</f>
        <v>0</v>
      </c>
      <c r="Q19" s="1">
        <f>1-SUM(H$2:H19)</f>
        <v>0</v>
      </c>
      <c r="R19" s="1">
        <f>1-SUM(I$2:I19)</f>
        <v>0</v>
      </c>
    </row>
    <row r="20" spans="1:18" x14ac:dyDescent="0.25">
      <c r="A20">
        <v>18</v>
      </c>
      <c r="B20" s="1">
        <f>'Original Data'!B20/'Original Data'!B$37</f>
        <v>2.3201856148491878E-2</v>
      </c>
      <c r="C20" s="1">
        <f>'Original Data'!C20/'Original Data'!C$37</f>
        <v>9.9304865938430985E-3</v>
      </c>
      <c r="D20" s="1">
        <f>'Original Data'!D20/'Original Data'!D$37</f>
        <v>2.844141069397042E-3</v>
      </c>
      <c r="E20" s="1">
        <f>'Original Data'!E20/'Original Data'!E$37</f>
        <v>1.1132940406024885E-2</v>
      </c>
      <c r="F20" s="1">
        <f>'Original Data'!F20/'Original Data'!F$37</f>
        <v>1.0729613733905579E-2</v>
      </c>
      <c r="G20" s="1">
        <f>'Original Data'!G20/'Original Data'!G$37</f>
        <v>0</v>
      </c>
      <c r="H20" s="1">
        <f>'Original Data'!H20/'Original Data'!H$37</f>
        <v>0</v>
      </c>
      <c r="I20" s="1">
        <f>'Original Data'!I20/'Original Data'!I$37</f>
        <v>0</v>
      </c>
      <c r="J20">
        <v>18</v>
      </c>
      <c r="K20" s="1">
        <f>1-SUM(B$2:B20)</f>
        <v>0.13457076566125281</v>
      </c>
      <c r="L20" s="1">
        <f>1-SUM(C$2:C20)</f>
        <v>4.2701092353525372E-2</v>
      </c>
      <c r="M20" s="1">
        <f>1-SUM(D$2:D20)</f>
        <v>1.8771331058020313E-2</v>
      </c>
      <c r="N20" s="1">
        <f>1-SUM(E$2:E20)</f>
        <v>2.4230517354289716E-2</v>
      </c>
      <c r="O20" s="1">
        <f>1-SUM(F$2:F20)</f>
        <v>9.2989985693848753E-3</v>
      </c>
      <c r="P20" s="1">
        <f>1-SUM(G$2:G20)</f>
        <v>0</v>
      </c>
      <c r="Q20" s="1">
        <f>1-SUM(H$2:H20)</f>
        <v>0</v>
      </c>
      <c r="R20" s="1">
        <f>1-SUM(I$2:I20)</f>
        <v>0</v>
      </c>
    </row>
    <row r="21" spans="1:18" x14ac:dyDescent="0.25">
      <c r="A21">
        <v>19</v>
      </c>
      <c r="B21" s="1">
        <f>'Original Data'!B21/'Original Data'!B$37</f>
        <v>1.6241299303944315E-2</v>
      </c>
      <c r="C21" s="1">
        <f>'Original Data'!C21/'Original Data'!C$37</f>
        <v>1.0923535253227408E-2</v>
      </c>
      <c r="D21" s="1">
        <f>'Original Data'!D21/'Original Data'!D$37</f>
        <v>3.4129692832764505E-3</v>
      </c>
      <c r="E21" s="1">
        <f>'Original Data'!E21/'Original Data'!E$37</f>
        <v>6.5487884741322853E-3</v>
      </c>
      <c r="F21" s="1">
        <f>'Original Data'!F21/'Original Data'!F$37</f>
        <v>5.7224606580829757E-3</v>
      </c>
      <c r="G21" s="1">
        <f>'Original Data'!G21/'Original Data'!G$37</f>
        <v>0</v>
      </c>
      <c r="H21" s="1">
        <f>'Original Data'!H21/'Original Data'!H$37</f>
        <v>0</v>
      </c>
      <c r="I21" s="1">
        <f>'Original Data'!I21/'Original Data'!I$37</f>
        <v>0</v>
      </c>
      <c r="J21">
        <v>19</v>
      </c>
      <c r="K21" s="1">
        <f>1-SUM(B$2:B21)</f>
        <v>0.11832946635730845</v>
      </c>
      <c r="L21" s="1">
        <f>1-SUM(C$2:C21)</f>
        <v>3.1777557100297948E-2</v>
      </c>
      <c r="M21" s="1">
        <f>1-SUM(D$2:D21)</f>
        <v>1.5358361774743812E-2</v>
      </c>
      <c r="N21" s="1">
        <f>1-SUM(E$2:E21)</f>
        <v>1.7681728880157399E-2</v>
      </c>
      <c r="O21" s="1">
        <f>1-SUM(F$2:F21)</f>
        <v>3.5765379113018581E-3</v>
      </c>
      <c r="P21" s="1">
        <f>1-SUM(G$2:G21)</f>
        <v>0</v>
      </c>
      <c r="Q21" s="1">
        <f>1-SUM(H$2:H21)</f>
        <v>0</v>
      </c>
      <c r="R21" s="1">
        <f>1-SUM(I$2:I21)</f>
        <v>0</v>
      </c>
    </row>
    <row r="22" spans="1:18" x14ac:dyDescent="0.25">
      <c r="A22">
        <v>20</v>
      </c>
      <c r="B22" s="1">
        <f>'Original Data'!B22/'Original Data'!B$37</f>
        <v>1.3921113689095127E-2</v>
      </c>
      <c r="C22" s="1">
        <f>'Original Data'!C22/'Original Data'!C$37</f>
        <v>9.930486593843098E-4</v>
      </c>
      <c r="D22" s="1">
        <f>'Original Data'!D22/'Original Data'!D$37</f>
        <v>2.844141069397042E-3</v>
      </c>
      <c r="E22" s="1">
        <f>'Original Data'!E22/'Original Data'!E$37</f>
        <v>4.5841519318926003E-3</v>
      </c>
      <c r="F22" s="1">
        <f>'Original Data'!F22/'Original Data'!F$37</f>
        <v>3.5765379113018598E-3</v>
      </c>
      <c r="G22" s="1">
        <f>'Original Data'!G22/'Original Data'!G$37</f>
        <v>0</v>
      </c>
      <c r="H22" s="1">
        <f>'Original Data'!H22/'Original Data'!H$37</f>
        <v>0</v>
      </c>
      <c r="I22" s="1">
        <f>'Original Data'!I22/'Original Data'!I$37</f>
        <v>0</v>
      </c>
      <c r="J22">
        <v>20</v>
      </c>
      <c r="K22" s="1">
        <f>1-SUM(B$2:B22)</f>
        <v>0.10440835266821336</v>
      </c>
      <c r="L22" s="1">
        <f>1-SUM(C$2:C22)</f>
        <v>3.0784508440913627E-2</v>
      </c>
      <c r="M22" s="1">
        <f>1-SUM(D$2:D22)</f>
        <v>1.2514220705346801E-2</v>
      </c>
      <c r="N22" s="1">
        <f>1-SUM(E$2:E22)</f>
        <v>1.3097576948264744E-2</v>
      </c>
      <c r="O22" s="1">
        <f>1-SUM(F$2:F22)</f>
        <v>0</v>
      </c>
      <c r="P22" s="1">
        <f>1-SUM(G$2:G22)</f>
        <v>0</v>
      </c>
      <c r="Q22" s="1">
        <f>1-SUM(H$2:H22)</f>
        <v>0</v>
      </c>
      <c r="R22" s="1">
        <f>1-SUM(I$2:I22)</f>
        <v>0</v>
      </c>
    </row>
    <row r="23" spans="1:18" x14ac:dyDescent="0.25">
      <c r="A23">
        <v>21</v>
      </c>
      <c r="B23" s="1">
        <f>'Original Data'!B23/'Original Data'!B$37</f>
        <v>1.1600928074245939E-2</v>
      </c>
      <c r="C23" s="1">
        <f>'Original Data'!C23/'Original Data'!C$37</f>
        <v>5.9582919563058593E-3</v>
      </c>
      <c r="D23" s="1">
        <f>'Original Data'!D23/'Original Data'!D$37</f>
        <v>2.2753128555176336E-3</v>
      </c>
      <c r="E23" s="1">
        <f>'Original Data'!E23/'Original Data'!E$37</f>
        <v>5.2390307793058286E-3</v>
      </c>
      <c r="F23" s="1">
        <f>'Original Data'!F23/'Original Data'!F$37</f>
        <v>0</v>
      </c>
      <c r="G23" s="1">
        <f>'Original Data'!G23/'Original Data'!G$37</f>
        <v>0</v>
      </c>
      <c r="H23" s="1">
        <f>'Original Data'!H23/'Original Data'!H$37</f>
        <v>0</v>
      </c>
      <c r="I23" s="1">
        <f>'Original Data'!I23/'Original Data'!I$37</f>
        <v>0</v>
      </c>
      <c r="J23">
        <v>21</v>
      </c>
      <c r="K23" s="1">
        <f>1-SUM(B$2:B23)</f>
        <v>9.2807424593967403E-2</v>
      </c>
      <c r="L23" s="1">
        <f>1-SUM(C$2:C23)</f>
        <v>2.482621648460781E-2</v>
      </c>
      <c r="M23" s="1">
        <f>1-SUM(D$2:D23)</f>
        <v>1.0238907849829171E-2</v>
      </c>
      <c r="N23" s="1">
        <f>1-SUM(E$2:E23)</f>
        <v>7.8585461689588687E-3</v>
      </c>
      <c r="O23" s="1">
        <f>1-SUM(F$2:F23)</f>
        <v>0</v>
      </c>
      <c r="P23" s="1">
        <f>1-SUM(G$2:G23)</f>
        <v>0</v>
      </c>
      <c r="Q23" s="1">
        <f>1-SUM(H$2:H23)</f>
        <v>0</v>
      </c>
      <c r="R23" s="1">
        <f>1-SUM(I$2:I23)</f>
        <v>0</v>
      </c>
    </row>
    <row r="24" spans="1:18" x14ac:dyDescent="0.25">
      <c r="A24">
        <v>22</v>
      </c>
      <c r="B24" s="1">
        <f>'Original Data'!B24/'Original Data'!B$37</f>
        <v>1.6241299303944315E-2</v>
      </c>
      <c r="C24" s="1">
        <f>'Original Data'!C24/'Original Data'!C$37</f>
        <v>9.930486593843098E-4</v>
      </c>
      <c r="D24" s="1">
        <f>'Original Data'!D24/'Original Data'!D$37</f>
        <v>2.844141069397042E-3</v>
      </c>
      <c r="E24" s="1">
        <f>'Original Data'!E24/'Original Data'!E$37</f>
        <v>1.9646365422396855E-3</v>
      </c>
      <c r="F24" s="1">
        <f>'Original Data'!F24/'Original Data'!F$37</f>
        <v>0</v>
      </c>
      <c r="G24" s="1">
        <f>'Original Data'!G24/'Original Data'!G$37</f>
        <v>0</v>
      </c>
      <c r="H24" s="1">
        <f>'Original Data'!H24/'Original Data'!H$37</f>
        <v>0</v>
      </c>
      <c r="I24" s="1">
        <f>'Original Data'!I24/'Original Data'!I$37</f>
        <v>0</v>
      </c>
      <c r="J24">
        <v>22</v>
      </c>
      <c r="K24" s="1">
        <f>1-SUM(B$2:B24)</f>
        <v>7.6566125290023046E-2</v>
      </c>
      <c r="L24" s="1">
        <f>1-SUM(C$2:C24)</f>
        <v>2.3833167825223489E-2</v>
      </c>
      <c r="M24" s="1">
        <f>1-SUM(D$2:D24)</f>
        <v>7.3947667804321604E-3</v>
      </c>
      <c r="N24" s="1">
        <f>1-SUM(E$2:E24)</f>
        <v>5.893909626719207E-3</v>
      </c>
      <c r="O24" s="1">
        <f>1-SUM(F$2:F24)</f>
        <v>0</v>
      </c>
      <c r="P24" s="1">
        <f>1-SUM(G$2:G24)</f>
        <v>0</v>
      </c>
      <c r="Q24" s="1">
        <f>1-SUM(H$2:H24)</f>
        <v>0</v>
      </c>
      <c r="R24" s="1">
        <f>1-SUM(I$2:I24)</f>
        <v>0</v>
      </c>
    </row>
    <row r="25" spans="1:18" x14ac:dyDescent="0.25">
      <c r="A25">
        <v>23</v>
      </c>
      <c r="B25" s="1">
        <f>'Original Data'!B25/'Original Data'!B$37</f>
        <v>1.3921113689095127E-2</v>
      </c>
      <c r="C25" s="1">
        <f>'Original Data'!C25/'Original Data'!C$37</f>
        <v>2.9791459781529296E-3</v>
      </c>
      <c r="D25" s="1">
        <f>'Original Data'!D25/'Original Data'!D$37</f>
        <v>2.844141069397042E-3</v>
      </c>
      <c r="E25" s="1">
        <f>'Original Data'!E25/'Original Data'!E$37</f>
        <v>3.929273084479371E-3</v>
      </c>
      <c r="F25" s="1">
        <f>'Original Data'!F25/'Original Data'!F$37</f>
        <v>0</v>
      </c>
      <c r="G25" s="1">
        <f>'Original Data'!G25/'Original Data'!G$37</f>
        <v>0</v>
      </c>
      <c r="H25" s="1">
        <f>'Original Data'!H25/'Original Data'!H$37</f>
        <v>0</v>
      </c>
      <c r="I25" s="1">
        <f>'Original Data'!I25/'Original Data'!I$37</f>
        <v>0</v>
      </c>
      <c r="J25">
        <v>23</v>
      </c>
      <c r="K25" s="1">
        <f>1-SUM(B$2:B25)</f>
        <v>6.2645011600927947E-2</v>
      </c>
      <c r="L25" s="1">
        <f>1-SUM(C$2:C25)</f>
        <v>2.0854021847070525E-2</v>
      </c>
      <c r="M25" s="1">
        <f>1-SUM(D$2:D25)</f>
        <v>4.55062571103515E-3</v>
      </c>
      <c r="N25" s="1">
        <f>1-SUM(E$2:E25)</f>
        <v>1.9646365422398837E-3</v>
      </c>
      <c r="O25" s="1">
        <f>1-SUM(F$2:F25)</f>
        <v>0</v>
      </c>
      <c r="P25" s="1">
        <f>1-SUM(G$2:G25)</f>
        <v>0</v>
      </c>
      <c r="Q25" s="1">
        <f>1-SUM(H$2:H25)</f>
        <v>0</v>
      </c>
      <c r="R25" s="1">
        <f>1-SUM(I$2:I25)</f>
        <v>0</v>
      </c>
    </row>
    <row r="26" spans="1:18" x14ac:dyDescent="0.25">
      <c r="A26">
        <v>24</v>
      </c>
      <c r="B26" s="1">
        <f>'Original Data'!B26/'Original Data'!B$37</f>
        <v>4.6403712296983757E-3</v>
      </c>
      <c r="C26" s="1">
        <f>'Original Data'!C26/'Original Data'!C$37</f>
        <v>1.9860973187686196E-3</v>
      </c>
      <c r="D26" s="1">
        <f>'Original Data'!D26/'Original Data'!D$37</f>
        <v>5.6882821387940839E-4</v>
      </c>
      <c r="E26" s="1">
        <f>'Original Data'!E26/'Original Data'!E$37</f>
        <v>1.9646365422396855E-3</v>
      </c>
      <c r="F26" s="1">
        <f>'Original Data'!F26/'Original Data'!F$37</f>
        <v>0</v>
      </c>
      <c r="G26" s="1">
        <f>'Original Data'!G26/'Original Data'!G$37</f>
        <v>0</v>
      </c>
      <c r="H26" s="1">
        <f>'Original Data'!H26/'Original Data'!H$37</f>
        <v>0</v>
      </c>
      <c r="I26" s="1">
        <f>'Original Data'!I26/'Original Data'!I$37</f>
        <v>0</v>
      </c>
      <c r="J26">
        <v>24</v>
      </c>
      <c r="K26" s="1">
        <f>1-SUM(B$2:B26)</f>
        <v>5.8004640371229543E-2</v>
      </c>
      <c r="L26" s="1">
        <f>1-SUM(C$2:C26)</f>
        <v>1.8867924528301883E-2</v>
      </c>
      <c r="M26" s="1">
        <f>1-SUM(D$2:D26)</f>
        <v>3.9817974971557701E-3</v>
      </c>
      <c r="N26" s="1">
        <f>1-SUM(E$2:E26)</f>
        <v>0</v>
      </c>
      <c r="O26" s="1">
        <f>1-SUM(F$2:F26)</f>
        <v>0</v>
      </c>
      <c r="P26" s="1">
        <f>1-SUM(G$2:G26)</f>
        <v>0</v>
      </c>
      <c r="Q26" s="1">
        <f>1-SUM(H$2:H26)</f>
        <v>0</v>
      </c>
      <c r="R26" s="1">
        <f>1-SUM(I$2:I26)</f>
        <v>0</v>
      </c>
    </row>
    <row r="27" spans="1:18" x14ac:dyDescent="0.25">
      <c r="A27">
        <v>25</v>
      </c>
      <c r="B27" s="1">
        <f>'Original Data'!B27/'Original Data'!B$37</f>
        <v>2.3201856148491878E-3</v>
      </c>
      <c r="C27" s="1">
        <f>'Original Data'!C27/'Original Data'!C$37</f>
        <v>3.9721946375372392E-3</v>
      </c>
      <c r="D27" s="1">
        <f>'Original Data'!D27/'Original Data'!D$37</f>
        <v>2.2753128555176336E-3</v>
      </c>
      <c r="E27" s="1">
        <f>'Original Data'!E27/'Original Data'!E$37</f>
        <v>0</v>
      </c>
      <c r="F27" s="1">
        <f>'Original Data'!F27/'Original Data'!F$37</f>
        <v>0</v>
      </c>
      <c r="G27" s="1">
        <f>'Original Data'!G27/'Original Data'!G$37</f>
        <v>0</v>
      </c>
      <c r="H27" s="1">
        <f>'Original Data'!H27/'Original Data'!H$37</f>
        <v>0</v>
      </c>
      <c r="I27" s="1">
        <f>'Original Data'!I27/'Original Data'!I$37</f>
        <v>0</v>
      </c>
      <c r="J27">
        <v>25</v>
      </c>
      <c r="K27" s="1">
        <f>1-SUM(B$2:B27)</f>
        <v>5.5684454756380397E-2</v>
      </c>
      <c r="L27" s="1">
        <f>1-SUM(C$2:C27)</f>
        <v>1.4895729890764597E-2</v>
      </c>
      <c r="M27" s="1">
        <f>1-SUM(D$2:D27)</f>
        <v>1.7064846416381396E-3</v>
      </c>
      <c r="N27" s="1">
        <f>1-SUM(E$2:E27)</f>
        <v>0</v>
      </c>
      <c r="O27" s="1">
        <f>1-SUM(F$2:F27)</f>
        <v>0</v>
      </c>
      <c r="P27" s="1">
        <f>1-SUM(G$2:G27)</f>
        <v>0</v>
      </c>
      <c r="Q27" s="1">
        <f>1-SUM(H$2:H27)</f>
        <v>0</v>
      </c>
      <c r="R27" s="1">
        <f>1-SUM(I$2:I27)</f>
        <v>0</v>
      </c>
    </row>
    <row r="28" spans="1:18" x14ac:dyDescent="0.25">
      <c r="A28">
        <v>26</v>
      </c>
      <c r="B28" s="1">
        <f>'Original Data'!B28/'Original Data'!B$37</f>
        <v>1.6241299303944315E-2</v>
      </c>
      <c r="C28" s="1">
        <f>'Original Data'!C28/'Original Data'!C$37</f>
        <v>2.9791459781529296E-3</v>
      </c>
      <c r="D28" s="1">
        <f>'Original Data'!D28/'Original Data'!D$37</f>
        <v>5.6882821387940839E-4</v>
      </c>
      <c r="E28" s="1">
        <f>'Original Data'!E28/'Original Data'!E$37</f>
        <v>0</v>
      </c>
      <c r="F28" s="1">
        <f>'Original Data'!F28/'Original Data'!F$37</f>
        <v>0</v>
      </c>
      <c r="G28" s="1">
        <f>'Original Data'!G28/'Original Data'!G$37</f>
        <v>0</v>
      </c>
      <c r="H28" s="1">
        <f>'Original Data'!H28/'Original Data'!H$37</f>
        <v>0</v>
      </c>
      <c r="I28" s="1">
        <f>'Original Data'!I28/'Original Data'!I$37</f>
        <v>0</v>
      </c>
      <c r="J28">
        <v>26</v>
      </c>
      <c r="K28" s="1">
        <f>1-SUM(B$2:B28)</f>
        <v>3.9443155452436041E-2</v>
      </c>
      <c r="L28" s="1">
        <f>1-SUM(C$2:C28)</f>
        <v>1.1916583912611634E-2</v>
      </c>
      <c r="M28" s="1">
        <f>1-SUM(D$2:D28)</f>
        <v>1.1376564277587597E-3</v>
      </c>
      <c r="N28" s="1">
        <f>1-SUM(E$2:E28)</f>
        <v>0</v>
      </c>
      <c r="O28" s="1">
        <f>1-SUM(F$2:F28)</f>
        <v>0</v>
      </c>
      <c r="P28" s="1">
        <f>1-SUM(G$2:G28)</f>
        <v>0</v>
      </c>
      <c r="Q28" s="1">
        <f>1-SUM(H$2:H28)</f>
        <v>0</v>
      </c>
      <c r="R28" s="1">
        <f>1-SUM(I$2:I28)</f>
        <v>0</v>
      </c>
    </row>
    <row r="29" spans="1:18" x14ac:dyDescent="0.25">
      <c r="A29">
        <v>27</v>
      </c>
      <c r="B29" s="1">
        <f>'Original Data'!B29/'Original Data'!B$37</f>
        <v>4.6403712296983757E-3</v>
      </c>
      <c r="C29" s="1">
        <f>'Original Data'!C29/'Original Data'!C$37</f>
        <v>9.930486593843098E-4</v>
      </c>
      <c r="D29" s="1">
        <f>'Original Data'!D29/'Original Data'!D$37</f>
        <v>1.1376564277588168E-3</v>
      </c>
      <c r="E29" s="1">
        <f>'Original Data'!E29/'Original Data'!E$37</f>
        <v>0</v>
      </c>
      <c r="F29" s="1">
        <f>'Original Data'!F29/'Original Data'!F$37</f>
        <v>0</v>
      </c>
      <c r="G29" s="1">
        <f>'Original Data'!G29/'Original Data'!G$37</f>
        <v>0</v>
      </c>
      <c r="H29" s="1">
        <f>'Original Data'!H29/'Original Data'!H$37</f>
        <v>0</v>
      </c>
      <c r="I29" s="1">
        <f>'Original Data'!I29/'Original Data'!I$37</f>
        <v>0</v>
      </c>
      <c r="J29">
        <v>27</v>
      </c>
      <c r="K29" s="1">
        <f>1-SUM(B$2:B29)</f>
        <v>3.4802784222737637E-2</v>
      </c>
      <c r="L29" s="1">
        <f>1-SUM(C$2:C29)</f>
        <v>1.0923535253227312E-2</v>
      </c>
      <c r="M29" s="1">
        <f>1-SUM(D$2:D29)</f>
        <v>0</v>
      </c>
      <c r="N29" s="1">
        <f>1-SUM(E$2:E29)</f>
        <v>0</v>
      </c>
      <c r="O29" s="1">
        <f>1-SUM(F$2:F29)</f>
        <v>0</v>
      </c>
      <c r="P29" s="1">
        <f>1-SUM(G$2:G29)</f>
        <v>0</v>
      </c>
      <c r="Q29" s="1">
        <f>1-SUM(H$2:H29)</f>
        <v>0</v>
      </c>
      <c r="R29" s="1">
        <f>1-SUM(I$2:I29)</f>
        <v>0</v>
      </c>
    </row>
    <row r="30" spans="1:18" x14ac:dyDescent="0.25">
      <c r="A30">
        <v>28</v>
      </c>
      <c r="B30" s="1">
        <f>'Original Data'!B30/'Original Data'!B$37</f>
        <v>1.1600928074245939E-2</v>
      </c>
      <c r="C30" s="1">
        <f>'Original Data'!C30/'Original Data'!C$37</f>
        <v>3.9721946375372392E-3</v>
      </c>
      <c r="D30" s="1">
        <f>'Original Data'!D30/'Original Data'!D$37</f>
        <v>0</v>
      </c>
      <c r="E30" s="1">
        <f>'Original Data'!E30/'Original Data'!E$37</f>
        <v>0</v>
      </c>
      <c r="F30" s="1">
        <f>'Original Data'!F30/'Original Data'!F$37</f>
        <v>0</v>
      </c>
      <c r="G30" s="1">
        <f>'Original Data'!G30/'Original Data'!G$37</f>
        <v>0</v>
      </c>
      <c r="H30" s="1">
        <f>'Original Data'!H30/'Original Data'!H$37</f>
        <v>0</v>
      </c>
      <c r="I30" s="1">
        <f>'Original Data'!I30/'Original Data'!I$37</f>
        <v>0</v>
      </c>
      <c r="J30">
        <v>28</v>
      </c>
      <c r="K30" s="1">
        <f>1-SUM(B$2:B30)</f>
        <v>2.3201856148491684E-2</v>
      </c>
      <c r="L30" s="1">
        <f>1-SUM(C$2:C30)</f>
        <v>6.951340615690027E-3</v>
      </c>
      <c r="M30" s="1">
        <f>1-SUM(D$2:D30)</f>
        <v>0</v>
      </c>
      <c r="N30" s="1">
        <f>1-SUM(E$2:E30)</f>
        <v>0</v>
      </c>
      <c r="O30" s="1">
        <f>1-SUM(F$2:F30)</f>
        <v>0</v>
      </c>
      <c r="P30" s="1">
        <f>1-SUM(G$2:G30)</f>
        <v>0</v>
      </c>
      <c r="Q30" s="1">
        <f>1-SUM(H$2:H30)</f>
        <v>0</v>
      </c>
      <c r="R30" s="1">
        <f>1-SUM(I$2:I30)</f>
        <v>0</v>
      </c>
    </row>
    <row r="31" spans="1:18" x14ac:dyDescent="0.25">
      <c r="A31">
        <v>29</v>
      </c>
      <c r="B31" s="1">
        <f>'Original Data'!B31/'Original Data'!B$37</f>
        <v>2.3201856148491878E-3</v>
      </c>
      <c r="C31" s="1">
        <f>'Original Data'!C31/'Original Data'!C$37</f>
        <v>4.9652432969215492E-3</v>
      </c>
      <c r="D31" s="1">
        <f>'Original Data'!D31/'Original Data'!D$37</f>
        <v>0</v>
      </c>
      <c r="E31" s="1">
        <f>'Original Data'!E31/'Original Data'!E$37</f>
        <v>0</v>
      </c>
      <c r="F31" s="1">
        <f>'Original Data'!F31/'Original Data'!F$37</f>
        <v>0</v>
      </c>
      <c r="G31" s="1">
        <f>'Original Data'!G31/'Original Data'!G$37</f>
        <v>0</v>
      </c>
      <c r="H31" s="1">
        <f>'Original Data'!H31/'Original Data'!H$37</f>
        <v>0</v>
      </c>
      <c r="I31" s="1">
        <f>'Original Data'!I31/'Original Data'!I$37</f>
        <v>0</v>
      </c>
      <c r="J31">
        <v>29</v>
      </c>
      <c r="K31" s="1">
        <f>1-SUM(B$2:B31)</f>
        <v>2.0881670533642538E-2</v>
      </c>
      <c r="L31" s="1">
        <f>1-SUM(C$2:C31)</f>
        <v>1.9860973187685316E-3</v>
      </c>
      <c r="M31" s="1">
        <f>1-SUM(D$2:D31)</f>
        <v>0</v>
      </c>
      <c r="N31" s="1">
        <f>1-SUM(E$2:E31)</f>
        <v>0</v>
      </c>
      <c r="O31" s="1">
        <f>1-SUM(F$2:F31)</f>
        <v>0</v>
      </c>
      <c r="P31" s="1">
        <f>1-SUM(G$2:G31)</f>
        <v>0</v>
      </c>
      <c r="Q31" s="1">
        <f>1-SUM(H$2:H31)</f>
        <v>0</v>
      </c>
      <c r="R31" s="1">
        <f>1-SUM(I$2:I31)</f>
        <v>0</v>
      </c>
    </row>
    <row r="32" spans="1:18" x14ac:dyDescent="0.25">
      <c r="A32">
        <v>30</v>
      </c>
      <c r="B32" s="1">
        <f>'Original Data'!B32/'Original Data'!B$37</f>
        <v>4.6403712296983757E-3</v>
      </c>
      <c r="C32" s="1">
        <f>'Original Data'!C32/'Original Data'!C$37</f>
        <v>9.930486593843098E-4</v>
      </c>
      <c r="D32" s="1">
        <f>'Original Data'!D32/'Original Data'!D$37</f>
        <v>0</v>
      </c>
      <c r="E32" s="1">
        <f>'Original Data'!E32/'Original Data'!E$37</f>
        <v>0</v>
      </c>
      <c r="F32" s="1">
        <f>'Original Data'!F32/'Original Data'!F$37</f>
        <v>0</v>
      </c>
      <c r="G32" s="1">
        <f>'Original Data'!G32/'Original Data'!G$37</f>
        <v>0</v>
      </c>
      <c r="H32" s="1">
        <f>'Original Data'!H32/'Original Data'!H$37</f>
        <v>0</v>
      </c>
      <c r="I32" s="1">
        <f>'Original Data'!I32/'Original Data'!I$37</f>
        <v>0</v>
      </c>
      <c r="J32">
        <v>30</v>
      </c>
      <c r="K32" s="1">
        <f>1-SUM(B$2:B32)</f>
        <v>1.6241299303944134E-2</v>
      </c>
      <c r="L32" s="1">
        <f>1-SUM(C$2:C32)</f>
        <v>9.9304865938421027E-4</v>
      </c>
      <c r="M32" s="1">
        <f>1-SUM(D$2:D32)</f>
        <v>0</v>
      </c>
      <c r="N32" s="1">
        <f>1-SUM(E$2:E32)</f>
        <v>0</v>
      </c>
      <c r="O32" s="1">
        <f>1-SUM(F$2:F32)</f>
        <v>0</v>
      </c>
      <c r="P32" s="1">
        <f>1-SUM(G$2:G32)</f>
        <v>0</v>
      </c>
      <c r="Q32" s="1">
        <f>1-SUM(H$2:H32)</f>
        <v>0</v>
      </c>
      <c r="R32" s="1">
        <f>1-SUM(I$2:I32)</f>
        <v>0</v>
      </c>
    </row>
    <row r="33" spans="1:18" x14ac:dyDescent="0.25">
      <c r="A33">
        <v>31</v>
      </c>
      <c r="B33" s="1">
        <f>'Original Data'!B33/'Original Data'!B$37</f>
        <v>4.6403712296983757E-3</v>
      </c>
      <c r="C33" s="1">
        <f>'Original Data'!C33/'Original Data'!C$37</f>
        <v>9.930486593843098E-4</v>
      </c>
      <c r="D33" s="1">
        <f>'Original Data'!D33/'Original Data'!D$37</f>
        <v>0</v>
      </c>
      <c r="E33" s="1">
        <f>'Original Data'!E33/'Original Data'!E$37</f>
        <v>0</v>
      </c>
      <c r="F33" s="1">
        <f>'Original Data'!F33/'Original Data'!F$37</f>
        <v>0</v>
      </c>
      <c r="G33" s="1">
        <f>'Original Data'!G33/'Original Data'!G$37</f>
        <v>0</v>
      </c>
      <c r="H33" s="1">
        <f>'Original Data'!H33/'Original Data'!H$37</f>
        <v>0</v>
      </c>
      <c r="I33" s="1">
        <f>'Original Data'!I33/'Original Data'!I$37</f>
        <v>0</v>
      </c>
      <c r="J33">
        <v>31</v>
      </c>
      <c r="K33" s="1">
        <f>1-SUM(B$2:B33)</f>
        <v>1.1600928074245731E-2</v>
      </c>
      <c r="L33" s="1">
        <f>1-SUM(C$2:C33)</f>
        <v>0</v>
      </c>
      <c r="M33" s="1">
        <f>1-SUM(D$2:D33)</f>
        <v>0</v>
      </c>
      <c r="N33" s="1">
        <f>1-SUM(E$2:E33)</f>
        <v>0</v>
      </c>
      <c r="O33" s="1">
        <f>1-SUM(F$2:F33)</f>
        <v>0</v>
      </c>
      <c r="P33" s="1">
        <f>1-SUM(G$2:G33)</f>
        <v>0</v>
      </c>
      <c r="Q33" s="1">
        <f>1-SUM(H$2:H33)</f>
        <v>0</v>
      </c>
      <c r="R33" s="1">
        <f>1-SUM(I$2:I33)</f>
        <v>0</v>
      </c>
    </row>
    <row r="34" spans="1:18" x14ac:dyDescent="0.25">
      <c r="A34">
        <v>32</v>
      </c>
      <c r="B34" s="1">
        <f>'Original Data'!B34/'Original Data'!B$37</f>
        <v>2.3201856148491878E-3</v>
      </c>
      <c r="C34" s="1">
        <f>'Original Data'!C34/'Original Data'!C$37</f>
        <v>0</v>
      </c>
      <c r="D34" s="1">
        <f>'Original Data'!D34/'Original Data'!D$37</f>
        <v>0</v>
      </c>
      <c r="E34" s="1">
        <f>'Original Data'!E34/'Original Data'!E$37</f>
        <v>0</v>
      </c>
      <c r="F34" s="1">
        <f>'Original Data'!F34/'Original Data'!F$37</f>
        <v>0</v>
      </c>
      <c r="G34" s="1">
        <f>'Original Data'!G34/'Original Data'!G$37</f>
        <v>0</v>
      </c>
      <c r="H34" s="1">
        <f>'Original Data'!H34/'Original Data'!H$37</f>
        <v>0</v>
      </c>
      <c r="I34" s="1">
        <f>'Original Data'!I34/'Original Data'!I$37</f>
        <v>0</v>
      </c>
      <c r="J34">
        <v>32</v>
      </c>
      <c r="K34" s="1">
        <f>1-SUM(B$2:B34)</f>
        <v>9.2807424593965848E-3</v>
      </c>
      <c r="L34" s="1">
        <f>1-SUM(C$2:C34)</f>
        <v>0</v>
      </c>
      <c r="M34" s="1">
        <f>1-SUM(D$2:D34)</f>
        <v>0</v>
      </c>
      <c r="N34" s="1">
        <f>1-SUM(E$2:E34)</f>
        <v>0</v>
      </c>
      <c r="O34" s="1">
        <f>1-SUM(F$2:F34)</f>
        <v>0</v>
      </c>
      <c r="P34" s="1">
        <f>1-SUM(G$2:G34)</f>
        <v>0</v>
      </c>
      <c r="Q34" s="1">
        <f>1-SUM(H$2:H34)</f>
        <v>0</v>
      </c>
      <c r="R34" s="1">
        <f>1-SUM(I$2:I34)</f>
        <v>0</v>
      </c>
    </row>
    <row r="35" spans="1:18" x14ac:dyDescent="0.25">
      <c r="A35">
        <v>33</v>
      </c>
      <c r="B35" s="1">
        <f>'Original Data'!B35/'Original Data'!B$37</f>
        <v>6.9605568445475635E-3</v>
      </c>
      <c r="C35" s="1">
        <f>'Original Data'!C35/'Original Data'!C$37</f>
        <v>0</v>
      </c>
      <c r="D35" s="1">
        <f>'Original Data'!D35/'Original Data'!D$37</f>
        <v>0</v>
      </c>
      <c r="E35" s="1">
        <f>'Original Data'!E35/'Original Data'!E$37</f>
        <v>0</v>
      </c>
      <c r="F35" s="1">
        <f>'Original Data'!F35/'Original Data'!F$37</f>
        <v>0</v>
      </c>
      <c r="G35" s="1">
        <f>'Original Data'!G35/'Original Data'!G$37</f>
        <v>0</v>
      </c>
      <c r="H35" s="1">
        <f>'Original Data'!H35/'Original Data'!H$37</f>
        <v>0</v>
      </c>
      <c r="I35" s="1">
        <f>'Original Data'!I35/'Original Data'!I$37</f>
        <v>0</v>
      </c>
      <c r="J35">
        <v>33</v>
      </c>
      <c r="K35" s="1">
        <f>1-SUM(B$2:B35)</f>
        <v>2.3201856148490352E-3</v>
      </c>
      <c r="L35" s="1">
        <f>1-SUM(C$2:C35)</f>
        <v>0</v>
      </c>
      <c r="M35" s="1">
        <f>1-SUM(D$2:D35)</f>
        <v>0</v>
      </c>
      <c r="N35" s="1">
        <f>1-SUM(E$2:E35)</f>
        <v>0</v>
      </c>
      <c r="O35" s="1">
        <f>1-SUM(F$2:F35)</f>
        <v>0</v>
      </c>
      <c r="P35" s="1">
        <f>1-SUM(G$2:G35)</f>
        <v>0</v>
      </c>
      <c r="Q35" s="1">
        <f>1-SUM(H$2:H35)</f>
        <v>0</v>
      </c>
      <c r="R35" s="1">
        <f>1-SUM(I$2:I35)</f>
        <v>0</v>
      </c>
    </row>
    <row r="36" spans="1:18" x14ac:dyDescent="0.25">
      <c r="A36">
        <v>34</v>
      </c>
      <c r="B36" s="1">
        <f>'Original Data'!B36/'Original Data'!B$37</f>
        <v>2.3201856148491878E-3</v>
      </c>
      <c r="C36" s="1">
        <f>'Original Data'!C36/'Original Data'!C$37</f>
        <v>0</v>
      </c>
      <c r="D36" s="1">
        <f>'Original Data'!D36/'Original Data'!D$37</f>
        <v>0</v>
      </c>
      <c r="E36" s="1">
        <f>'Original Data'!E36/'Original Data'!E$37</f>
        <v>0</v>
      </c>
      <c r="F36" s="1">
        <f>'Original Data'!F36/'Original Data'!F$37</f>
        <v>0</v>
      </c>
      <c r="G36" s="1">
        <f>'Original Data'!G36/'Original Data'!G$37</f>
        <v>0</v>
      </c>
      <c r="H36" s="1">
        <f>'Original Data'!H36/'Original Data'!H$37</f>
        <v>0</v>
      </c>
      <c r="I36" s="1">
        <f>'Original Data'!I36/'Original Data'!I$37</f>
        <v>0</v>
      </c>
      <c r="J36">
        <v>34</v>
      </c>
      <c r="K36" s="1">
        <f>1-SUM(B$2:B36)</f>
        <v>0</v>
      </c>
      <c r="L36" s="1">
        <f>1-SUM(C$2:C36)</f>
        <v>0</v>
      </c>
      <c r="M36" s="1">
        <f>1-SUM(D$2:D36)</f>
        <v>0</v>
      </c>
      <c r="N36" s="1">
        <f>1-SUM(E$2:E36)</f>
        <v>0</v>
      </c>
      <c r="O36" s="1">
        <f>1-SUM(F$2:F36)</f>
        <v>0</v>
      </c>
      <c r="P36" s="1">
        <f>1-SUM(G$2:G36)</f>
        <v>0</v>
      </c>
      <c r="Q36" s="1">
        <f>1-SUM(H$2:H36)</f>
        <v>0</v>
      </c>
      <c r="R36" s="1">
        <f>1-SUM(I$2:I36)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LeasedProbabilityOverTime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</dc:creator>
  <cp:lastModifiedBy>Ling He</cp:lastModifiedBy>
  <dcterms:created xsi:type="dcterms:W3CDTF">2012-04-24T17:55:22Z</dcterms:created>
  <dcterms:modified xsi:type="dcterms:W3CDTF">2012-04-24T20:24:06Z</dcterms:modified>
</cp:coreProperties>
</file>