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8/Assignment 8/"/>
    </mc:Choice>
  </mc:AlternateContent>
  <bookViews>
    <workbookView xWindow="0" yWindow="460" windowWidth="25600" windowHeight="1452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Sheet1!$C$18</definedName>
    <definedName name="solver_lhs2" localSheetId="0" hidden="1">Sheet1!$C$19:$C$25</definedName>
    <definedName name="solver_lhs3" localSheetId="0" hidden="1">Sheet1!$C$26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Sheet1!$E$18</definedName>
    <definedName name="solver_rhs2" localSheetId="0" hidden="1">Sheet1!$E$19:$E$25</definedName>
    <definedName name="solver_rhs3" localSheetId="0" hidden="1">Sheet1!$E$26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0" i="1"/>
  <c r="E21" i="1"/>
  <c r="E22" i="1"/>
  <c r="E23" i="1"/>
  <c r="E24" i="1"/>
  <c r="E19" i="1"/>
  <c r="C26" i="1"/>
  <c r="C18" i="1"/>
  <c r="H6" i="1"/>
  <c r="H7" i="1"/>
  <c r="H8" i="1"/>
  <c r="H9" i="1"/>
  <c r="H10" i="1"/>
  <c r="H11" i="1"/>
  <c r="H12" i="1"/>
  <c r="H13" i="1"/>
  <c r="B15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<sst xmlns="http://schemas.openxmlformats.org/spreadsheetml/2006/main" count="41" uniqueCount="27">
  <si>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</si>
  <si>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</si>
  <si>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</si>
  <si>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</si>
  <si>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</si>
  <si>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</si>
  <si>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</si>
  <si>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</si>
  <si>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</si>
  <si>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</si>
  <si>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</si>
  <si>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</si>
  <si>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</si>
  <si>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</si>
  <si>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</si>
  <si>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</si>
  <si>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</t>
    <phoneticPr fontId="2" type="noConversion"/>
  </si>
  <si>
    <t>Share sold</t>
    <phoneticPr fontId="2" type="noConversion"/>
  </si>
  <si>
    <t>Variables</t>
    <phoneticPr fontId="2" type="noConversion"/>
  </si>
  <si>
    <t>Share remained</t>
    <phoneticPr fontId="2" type="noConversion"/>
  </si>
  <si>
    <t>Constraints</t>
    <phoneticPr fontId="2" type="noConversion"/>
  </si>
  <si>
    <t>share sold</t>
    <phoneticPr fontId="2" type="noConversion"/>
  </si>
  <si>
    <t>&lt;=</t>
    <phoneticPr fontId="2" type="noConversion"/>
  </si>
  <si>
    <t>Cash gained after sold</t>
    <phoneticPr fontId="2" type="noConversion"/>
  </si>
  <si>
    <t>&gt;=</t>
    <phoneticPr fontId="2" type="noConversion"/>
  </si>
  <si>
    <t>_`</t>
    <phoneticPr fontId="2" type="noConversion"/>
  </si>
  <si>
    <t>==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</si>
</sst>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b/>
      <sz val="10"/>
      <color theme="1"/>
      <name val="等线 Regular"/>
      <family val="3"/>
      <charset val="134"/>
    </font>
    <font>
      <sz val="10"/>
      <color theme="1"/>
      <name val="等线 Regular"/>
      <charset val="134"/>
    </font>
    <font>
      <sz val="12"/>
      <color theme="1"/>
      <name val="等线 Regular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4" fillId="0" borderId="14" xfId="0" applyFont="1" applyBorder="1" applyAlignment="1">
      <alignment horizontal="left" vertical="center"/>
    </xf>
    <xf numFmtId="0" fontId="5" fillId="0" borderId="15" xfId="0" applyFont="1" applyBorder="1" applyAlignment="1"/>
    <xf numFmtId="0" fontId="5" fillId="0" borderId="14" xfId="0" applyFont="1" applyBorder="1" applyAlignment="1"/>
    <xf numFmtId="43" fontId="5" fillId="0" borderId="0" xfId="1" applyFont="1" applyBorder="1" applyAlignment="1"/>
    <xf numFmtId="0" fontId="4" fillId="0" borderId="9" xfId="0" applyFont="1" applyBorder="1" applyAlignment="1">
      <alignment horizontal="left" vertical="center"/>
    </xf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6" xfId="0" applyFont="1" applyBorder="1" applyAlignment="1"/>
    <xf numFmtId="0" fontId="5" fillId="0" borderId="9" xfId="0" quotePrefix="1" applyFont="1" applyBorder="1" applyAlignment="1"/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6" zoomScale="120" zoomScaleNormal="120" zoomScalePageLayoutView="120" workbookViewId="0">
      <selection activeCell="A15" sqref="A15:XFD15"/>
    </sheetView>
  </sheetViews>
  <sheetFormatPr baseColWidth="10" defaultColWidth="13.5" defaultRowHeight="16" x14ac:dyDescent="0.2"/>
  <cols>
    <col min="1" max="1" width="13.5" style="3"/>
    <col min="2" max="2" width="15.6640625" style="3" customWidth="1"/>
    <col min="3" max="5" width="13.5" style="3"/>
    <col min="6" max="6" width="19.33203125" style="3" customWidth="1"/>
    <col min="7" max="7" width="13.5" style="3" customWidth="1"/>
    <col min="8" max="16384" width="13.5" style="3"/>
  </cols>
  <sheetData>
    <row r="1" spans="1:8" x14ac:dyDescent="0.2">
      <c r="A1" s="1" t="s">
        <v>0</v>
      </c>
      <c r="B1" s="2"/>
      <c r="C1" s="2"/>
      <c r="D1" s="2"/>
      <c r="E1" s="2"/>
      <c r="F1" s="2"/>
    </row>
    <row r="2" spans="1:8" x14ac:dyDescent="0.2">
      <c r="A2" s="2"/>
      <c r="B2" s="2"/>
      <c r="C2" s="2"/>
      <c r="D2" s="2"/>
      <c r="E2" s="2"/>
      <c r="F2" s="2"/>
    </row>
    <row r="3" spans="1:8" x14ac:dyDescent="0.2">
      <c r="A3" s="1" t="s">
        <v>1</v>
      </c>
      <c r="B3" s="2"/>
      <c r="C3" s="2"/>
      <c r="D3" s="2"/>
      <c r="E3" s="2"/>
      <c r="F3" s="2"/>
      <c r="H3" s="3" t="s">
        <v>25</v>
      </c>
    </row>
    <row r="4" spans="1:8" ht="17" thickBot="1" x14ac:dyDescent="0.25">
      <c r="A4" s="2"/>
      <c r="B4" s="2"/>
      <c r="C4" s="2"/>
      <c r="D4" s="2"/>
      <c r="E4" s="2"/>
      <c r="F4" s="2"/>
      <c r="G4" s="3" t="s">
        <v>18</v>
      </c>
    </row>
    <row r="5" spans="1:8" ht="17" thickBot="1" x14ac:dyDescent="0.2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5" t="s">
        <v>7</v>
      </c>
      <c r="G5" s="28" t="s">
        <v>17</v>
      </c>
      <c r="H5" s="27" t="s">
        <v>19</v>
      </c>
    </row>
    <row r="6" spans="1:8" x14ac:dyDescent="0.2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10">
        <v>29.5</v>
      </c>
      <c r="G6" s="17">
        <v>100</v>
      </c>
      <c r="H6" s="20">
        <f t="shared" ref="H6:H13" si="0">C6-G6</f>
        <v>50</v>
      </c>
    </row>
    <row r="7" spans="1:8" x14ac:dyDescent="0.2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10">
        <v>26.31</v>
      </c>
      <c r="G7" s="17">
        <v>75</v>
      </c>
      <c r="H7" s="20">
        <f t="shared" si="0"/>
        <v>75</v>
      </c>
    </row>
    <row r="8" spans="1:8" x14ac:dyDescent="0.2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10">
        <v>34.549999999999997</v>
      </c>
      <c r="G8" s="17">
        <v>75</v>
      </c>
      <c r="H8" s="20">
        <f t="shared" si="0"/>
        <v>75</v>
      </c>
    </row>
    <row r="9" spans="1:8" x14ac:dyDescent="0.2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10">
        <v>15.23</v>
      </c>
      <c r="G9" s="17">
        <v>0</v>
      </c>
      <c r="H9" s="20">
        <f t="shared" si="0"/>
        <v>150</v>
      </c>
    </row>
    <row r="10" spans="1:8" x14ac:dyDescent="0.2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10">
        <v>62.43</v>
      </c>
      <c r="G10" s="17">
        <v>0</v>
      </c>
      <c r="H10" s="20">
        <f t="shared" si="0"/>
        <v>150</v>
      </c>
    </row>
    <row r="11" spans="1:8" x14ac:dyDescent="0.2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10">
        <v>26.68</v>
      </c>
      <c r="G11" s="17">
        <v>0</v>
      </c>
      <c r="H11" s="20">
        <f t="shared" si="0"/>
        <v>150</v>
      </c>
    </row>
    <row r="12" spans="1:8" x14ac:dyDescent="0.2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10">
        <v>23.85</v>
      </c>
      <c r="G12" s="17">
        <v>75</v>
      </c>
      <c r="H12" s="20">
        <f t="shared" si="0"/>
        <v>75</v>
      </c>
    </row>
    <row r="13" spans="1:8" ht="17" thickBot="1" x14ac:dyDescent="0.25">
      <c r="A13" s="11">
        <v>8</v>
      </c>
      <c r="B13" s="12" t="s">
        <v>15</v>
      </c>
      <c r="C13" s="13">
        <v>150</v>
      </c>
      <c r="D13" s="14">
        <v>24.84</v>
      </c>
      <c r="E13" s="14">
        <v>28.77</v>
      </c>
      <c r="F13" s="15">
        <v>31.66</v>
      </c>
      <c r="G13" s="23">
        <v>54.350115187541419</v>
      </c>
      <c r="H13" s="22">
        <f t="shared" si="0"/>
        <v>95.649884812458581</v>
      </c>
    </row>
    <row r="15" spans="1:8" s="35" customFormat="1" x14ac:dyDescent="0.2">
      <c r="A15" s="35" t="s">
        <v>16</v>
      </c>
      <c r="B15" s="35">
        <f>SUMPRODUCT(H6:H13,F6:F13)</f>
        <v>26507.52535316244</v>
      </c>
    </row>
    <row r="17" spans="1:5" ht="17" thickBot="1" x14ac:dyDescent="0.25">
      <c r="A17" s="3" t="s">
        <v>20</v>
      </c>
    </row>
    <row r="18" spans="1:5" x14ac:dyDescent="0.2">
      <c r="A18" s="30" t="s">
        <v>21</v>
      </c>
      <c r="B18" s="25" t="s">
        <v>8</v>
      </c>
      <c r="C18" s="18">
        <f t="shared" ref="C18:C25" si="1">G6</f>
        <v>100</v>
      </c>
      <c r="D18" s="29" t="s">
        <v>26</v>
      </c>
      <c r="E18" s="19">
        <v>100</v>
      </c>
    </row>
    <row r="19" spans="1:5" x14ac:dyDescent="0.2">
      <c r="A19" s="31"/>
      <c r="B19" s="16" t="s">
        <v>9</v>
      </c>
      <c r="C19" s="17">
        <f t="shared" si="1"/>
        <v>75</v>
      </c>
      <c r="D19" s="17" t="s">
        <v>22</v>
      </c>
      <c r="E19" s="20">
        <f>C7/2</f>
        <v>75</v>
      </c>
    </row>
    <row r="20" spans="1:5" x14ac:dyDescent="0.2">
      <c r="A20" s="31"/>
      <c r="B20" s="16" t="s">
        <v>10</v>
      </c>
      <c r="C20" s="24">
        <f t="shared" si="1"/>
        <v>75</v>
      </c>
      <c r="D20" s="17" t="s">
        <v>22</v>
      </c>
      <c r="E20" s="20">
        <f t="shared" ref="E20:E24" si="2">C8/2</f>
        <v>75</v>
      </c>
    </row>
    <row r="21" spans="1:5" x14ac:dyDescent="0.2">
      <c r="A21" s="31"/>
      <c r="B21" s="16" t="s">
        <v>11</v>
      </c>
      <c r="C21" s="17">
        <f t="shared" si="1"/>
        <v>0</v>
      </c>
      <c r="D21" s="17" t="s">
        <v>22</v>
      </c>
      <c r="E21" s="20">
        <f t="shared" si="2"/>
        <v>75</v>
      </c>
    </row>
    <row r="22" spans="1:5" x14ac:dyDescent="0.2">
      <c r="A22" s="31"/>
      <c r="B22" s="16" t="s">
        <v>12</v>
      </c>
      <c r="C22" s="17">
        <f t="shared" si="1"/>
        <v>0</v>
      </c>
      <c r="D22" s="17" t="s">
        <v>22</v>
      </c>
      <c r="E22" s="20">
        <f t="shared" si="2"/>
        <v>75</v>
      </c>
    </row>
    <row r="23" spans="1:5" x14ac:dyDescent="0.2">
      <c r="A23" s="31"/>
      <c r="B23" s="16" t="s">
        <v>13</v>
      </c>
      <c r="C23" s="17">
        <f t="shared" si="1"/>
        <v>0</v>
      </c>
      <c r="D23" s="17" t="s">
        <v>22</v>
      </c>
      <c r="E23" s="20">
        <f t="shared" si="2"/>
        <v>75</v>
      </c>
    </row>
    <row r="24" spans="1:5" x14ac:dyDescent="0.2">
      <c r="A24" s="31"/>
      <c r="B24" s="16" t="s">
        <v>14</v>
      </c>
      <c r="C24" s="17">
        <f t="shared" si="1"/>
        <v>75</v>
      </c>
      <c r="D24" s="17" t="s">
        <v>22</v>
      </c>
      <c r="E24" s="20">
        <f t="shared" si="2"/>
        <v>75</v>
      </c>
    </row>
    <row r="25" spans="1:5" ht="17" thickBot="1" x14ac:dyDescent="0.25">
      <c r="A25" s="32"/>
      <c r="B25" s="21" t="s">
        <v>15</v>
      </c>
      <c r="C25" s="23">
        <f t="shared" si="1"/>
        <v>54.350115187541419</v>
      </c>
      <c r="D25" s="23" t="s">
        <v>22</v>
      </c>
      <c r="E25" s="22">
        <f>C13/2</f>
        <v>75</v>
      </c>
    </row>
    <row r="26" spans="1:5" ht="17" thickBot="1" x14ac:dyDescent="0.25">
      <c r="A26" s="33" t="s">
        <v>23</v>
      </c>
      <c r="B26" s="34"/>
      <c r="C26" s="26">
        <f>SUMPRODUCT(E6:E13,G6:G13)-SUMPRODUCT(E6:E13,G6:G13)*0.01-SUMPRODUCT((E6:E13-D6:D13),G6:G13)*0.3</f>
        <v>9999.9999999999982</v>
      </c>
      <c r="D26" s="26" t="s">
        <v>24</v>
      </c>
      <c r="E26" s="27">
        <v>10000</v>
      </c>
    </row>
  </sheetData>
  <mergeCells count="2">
    <mergeCell ref="A18:A25"/>
    <mergeCell ref="A26:B26"/>
  </mergeCells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2014-01-19T04:00:32Z</dcterms:created>
  <dcterms:modified xsi:type="dcterms:W3CDTF">2019-04-17T06:45:42Z</dcterms:modified>
</cp:coreProperties>
</file>