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\2017year\multi_lock_control\program_2017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F47" i="1" l="1"/>
  <c r="C8" i="1"/>
  <c r="B8" i="1"/>
</calcChain>
</file>

<file path=xl/sharedStrings.xml><?xml version="1.0" encoding="utf-8"?>
<sst xmlns="http://schemas.openxmlformats.org/spreadsheetml/2006/main" count="193" uniqueCount="145">
  <si>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</si>
  <si>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</si>
  <si>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</si>
  <si>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</si>
  <si>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</si>
  <si>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</si>
  <si>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</si>
  <si>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</si>
  <si>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</si>
  <si>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</si>
  <si>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</si>
  <si>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</si>
  <si>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</si>
  <si>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</si>
  <si>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</si>
  <si>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</si>
  <si>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</si>
  <si>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</si>
  <si>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</si>
  <si>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</si>
  <si>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</si>
  <si>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</si>
  <si>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</si>
  <si>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</si>
  <si>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2017/11/16</t>
    <phoneticPr fontId="0" type="noConversion"/>
  </si>
  <si>
    <t>WV240-E-D001-MC Rev.1.0.PcbDoc</t>
    <phoneticPr fontId="0" type="noConversion"/>
  </si>
  <si>
    <t>WV240-E-D001-MC Rev.1.0.PrjPCB</t>
    <phoneticPr fontId="0" type="noConversion"/>
  </si>
  <si>
    <t>None</t>
    <phoneticPr fontId="0" type="noConversion"/>
  </si>
  <si>
    <t>13:50:50</t>
    <phoneticPr fontId="0" type="noConversion"/>
  </si>
  <si>
    <t>Bill of Materials For PCB Document [WV240-E-D001-MC Rev.1.0.PcbDoc]</t>
    <phoneticPr fontId="0" type="noConversion"/>
  </si>
  <si>
    <t>Footprint</t>
    <phoneticPr fontId="0" type="noConversion"/>
  </si>
  <si>
    <t>Comment</t>
    <phoneticPr fontId="0" type="noConversion"/>
  </si>
  <si>
    <t>Designator</t>
    <phoneticPr fontId="0" type="noConversion"/>
  </si>
  <si>
    <t>Layer</t>
    <phoneticPr fontId="0" type="noConversion"/>
  </si>
  <si>
    <t>Top</t>
  </si>
  <si>
    <t>Bottom</t>
  </si>
  <si>
    <t>Quantity</t>
    <phoneticPr fontId="0" type="noConversion"/>
  </si>
  <si>
    <t>G:\work\原理图\2017年\WV240-E-D001-MC Rev.1.0\WV240-E-D001-MC Rev.1.0.PrjPCB</t>
    <phoneticPr fontId="0" type="noConversion"/>
  </si>
  <si>
    <t>WV240-E-D001-MC Rev.1.0.PrjPCB</t>
    <phoneticPr fontId="0" type="noConversion"/>
  </si>
  <si>
    <t>None</t>
    <phoneticPr fontId="0" type="noConversion"/>
  </si>
  <si>
    <t>WV240-E-D001-MC Rev.1.0.PcbDoc</t>
    <phoneticPr fontId="0" type="noConversion"/>
  </si>
  <si>
    <t>G:\work\原理图\2017年\WV240-E-D001-MC Rev.1.0\WV240-E-D001-MC Rev.1.0.PcbDoc</t>
    <phoneticPr fontId="0" type="noConversion"/>
  </si>
  <si>
    <t>Bill of Materials For PCB Document [WV240-E-D001-MC Rev.1.0.PcbDoc]</t>
    <phoneticPr fontId="0" type="noConversion"/>
  </si>
  <si>
    <t>287</t>
    <phoneticPr fontId="0" type="noConversion"/>
  </si>
  <si>
    <t>2017/11/16</t>
    <phoneticPr fontId="0" type="noConversion"/>
  </si>
  <si>
    <t>2017/11/16 13:50:50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</si>
  <si>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</si>
  <si>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</si>
  <si>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</si>
  <si>
    <t>Bill of Materials</t>
    <phoneticPr fontId="0" type="noConversion"/>
  </si>
  <si>
    <t>直插电容</t>
    <phoneticPr fontId="12" type="noConversion"/>
  </si>
  <si>
    <t>贴片晶振</t>
    <phoneticPr fontId="12" type="noConversion"/>
  </si>
  <si>
    <t>直插</t>
    <phoneticPr fontId="12" type="noConversion"/>
  </si>
  <si>
    <t>B壳</t>
    <phoneticPr fontId="12" type="noConversion"/>
  </si>
  <si>
    <t>0805_C</t>
    <phoneticPr fontId="12" type="noConversion"/>
  </si>
  <si>
    <t>直插电容</t>
    <phoneticPr fontId="12" type="noConversion"/>
  </si>
  <si>
    <t>0805_C</t>
    <phoneticPr fontId="12" type="noConversion"/>
  </si>
  <si>
    <t>A壳</t>
    <phoneticPr fontId="12" type="noConversion"/>
  </si>
  <si>
    <t>0805_C</t>
    <phoneticPr fontId="12" type="noConversion"/>
  </si>
  <si>
    <t>直插</t>
    <phoneticPr fontId="12" type="noConversion"/>
  </si>
  <si>
    <t>SMA(DO-214AC)_S1</t>
    <phoneticPr fontId="12" type="noConversion"/>
  </si>
  <si>
    <t>SOD-523</t>
    <phoneticPr fontId="12" type="noConversion"/>
  </si>
  <si>
    <t>DIP-1.50</t>
    <phoneticPr fontId="12" type="noConversion"/>
  </si>
  <si>
    <t>0805_LED_S1</t>
    <phoneticPr fontId="12" type="noConversion"/>
  </si>
  <si>
    <t>0805_LED_S1</t>
    <phoneticPr fontId="12" type="noConversion"/>
  </si>
  <si>
    <t>0805_R</t>
    <phoneticPr fontId="12" type="noConversion"/>
  </si>
  <si>
    <t>0805_R</t>
    <phoneticPr fontId="12" type="noConversion"/>
  </si>
  <si>
    <t>SOT-223</t>
    <phoneticPr fontId="12" type="noConversion"/>
  </si>
  <si>
    <t>SOIC-8_150mil</t>
    <phoneticPr fontId="12" type="noConversion"/>
  </si>
  <si>
    <t>LQFP-48_7x7x05P</t>
    <phoneticPr fontId="12" type="noConversion"/>
  </si>
  <si>
    <t>SIM800C_MODULE</t>
    <phoneticPr fontId="12" type="noConversion"/>
  </si>
  <si>
    <t>SOIC-16_150mil</t>
    <phoneticPr fontId="12" type="noConversion"/>
  </si>
  <si>
    <t>SO16</t>
    <phoneticPr fontId="12" type="noConversion"/>
  </si>
  <si>
    <t>TO-252</t>
    <phoneticPr fontId="12" type="noConversion"/>
  </si>
  <si>
    <t>C_2200uF</t>
    <phoneticPr fontId="12" type="noConversion"/>
  </si>
  <si>
    <t>100nF</t>
    <phoneticPr fontId="12" type="noConversion"/>
  </si>
  <si>
    <t>C_470uF</t>
    <phoneticPr fontId="12" type="noConversion"/>
  </si>
  <si>
    <t>20pF</t>
    <phoneticPr fontId="12" type="noConversion"/>
  </si>
  <si>
    <t>100uF/16v</t>
    <phoneticPr fontId="12" type="noConversion"/>
  </si>
  <si>
    <t>10uF(106C)/16v</t>
    <phoneticPr fontId="12" type="noConversion"/>
  </si>
  <si>
    <t>VH3.96-4PIN</t>
    <phoneticPr fontId="12" type="noConversion"/>
  </si>
  <si>
    <t>VH3.96-2PIN</t>
    <phoneticPr fontId="12" type="noConversion"/>
  </si>
  <si>
    <t>ESD5B5.0ST1G</t>
    <phoneticPr fontId="12" type="noConversion"/>
  </si>
  <si>
    <t>X30UF900</t>
    <phoneticPr fontId="12" type="noConversion"/>
  </si>
  <si>
    <t>4PIN直角插座</t>
    <phoneticPr fontId="12" type="noConversion"/>
  </si>
  <si>
    <t>红灯 0805</t>
    <phoneticPr fontId="12" type="noConversion"/>
  </si>
  <si>
    <t>翠绿 0805</t>
    <phoneticPr fontId="12" type="noConversion"/>
  </si>
  <si>
    <t>黄灯 0805</t>
    <phoneticPr fontId="12" type="noConversion"/>
  </si>
  <si>
    <t>1KΩ</t>
    <phoneticPr fontId="12" type="noConversion"/>
  </si>
  <si>
    <t>10KΩ</t>
    <phoneticPr fontId="12" type="noConversion"/>
  </si>
  <si>
    <t>1MΩ</t>
    <phoneticPr fontId="12" type="noConversion"/>
  </si>
  <si>
    <t>200R</t>
    <phoneticPr fontId="12" type="noConversion"/>
  </si>
  <si>
    <t>0Ω</t>
    <phoneticPr fontId="12" type="noConversion"/>
  </si>
  <si>
    <t>2.2KΩ</t>
    <phoneticPr fontId="12" type="noConversion"/>
  </si>
  <si>
    <t>AMS1117-3.3</t>
    <phoneticPr fontId="12" type="noConversion"/>
  </si>
  <si>
    <t>EEPROM/AT24C02C-SSHL-T</t>
    <phoneticPr fontId="12" type="noConversion"/>
  </si>
  <si>
    <t>STM32F103C8T6</t>
    <phoneticPr fontId="12" type="noConversion"/>
  </si>
  <si>
    <t>MAX3485CSA</t>
    <phoneticPr fontId="12" type="noConversion"/>
  </si>
  <si>
    <t>SIM800C_MODULE</t>
    <phoneticPr fontId="12" type="noConversion"/>
  </si>
  <si>
    <t>74HC595D</t>
    <phoneticPr fontId="12" type="noConversion"/>
  </si>
  <si>
    <t>TLP280-4</t>
    <phoneticPr fontId="12" type="noConversion"/>
  </si>
  <si>
    <t>FR5305 (PMOS-2)</t>
    <phoneticPr fontId="12" type="noConversion"/>
  </si>
  <si>
    <t>FR5305 (PMOS-2)</t>
    <phoneticPr fontId="12" type="noConversion"/>
  </si>
  <si>
    <t>8MHz</t>
    <phoneticPr fontId="12" type="noConversion"/>
  </si>
  <si>
    <t>SMA-KWE(天线转接座)</t>
    <phoneticPr fontId="12" type="noConversion"/>
  </si>
  <si>
    <t>SCW08B-05（电源模块）</t>
    <phoneticPr fontId="12" type="noConversion"/>
  </si>
  <si>
    <t>USR-K3（有人网络模块）</t>
    <phoneticPr fontId="12" type="noConversion"/>
  </si>
  <si>
    <t>0Ω/NC（不焊接元件）</t>
    <phoneticPr fontId="12" type="noConversion"/>
  </si>
  <si>
    <t>SS34</t>
    <phoneticPr fontId="12" type="noConversion"/>
  </si>
  <si>
    <t>C1</t>
    <phoneticPr fontId="12" type="noConversion"/>
  </si>
  <si>
    <t>C2, C4, C7, C8, C9, C10, C11, C14, C15, C17, C18, C19, C20, C21, C22, C23, C26, C27, C29, C30, C32, C34, C36, C38, C40, C42, C44, C46, C48, C51, C52, C54, C56, C58, C60</t>
    <phoneticPr fontId="12" type="noConversion"/>
  </si>
  <si>
    <t>C5</t>
    <phoneticPr fontId="12" type="noConversion"/>
  </si>
  <si>
    <t>C12, C13, C24, C25</t>
    <phoneticPr fontId="12" type="noConversion"/>
  </si>
  <si>
    <t>C16</t>
    <phoneticPr fontId="12" type="noConversion"/>
  </si>
  <si>
    <t>C31, C33, C35, C37, C39, C41, C43, C45, C47, C49, C50, C53, C55, C57, C59, C61</t>
    <phoneticPr fontId="12" type="noConversion"/>
  </si>
  <si>
    <t>CH1</t>
    <phoneticPr fontId="12" type="noConversion"/>
  </si>
  <si>
    <t>CH2, CH3, CH4, CH5, CH6, CH7, CH8, CH9, CH10, CH11, CH12, CH13, CH14, CH15, CH16, CH17, CH18, CH19, CH20, CH21, CH22, CH23, CH24, CH25, CH26, CH27, CH28, CH29, CH30, CH31, CH32, CH33, CH34, CH35</t>
    <phoneticPr fontId="12" type="noConversion"/>
  </si>
  <si>
    <t>D1, D2, D3, D4, D5, D6, D7, D8, D9, D10, D11, D12, D13, D14, D15, D16, D17, D18, D19, D20, D21, D22, D23, D24, D25, D26, D27, D28, D29, D30, D31, D32</t>
    <phoneticPr fontId="12" type="noConversion"/>
  </si>
  <si>
    <t>ESD1, ESD2, ESD3, ESD4</t>
    <phoneticPr fontId="12" type="noConversion"/>
  </si>
  <si>
    <t>F1</t>
    <phoneticPr fontId="12" type="noConversion"/>
  </si>
  <si>
    <t>JP1, JP2</t>
    <phoneticPr fontId="12" type="noConversion"/>
  </si>
  <si>
    <t>LED1, LED2</t>
    <phoneticPr fontId="12" type="noConversion"/>
  </si>
  <si>
    <t>LED3, LED5</t>
    <phoneticPr fontId="12" type="noConversion"/>
  </si>
  <si>
    <t>LED4, LED6</t>
    <phoneticPr fontId="12" type="noConversion"/>
  </si>
  <si>
    <t>R1, R3, R4, R18, R19, R23, R24, R25, R26, R27, R28, R35, R36, R37, R38, R39, R40, R47, R48, R49, R50, R55, R56, R57, R58, R59, R60, R67, R68, R69, R70, R71, R72, R79, R80, R81, R82</t>
    <phoneticPr fontId="12" type="noConversion"/>
  </si>
  <si>
    <t>R2, R5, R6, R7, R8, R20, R21</t>
    <phoneticPr fontId="12" type="noConversion"/>
  </si>
  <si>
    <t>R9, R22</t>
    <phoneticPr fontId="12" type="noConversion"/>
  </si>
  <si>
    <t>R10, R11, R12, R13</t>
    <phoneticPr fontId="12" type="noConversion"/>
  </si>
  <si>
    <t>R14, R17</t>
    <phoneticPr fontId="12" type="noConversion"/>
  </si>
  <si>
    <t>R15, R16</t>
    <phoneticPr fontId="12" type="noConversion"/>
  </si>
  <si>
    <t>R29, R30, R31, R32, R33, R34, R41, R42, R43, R44, R45, R46, R51, R52, R53, R54, R61, R62, R63, R64, R65, R66, R73, R74, R75, R76, R77, R78, R83, R84, R85, R86</t>
    <phoneticPr fontId="12" type="noConversion"/>
  </si>
  <si>
    <t>SMA-KWE</t>
    <phoneticPr fontId="12" type="noConversion"/>
  </si>
  <si>
    <t>U1</t>
    <phoneticPr fontId="12" type="noConversion"/>
  </si>
  <si>
    <t>U2</t>
    <phoneticPr fontId="12" type="noConversion"/>
  </si>
  <si>
    <t>U3</t>
    <phoneticPr fontId="12" type="noConversion"/>
  </si>
  <si>
    <t>U4, U9</t>
    <phoneticPr fontId="12" type="noConversion"/>
  </si>
  <si>
    <t>U5, U6</t>
    <phoneticPr fontId="12" type="noConversion"/>
  </si>
  <si>
    <t>U7</t>
    <phoneticPr fontId="12" type="noConversion"/>
  </si>
  <si>
    <t>U8, U10, U11, U12</t>
    <phoneticPr fontId="12" type="noConversion"/>
  </si>
  <si>
    <t>U13</t>
    <phoneticPr fontId="12" type="noConversion"/>
  </si>
  <si>
    <t>U14, U15, U22, U29, U34, U35, U42, U49</t>
    <phoneticPr fontId="12" type="noConversion"/>
  </si>
  <si>
    <t>U16, U18, U20, U23, U25, U27, U30, U32, U36, U38, U40, U43, U45, U47, U50, U52</t>
    <phoneticPr fontId="12" type="noConversion"/>
  </si>
  <si>
    <t>U17, U19, U21, U24, U26, U28, U31, U33, U37, U39, U41, U44, U46, U48, U51, U53</t>
    <phoneticPr fontId="12" type="noConversion"/>
  </si>
  <si>
    <t>Y1, Y2</t>
    <phoneticPr fontId="12" type="noConversion"/>
  </si>
  <si>
    <t>C3, C6, C28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</si>
</sst>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9"/>
      <name val="宋体"/>
      <family val="3"/>
      <charset val="134"/>
    </font>
    <font>
      <sz val="14"/>
      <color theme="1"/>
      <name val="宋体"/>
      <family val="3"/>
      <charset val="134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11" fillId="5" borderId="3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top" wrapText="1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0" fontId="14" fillId="0" borderId="30" xfId="0" quotePrefix="1" applyFont="1" applyBorder="1" applyAlignment="1">
      <alignment vertical="top" wrapText="1"/>
    </xf>
    <xf numFmtId="0" fontId="14" fillId="0" borderId="30" xfId="0" applyFont="1" applyBorder="1" applyAlignment="1">
      <alignment horizontal="center" vertical="top" wrapText="1"/>
    </xf>
    <xf numFmtId="1" fontId="14" fillId="2" borderId="19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31" zoomScaleNormal="100" workbookViewId="0">
      <selection activeCell="B42" sqref="B42"/>
    </sheetView>
  </sheetViews>
  <sheetFormatPr defaultRowHeight="12.75" x14ac:dyDescent="0.2"/>
  <cols>
    <col min="1" max="1" width="7.5703125" style="6" customWidth="1"/>
    <col min="2" max="2" width="26.28515625" style="16" customWidth="1"/>
    <col min="3" max="3" width="38.140625" style="16" customWidth="1"/>
    <col min="4" max="4" width="42.5703125" style="6" customWidth="1"/>
    <col min="5" max="5" width="18.285156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4"/>
      <c r="B1" s="45"/>
      <c r="C1" s="45"/>
      <c r="D1" s="46"/>
      <c r="E1" s="46"/>
      <c r="F1" s="47"/>
      <c r="G1" s="2"/>
    </row>
    <row r="2" spans="1:7" ht="37.5" customHeight="1" thickBot="1" x14ac:dyDescent="0.25">
      <c r="A2" s="35" t="s">
        <v>22</v>
      </c>
      <c r="B2" s="33"/>
      <c r="C2" s="31"/>
      <c r="D2" s="79" t="s">
        <v>29</v>
      </c>
      <c r="E2" s="7"/>
      <c r="F2" s="8"/>
      <c r="G2" s="2"/>
    </row>
    <row r="3" spans="1:7" ht="23.25" customHeight="1" x14ac:dyDescent="0.2">
      <c r="A3" s="9" t="s">
        <v>5</v>
      </c>
      <c r="B3" s="33"/>
      <c r="C3" s="76" t="s">
        <v>25</v>
      </c>
      <c r="D3" s="65"/>
      <c r="E3" s="5"/>
      <c r="F3" s="10"/>
      <c r="G3" s="2"/>
    </row>
    <row r="4" spans="1:7" ht="17.25" customHeight="1" x14ac:dyDescent="0.2">
      <c r="A4" s="9" t="s">
        <v>21</v>
      </c>
      <c r="B4" s="33"/>
      <c r="C4" s="77" t="s">
        <v>26</v>
      </c>
      <c r="D4" s="66"/>
      <c r="E4" s="5"/>
      <c r="F4" s="10"/>
      <c r="G4" s="2"/>
    </row>
    <row r="5" spans="1:7" ht="17.25" customHeight="1" x14ac:dyDescent="0.2">
      <c r="A5" s="9" t="s">
        <v>6</v>
      </c>
      <c r="B5" s="33"/>
      <c r="C5" s="78" t="s">
        <v>27</v>
      </c>
      <c r="D5" s="4"/>
      <c r="E5" s="5"/>
      <c r="F5" s="10"/>
      <c r="G5" s="2"/>
    </row>
    <row r="6" spans="1:7" x14ac:dyDescent="0.2">
      <c r="A6" s="61"/>
      <c r="B6" s="62"/>
      <c r="C6" s="32"/>
      <c r="D6" s="4"/>
      <c r="E6" s="63"/>
      <c r="F6" s="64"/>
      <c r="G6" s="2"/>
    </row>
    <row r="7" spans="1:7" ht="15.75" customHeight="1" x14ac:dyDescent="0.2">
      <c r="A7" s="11" t="s">
        <v>2</v>
      </c>
      <c r="B7" s="75" t="s">
        <v>24</v>
      </c>
      <c r="C7" s="75" t="s">
        <v>28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43055</v>
      </c>
      <c r="C8" s="14">
        <f ca="1">NOW()</f>
        <v>43055.594405324075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4" customFormat="1" ht="19.5" customHeight="1" x14ac:dyDescent="0.2">
      <c r="A10" s="73" t="s">
        <v>23</v>
      </c>
      <c r="B10" s="80" t="s">
        <v>30</v>
      </c>
      <c r="C10" s="81" t="s">
        <v>31</v>
      </c>
      <c r="D10" s="80" t="s">
        <v>32</v>
      </c>
      <c r="E10" s="80" t="s">
        <v>33</v>
      </c>
      <c r="F10" s="82" t="s">
        <v>36</v>
      </c>
    </row>
    <row r="11" spans="1:7" s="15" customFormat="1" ht="18.75" x14ac:dyDescent="0.2">
      <c r="A11" s="74">
        <f t="shared" ref="A11:A46" si="0">ROW(A11) - ROW($A$10)</f>
        <v>1</v>
      </c>
      <c r="B11" s="87" t="s">
        <v>50</v>
      </c>
      <c r="C11" s="87" t="s">
        <v>74</v>
      </c>
      <c r="D11" s="88" t="s">
        <v>109</v>
      </c>
      <c r="E11" s="88" t="s">
        <v>34</v>
      </c>
      <c r="F11" s="89">
        <v>1</v>
      </c>
    </row>
    <row r="12" spans="1:7" s="15" customFormat="1" ht="75" x14ac:dyDescent="0.2">
      <c r="A12" s="74">
        <f t="shared" si="0"/>
        <v>2</v>
      </c>
      <c r="B12" s="87" t="s">
        <v>54</v>
      </c>
      <c r="C12" s="87" t="s">
        <v>75</v>
      </c>
      <c r="D12" s="88" t="s">
        <v>110</v>
      </c>
      <c r="E12" s="88" t="s">
        <v>34</v>
      </c>
      <c r="F12" s="89">
        <v>35</v>
      </c>
    </row>
    <row r="13" spans="1:7" s="15" customFormat="1" ht="18.75" x14ac:dyDescent="0.2">
      <c r="A13" s="74">
        <f t="shared" si="0"/>
        <v>3</v>
      </c>
      <c r="B13" s="87" t="s">
        <v>55</v>
      </c>
      <c r="C13" s="87" t="s">
        <v>76</v>
      </c>
      <c r="D13" s="88" t="s">
        <v>111</v>
      </c>
      <c r="E13" s="88" t="s">
        <v>34</v>
      </c>
      <c r="F13" s="89">
        <v>1</v>
      </c>
    </row>
    <row r="14" spans="1:7" s="15" customFormat="1" ht="18.75" x14ac:dyDescent="0.2">
      <c r="A14" s="74">
        <f t="shared" si="0"/>
        <v>4</v>
      </c>
      <c r="B14" s="87" t="s">
        <v>56</v>
      </c>
      <c r="C14" s="87" t="s">
        <v>77</v>
      </c>
      <c r="D14" s="88" t="s">
        <v>112</v>
      </c>
      <c r="E14" s="88" t="s">
        <v>34</v>
      </c>
      <c r="F14" s="89">
        <v>4</v>
      </c>
    </row>
    <row r="15" spans="1:7" s="15" customFormat="1" ht="18.75" x14ac:dyDescent="0.2">
      <c r="A15" s="74">
        <f t="shared" si="0"/>
        <v>5</v>
      </c>
      <c r="B15" s="87" t="s">
        <v>53</v>
      </c>
      <c r="C15" s="87" t="s">
        <v>78</v>
      </c>
      <c r="D15" s="88" t="s">
        <v>113</v>
      </c>
      <c r="E15" s="88" t="s">
        <v>34</v>
      </c>
      <c r="F15" s="89">
        <v>1</v>
      </c>
    </row>
    <row r="16" spans="1:7" s="15" customFormat="1" ht="18.75" x14ac:dyDescent="0.2">
      <c r="A16" s="74">
        <f t="shared" si="0"/>
        <v>6</v>
      </c>
      <c r="B16" s="87" t="s">
        <v>57</v>
      </c>
      <c r="C16" s="87" t="s">
        <v>79</v>
      </c>
      <c r="D16" s="88" t="s">
        <v>144</v>
      </c>
      <c r="E16" s="88" t="s">
        <v>34</v>
      </c>
      <c r="F16" s="89">
        <v>3</v>
      </c>
    </row>
    <row r="17" spans="1:6" s="15" customFormat="1" ht="45" x14ac:dyDescent="0.2">
      <c r="A17" s="74">
        <f t="shared" si="0"/>
        <v>7</v>
      </c>
      <c r="B17" s="87" t="s">
        <v>58</v>
      </c>
      <c r="C17" s="87" t="s">
        <v>75</v>
      </c>
      <c r="D17" s="88" t="s">
        <v>114</v>
      </c>
      <c r="E17" s="88" t="s">
        <v>35</v>
      </c>
      <c r="F17" s="89">
        <v>16</v>
      </c>
    </row>
    <row r="18" spans="1:6" s="15" customFormat="1" ht="18.75" x14ac:dyDescent="0.2">
      <c r="A18" s="74">
        <f t="shared" si="0"/>
        <v>8</v>
      </c>
      <c r="B18" s="87" t="s">
        <v>59</v>
      </c>
      <c r="C18" s="87" t="s">
        <v>80</v>
      </c>
      <c r="D18" s="88" t="s">
        <v>115</v>
      </c>
      <c r="E18" s="88" t="s">
        <v>34</v>
      </c>
      <c r="F18" s="89">
        <v>1</v>
      </c>
    </row>
    <row r="19" spans="1:6" s="15" customFormat="1" ht="90" x14ac:dyDescent="0.2">
      <c r="A19" s="74">
        <f t="shared" si="0"/>
        <v>9</v>
      </c>
      <c r="B19" s="87" t="s">
        <v>59</v>
      </c>
      <c r="C19" s="87" t="s">
        <v>81</v>
      </c>
      <c r="D19" s="88" t="s">
        <v>116</v>
      </c>
      <c r="E19" s="88" t="s">
        <v>34</v>
      </c>
      <c r="F19" s="89">
        <v>34</v>
      </c>
    </row>
    <row r="20" spans="1:6" s="15" customFormat="1" ht="75" x14ac:dyDescent="0.2">
      <c r="A20" s="74">
        <f t="shared" si="0"/>
        <v>10</v>
      </c>
      <c r="B20" s="87" t="s">
        <v>60</v>
      </c>
      <c r="C20" s="87" t="s">
        <v>108</v>
      </c>
      <c r="D20" s="88" t="s">
        <v>117</v>
      </c>
      <c r="E20" s="88" t="s">
        <v>35</v>
      </c>
      <c r="F20" s="89">
        <v>32</v>
      </c>
    </row>
    <row r="21" spans="1:6" s="15" customFormat="1" ht="18.75" x14ac:dyDescent="0.2">
      <c r="A21" s="74">
        <f t="shared" si="0"/>
        <v>11</v>
      </c>
      <c r="B21" s="87" t="s">
        <v>61</v>
      </c>
      <c r="C21" s="87" t="s">
        <v>82</v>
      </c>
      <c r="D21" s="88" t="s">
        <v>118</v>
      </c>
      <c r="E21" s="88" t="s">
        <v>34</v>
      </c>
      <c r="F21" s="89">
        <v>4</v>
      </c>
    </row>
    <row r="22" spans="1:6" s="15" customFormat="1" ht="18.75" x14ac:dyDescent="0.2">
      <c r="A22" s="74">
        <f t="shared" si="0"/>
        <v>12</v>
      </c>
      <c r="B22" s="87" t="s">
        <v>59</v>
      </c>
      <c r="C22" s="87" t="s">
        <v>83</v>
      </c>
      <c r="D22" s="88" t="s">
        <v>119</v>
      </c>
      <c r="E22" s="88" t="s">
        <v>34</v>
      </c>
      <c r="F22" s="89">
        <v>1</v>
      </c>
    </row>
    <row r="23" spans="1:6" s="15" customFormat="1" ht="18.75" x14ac:dyDescent="0.2">
      <c r="A23" s="74">
        <f t="shared" si="0"/>
        <v>13</v>
      </c>
      <c r="B23" s="87" t="s">
        <v>62</v>
      </c>
      <c r="C23" s="87" t="s">
        <v>84</v>
      </c>
      <c r="D23" s="88" t="s">
        <v>120</v>
      </c>
      <c r="E23" s="88" t="s">
        <v>34</v>
      </c>
      <c r="F23" s="89">
        <v>2</v>
      </c>
    </row>
    <row r="24" spans="1:6" s="15" customFormat="1" ht="18.75" x14ac:dyDescent="0.2">
      <c r="A24" s="74">
        <f t="shared" si="0"/>
        <v>14</v>
      </c>
      <c r="B24" s="87" t="s">
        <v>63</v>
      </c>
      <c r="C24" s="87" t="s">
        <v>85</v>
      </c>
      <c r="D24" s="88" t="s">
        <v>121</v>
      </c>
      <c r="E24" s="88" t="s">
        <v>34</v>
      </c>
      <c r="F24" s="89">
        <v>2</v>
      </c>
    </row>
    <row r="25" spans="1:6" s="15" customFormat="1" ht="18.75" x14ac:dyDescent="0.2">
      <c r="A25" s="74">
        <f t="shared" si="0"/>
        <v>15</v>
      </c>
      <c r="B25" s="87" t="s">
        <v>63</v>
      </c>
      <c r="C25" s="87" t="s">
        <v>86</v>
      </c>
      <c r="D25" s="88" t="s">
        <v>122</v>
      </c>
      <c r="E25" s="88" t="s">
        <v>34</v>
      </c>
      <c r="F25" s="89">
        <v>2</v>
      </c>
    </row>
    <row r="26" spans="1:6" s="15" customFormat="1" ht="18.75" x14ac:dyDescent="0.2">
      <c r="A26" s="74">
        <f t="shared" si="0"/>
        <v>16</v>
      </c>
      <c r="B26" s="87" t="s">
        <v>64</v>
      </c>
      <c r="C26" s="87" t="s">
        <v>87</v>
      </c>
      <c r="D26" s="88" t="s">
        <v>123</v>
      </c>
      <c r="E26" s="88" t="s">
        <v>34</v>
      </c>
      <c r="F26" s="89">
        <v>2</v>
      </c>
    </row>
    <row r="27" spans="1:6" s="15" customFormat="1" ht="75" x14ac:dyDescent="0.2">
      <c r="A27" s="74">
        <f t="shared" si="0"/>
        <v>17</v>
      </c>
      <c r="B27" s="87" t="s">
        <v>65</v>
      </c>
      <c r="C27" s="87" t="s">
        <v>88</v>
      </c>
      <c r="D27" s="88" t="s">
        <v>124</v>
      </c>
      <c r="E27" s="88" t="s">
        <v>34</v>
      </c>
      <c r="F27" s="89">
        <v>37</v>
      </c>
    </row>
    <row r="28" spans="1:6" s="15" customFormat="1" ht="18.75" x14ac:dyDescent="0.2">
      <c r="A28" s="74">
        <f t="shared" si="0"/>
        <v>18</v>
      </c>
      <c r="B28" s="87" t="s">
        <v>66</v>
      </c>
      <c r="C28" s="87" t="s">
        <v>89</v>
      </c>
      <c r="D28" s="88" t="s">
        <v>125</v>
      </c>
      <c r="E28" s="88" t="s">
        <v>34</v>
      </c>
      <c r="F28" s="89">
        <v>7</v>
      </c>
    </row>
    <row r="29" spans="1:6" s="15" customFormat="1" ht="18.75" x14ac:dyDescent="0.2">
      <c r="A29" s="74">
        <f t="shared" si="0"/>
        <v>19</v>
      </c>
      <c r="B29" s="87" t="s">
        <v>66</v>
      </c>
      <c r="C29" s="87" t="s">
        <v>90</v>
      </c>
      <c r="D29" s="88" t="s">
        <v>126</v>
      </c>
      <c r="E29" s="88" t="s">
        <v>34</v>
      </c>
      <c r="F29" s="89">
        <v>2</v>
      </c>
    </row>
    <row r="30" spans="1:6" s="15" customFormat="1" ht="18.75" x14ac:dyDescent="0.2">
      <c r="A30" s="74">
        <f t="shared" si="0"/>
        <v>20</v>
      </c>
      <c r="B30" s="87" t="s">
        <v>65</v>
      </c>
      <c r="C30" s="87" t="s">
        <v>91</v>
      </c>
      <c r="D30" s="88" t="s">
        <v>127</v>
      </c>
      <c r="E30" s="88" t="s">
        <v>34</v>
      </c>
      <c r="F30" s="89">
        <v>4</v>
      </c>
    </row>
    <row r="31" spans="1:6" s="15" customFormat="1" ht="18.75" x14ac:dyDescent="0.2">
      <c r="A31" s="74">
        <f t="shared" si="0"/>
        <v>21</v>
      </c>
      <c r="B31" s="87" t="s">
        <v>65</v>
      </c>
      <c r="C31" s="87" t="s">
        <v>107</v>
      </c>
      <c r="D31" s="88" t="s">
        <v>128</v>
      </c>
      <c r="E31" s="88" t="s">
        <v>34</v>
      </c>
      <c r="F31" s="89">
        <v>2</v>
      </c>
    </row>
    <row r="32" spans="1:6" s="15" customFormat="1" ht="18.75" x14ac:dyDescent="0.2">
      <c r="A32" s="74">
        <f t="shared" si="0"/>
        <v>22</v>
      </c>
      <c r="B32" s="87" t="s">
        <v>66</v>
      </c>
      <c r="C32" s="87" t="s">
        <v>92</v>
      </c>
      <c r="D32" s="88" t="s">
        <v>129</v>
      </c>
      <c r="E32" s="88" t="s">
        <v>34</v>
      </c>
      <c r="F32" s="89">
        <v>2</v>
      </c>
    </row>
    <row r="33" spans="1:7" s="15" customFormat="1" ht="75" x14ac:dyDescent="0.2">
      <c r="A33" s="74">
        <f t="shared" si="0"/>
        <v>23</v>
      </c>
      <c r="B33" s="87" t="s">
        <v>65</v>
      </c>
      <c r="C33" s="87" t="s">
        <v>93</v>
      </c>
      <c r="D33" s="88" t="s">
        <v>130</v>
      </c>
      <c r="E33" s="88" t="s">
        <v>34</v>
      </c>
      <c r="F33" s="89">
        <v>32</v>
      </c>
    </row>
    <row r="34" spans="1:7" s="15" customFormat="1" ht="18.75" x14ac:dyDescent="0.2">
      <c r="A34" s="74">
        <f t="shared" si="0"/>
        <v>24</v>
      </c>
      <c r="B34" s="87" t="s">
        <v>59</v>
      </c>
      <c r="C34" s="87" t="s">
        <v>104</v>
      </c>
      <c r="D34" s="88" t="s">
        <v>131</v>
      </c>
      <c r="E34" s="88" t="s">
        <v>34</v>
      </c>
      <c r="F34" s="89">
        <v>1</v>
      </c>
    </row>
    <row r="35" spans="1:7" s="15" customFormat="1" ht="18.75" x14ac:dyDescent="0.2">
      <c r="A35" s="74">
        <f t="shared" si="0"/>
        <v>25</v>
      </c>
      <c r="B35" s="87" t="s">
        <v>52</v>
      </c>
      <c r="C35" s="87" t="s">
        <v>105</v>
      </c>
      <c r="D35" s="88" t="s">
        <v>132</v>
      </c>
      <c r="E35" s="88" t="s">
        <v>34</v>
      </c>
      <c r="F35" s="89">
        <v>1</v>
      </c>
    </row>
    <row r="36" spans="1:7" s="15" customFormat="1" ht="18.75" x14ac:dyDescent="0.2">
      <c r="A36" s="74">
        <f t="shared" si="0"/>
        <v>26</v>
      </c>
      <c r="B36" s="87" t="s">
        <v>67</v>
      </c>
      <c r="C36" s="87" t="s">
        <v>94</v>
      </c>
      <c r="D36" s="88" t="s">
        <v>133</v>
      </c>
      <c r="E36" s="88" t="s">
        <v>34</v>
      </c>
      <c r="F36" s="89">
        <v>1</v>
      </c>
    </row>
    <row r="37" spans="1:7" s="15" customFormat="1" ht="18.75" x14ac:dyDescent="0.2">
      <c r="A37" s="74">
        <f t="shared" si="0"/>
        <v>27</v>
      </c>
      <c r="B37" s="87" t="s">
        <v>68</v>
      </c>
      <c r="C37" s="87" t="s">
        <v>95</v>
      </c>
      <c r="D37" s="88" t="s">
        <v>134</v>
      </c>
      <c r="E37" s="88" t="s">
        <v>34</v>
      </c>
      <c r="F37" s="89">
        <v>1</v>
      </c>
    </row>
    <row r="38" spans="1:7" s="15" customFormat="1" ht="18.75" x14ac:dyDescent="0.2">
      <c r="A38" s="74">
        <f t="shared" si="0"/>
        <v>28</v>
      </c>
      <c r="B38" s="87" t="s">
        <v>69</v>
      </c>
      <c r="C38" s="87" t="s">
        <v>96</v>
      </c>
      <c r="D38" s="88" t="s">
        <v>135</v>
      </c>
      <c r="E38" s="88" t="s">
        <v>34</v>
      </c>
      <c r="F38" s="89">
        <v>2</v>
      </c>
    </row>
    <row r="39" spans="1:7" s="15" customFormat="1" ht="18.75" x14ac:dyDescent="0.2">
      <c r="A39" s="74">
        <f t="shared" si="0"/>
        <v>29</v>
      </c>
      <c r="B39" s="87" t="s">
        <v>68</v>
      </c>
      <c r="C39" s="87" t="s">
        <v>97</v>
      </c>
      <c r="D39" s="88" t="s">
        <v>136</v>
      </c>
      <c r="E39" s="88" t="s">
        <v>34</v>
      </c>
      <c r="F39" s="89">
        <v>2</v>
      </c>
    </row>
    <row r="40" spans="1:7" s="15" customFormat="1" ht="18.75" x14ac:dyDescent="0.2">
      <c r="A40" s="74">
        <f t="shared" si="0"/>
        <v>30</v>
      </c>
      <c r="B40" s="87" t="s">
        <v>70</v>
      </c>
      <c r="C40" s="87" t="s">
        <v>98</v>
      </c>
      <c r="D40" s="88" t="s">
        <v>137</v>
      </c>
      <c r="E40" s="88" t="s">
        <v>34</v>
      </c>
      <c r="F40" s="89">
        <v>1</v>
      </c>
    </row>
    <row r="41" spans="1:7" s="15" customFormat="1" ht="18.75" x14ac:dyDescent="0.2">
      <c r="A41" s="74">
        <f t="shared" si="0"/>
        <v>31</v>
      </c>
      <c r="B41" s="87" t="s">
        <v>71</v>
      </c>
      <c r="C41" s="87" t="s">
        <v>99</v>
      </c>
      <c r="D41" s="88" t="s">
        <v>138</v>
      </c>
      <c r="E41" s="88" t="s">
        <v>34</v>
      </c>
      <c r="F41" s="89">
        <v>4</v>
      </c>
    </row>
    <row r="42" spans="1:7" s="15" customFormat="1" ht="18.75" x14ac:dyDescent="0.2">
      <c r="A42" s="74">
        <f t="shared" si="0"/>
        <v>32</v>
      </c>
      <c r="B42" s="87" t="s">
        <v>52</v>
      </c>
      <c r="C42" s="87" t="s">
        <v>106</v>
      </c>
      <c r="D42" s="88" t="s">
        <v>139</v>
      </c>
      <c r="E42" s="88" t="s">
        <v>34</v>
      </c>
      <c r="F42" s="89">
        <v>1</v>
      </c>
    </row>
    <row r="43" spans="1:7" s="15" customFormat="1" ht="18.75" x14ac:dyDescent="0.2">
      <c r="A43" s="74">
        <f t="shared" si="0"/>
        <v>33</v>
      </c>
      <c r="B43" s="87" t="s">
        <v>72</v>
      </c>
      <c r="C43" s="87" t="s">
        <v>100</v>
      </c>
      <c r="D43" s="88" t="s">
        <v>140</v>
      </c>
      <c r="E43" s="88" t="s">
        <v>34</v>
      </c>
      <c r="F43" s="89">
        <v>8</v>
      </c>
    </row>
    <row r="44" spans="1:7" s="15" customFormat="1" ht="45" x14ac:dyDescent="0.2">
      <c r="A44" s="74">
        <f t="shared" si="0"/>
        <v>34</v>
      </c>
      <c r="B44" s="87" t="s">
        <v>73</v>
      </c>
      <c r="C44" s="87" t="s">
        <v>101</v>
      </c>
      <c r="D44" s="88" t="s">
        <v>141</v>
      </c>
      <c r="E44" s="88" t="s">
        <v>34</v>
      </c>
      <c r="F44" s="89">
        <v>16</v>
      </c>
    </row>
    <row r="45" spans="1:7" s="15" customFormat="1" ht="45" x14ac:dyDescent="0.2">
      <c r="A45" s="74">
        <f t="shared" si="0"/>
        <v>35</v>
      </c>
      <c r="B45" s="87" t="s">
        <v>73</v>
      </c>
      <c r="C45" s="87" t="s">
        <v>102</v>
      </c>
      <c r="D45" s="88" t="s">
        <v>142</v>
      </c>
      <c r="E45" s="88" t="s">
        <v>35</v>
      </c>
      <c r="F45" s="89">
        <v>16</v>
      </c>
    </row>
    <row r="46" spans="1:7" s="15" customFormat="1" ht="18.75" x14ac:dyDescent="0.2">
      <c r="A46" s="74">
        <f t="shared" si="0"/>
        <v>36</v>
      </c>
      <c r="B46" s="87" t="s">
        <v>51</v>
      </c>
      <c r="C46" s="87" t="s">
        <v>103</v>
      </c>
      <c r="D46" s="88" t="s">
        <v>143</v>
      </c>
      <c r="E46" s="88" t="s">
        <v>34</v>
      </c>
      <c r="F46" s="89">
        <v>2</v>
      </c>
    </row>
    <row r="47" spans="1:7" ht="15" x14ac:dyDescent="0.2">
      <c r="A47" s="69"/>
      <c r="B47" s="70"/>
      <c r="C47" s="70"/>
      <c r="D47" s="71"/>
      <c r="E47" s="72"/>
      <c r="F47" s="90">
        <f>SUM(F11:F46)</f>
        <v>283</v>
      </c>
    </row>
    <row r="48" spans="1:7" customFormat="1" ht="13.7" customHeight="1" x14ac:dyDescent="0.2">
      <c r="A48" s="48" t="s">
        <v>0</v>
      </c>
      <c r="B48" s="38"/>
      <c r="C48" s="67" t="s">
        <v>1</v>
      </c>
      <c r="D48" s="38"/>
      <c r="E48" s="68"/>
      <c r="F48" s="49"/>
      <c r="G48" s="36" t="s">
        <v>4</v>
      </c>
    </row>
    <row r="49" spans="1:7" customFormat="1" ht="12.95" customHeight="1" x14ac:dyDescent="0.2">
      <c r="A49" s="53"/>
      <c r="B49" s="54"/>
      <c r="C49" s="55"/>
      <c r="D49" s="54"/>
      <c r="E49" s="56"/>
      <c r="F49" s="57"/>
      <c r="G49" s="37"/>
    </row>
    <row r="50" spans="1:7" customFormat="1" ht="12.95" customHeight="1" x14ac:dyDescent="0.2">
      <c r="A50" s="50"/>
      <c r="B50" s="41"/>
      <c r="C50" s="42"/>
      <c r="D50" s="41"/>
      <c r="E50" s="43"/>
      <c r="F50" s="49"/>
      <c r="G50" s="37"/>
    </row>
    <row r="51" spans="1:7" customFormat="1" ht="12.95" customHeight="1" x14ac:dyDescent="0.2">
      <c r="A51" s="50"/>
      <c r="B51" s="41"/>
      <c r="C51" s="42"/>
      <c r="D51" s="41"/>
      <c r="E51" s="43"/>
      <c r="F51" s="49"/>
      <c r="G51" s="37"/>
    </row>
    <row r="52" spans="1:7" customFormat="1" ht="12.95" customHeight="1" x14ac:dyDescent="0.2">
      <c r="A52" s="50"/>
      <c r="B52" s="41"/>
      <c r="C52" s="42"/>
      <c r="D52" s="41"/>
      <c r="E52" s="43"/>
      <c r="F52" s="49"/>
      <c r="G52" s="37"/>
    </row>
    <row r="53" spans="1:7" customFormat="1" ht="9.75" customHeight="1" x14ac:dyDescent="0.2">
      <c r="A53" s="51"/>
      <c r="B53" s="58"/>
      <c r="C53" s="59"/>
      <c r="D53" s="58"/>
      <c r="E53" s="60"/>
      <c r="F53" s="52"/>
      <c r="G53" s="37"/>
    </row>
    <row r="54" spans="1:7" customFormat="1" ht="12.95" customHeight="1" x14ac:dyDescent="0.2">
      <c r="A54" s="51"/>
      <c r="B54" s="39"/>
      <c r="C54" s="39"/>
      <c r="D54" s="39"/>
      <c r="E54" s="40"/>
      <c r="F54" s="52"/>
      <c r="G54" s="37"/>
    </row>
    <row r="55" spans="1:7" customFormat="1" ht="12.95" customHeight="1" x14ac:dyDescent="0.2">
      <c r="A55" s="23"/>
      <c r="B55" s="24"/>
      <c r="C55" s="24"/>
      <c r="D55" s="24"/>
      <c r="E55" s="25"/>
      <c r="F55" s="26"/>
      <c r="G55" s="37"/>
    </row>
    <row r="56" spans="1:7" customFormat="1" ht="12.95" customHeight="1" x14ac:dyDescent="0.2">
      <c r="A56" s="27"/>
      <c r="B56" s="28"/>
      <c r="C56" s="28"/>
      <c r="D56" s="28"/>
      <c r="E56" s="29"/>
      <c r="F56" s="30"/>
      <c r="G56" s="3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83" t="s">
        <v>37</v>
      </c>
    </row>
    <row r="2" spans="1:2" s="19" customFormat="1" ht="17.25" customHeight="1" x14ac:dyDescent="0.2">
      <c r="A2" s="20" t="s">
        <v>10</v>
      </c>
      <c r="B2" s="84" t="s">
        <v>38</v>
      </c>
    </row>
    <row r="3" spans="1:2" s="19" customFormat="1" ht="17.25" customHeight="1" x14ac:dyDescent="0.2">
      <c r="A3" s="21" t="s">
        <v>9</v>
      </c>
      <c r="B3" s="85" t="s">
        <v>39</v>
      </c>
    </row>
    <row r="4" spans="1:2" s="19" customFormat="1" ht="17.25" customHeight="1" x14ac:dyDescent="0.2">
      <c r="A4" s="20" t="s">
        <v>11</v>
      </c>
      <c r="B4" s="84" t="s">
        <v>40</v>
      </c>
    </row>
    <row r="5" spans="1:2" s="19" customFormat="1" ht="17.25" customHeight="1" x14ac:dyDescent="0.2">
      <c r="A5" s="21" t="s">
        <v>12</v>
      </c>
      <c r="B5" s="85" t="s">
        <v>41</v>
      </c>
    </row>
    <row r="6" spans="1:2" s="19" customFormat="1" ht="17.25" customHeight="1" x14ac:dyDescent="0.2">
      <c r="A6" s="20" t="s">
        <v>7</v>
      </c>
      <c r="B6" s="84" t="s">
        <v>42</v>
      </c>
    </row>
    <row r="7" spans="1:2" s="19" customFormat="1" ht="17.25" customHeight="1" x14ac:dyDescent="0.2">
      <c r="A7" s="21" t="s">
        <v>13</v>
      </c>
      <c r="B7" s="85" t="s">
        <v>43</v>
      </c>
    </row>
    <row r="8" spans="1:2" s="19" customFormat="1" ht="17.25" customHeight="1" x14ac:dyDescent="0.2">
      <c r="A8" s="20" t="s">
        <v>14</v>
      </c>
      <c r="B8" s="84" t="s">
        <v>28</v>
      </c>
    </row>
    <row r="9" spans="1:2" s="19" customFormat="1" ht="17.25" customHeight="1" x14ac:dyDescent="0.2">
      <c r="A9" s="21" t="s">
        <v>15</v>
      </c>
      <c r="B9" s="85" t="s">
        <v>44</v>
      </c>
    </row>
    <row r="10" spans="1:2" s="19" customFormat="1" ht="17.25" customHeight="1" x14ac:dyDescent="0.2">
      <c r="A10" s="20" t="s">
        <v>17</v>
      </c>
      <c r="B10" s="84" t="s">
        <v>45</v>
      </c>
    </row>
    <row r="11" spans="1:2" s="19" customFormat="1" ht="17.25" customHeight="1" x14ac:dyDescent="0.2">
      <c r="A11" s="21" t="s">
        <v>16</v>
      </c>
      <c r="B11" s="85" t="s">
        <v>46</v>
      </c>
    </row>
    <row r="12" spans="1:2" s="19" customFormat="1" ht="17.25" customHeight="1" x14ac:dyDescent="0.2">
      <c r="A12" s="20" t="s">
        <v>18</v>
      </c>
      <c r="B12" s="84" t="s">
        <v>47</v>
      </c>
    </row>
    <row r="13" spans="1:2" s="19" customFormat="1" ht="17.25" customHeight="1" x14ac:dyDescent="0.2">
      <c r="A13" s="21" t="s">
        <v>19</v>
      </c>
      <c r="B13" s="85" t="s">
        <v>48</v>
      </c>
    </row>
    <row r="14" spans="1:2" s="19" customFormat="1" ht="17.25" customHeight="1" thickBot="1" x14ac:dyDescent="0.25">
      <c r="A14" s="22" t="s">
        <v>20</v>
      </c>
      <c r="B14" s="86" t="s">
        <v>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2017-11-16T06:15:58Z</dcterms:modified>
</cp:coreProperties>
</file>