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1095" yWindow="0" windowWidth="22260" windowHeight="12645"/>
  </bookViews>
  <sheets>
    <sheet name="英雄|ConfigHero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2" l="1"/>
  <c r="R8" i="2"/>
  <c r="R9" i="2"/>
  <c r="T9" i="2"/>
  <c r="V9" i="2"/>
  <c r="X9" i="2"/>
  <c r="Z9" i="2"/>
  <c r="AB9" i="2"/>
  <c r="R10" i="2"/>
  <c r="T10" i="2"/>
  <c r="V10" i="2"/>
  <c r="X10" i="2"/>
  <c r="Z10" i="2"/>
  <c r="AB10" i="2"/>
  <c r="R11" i="2"/>
  <c r="T11" i="2"/>
  <c r="V11" i="2"/>
  <c r="X11" i="2"/>
  <c r="Z11" i="2"/>
  <c r="AB11" i="2"/>
  <c r="R12" i="2"/>
  <c r="R13" i="2"/>
  <c r="T13" i="2"/>
  <c r="V13" i="2"/>
  <c r="X13" i="2"/>
  <c r="Z13" i="2"/>
  <c r="AB13" i="2"/>
  <c r="R14" i="2"/>
  <c r="R15" i="2"/>
  <c r="T15" i="2"/>
  <c r="V15" i="2"/>
  <c r="X15" i="2"/>
  <c r="Z15" i="2"/>
  <c r="AB15" i="2"/>
  <c r="R16" i="2"/>
  <c r="R17" i="2"/>
  <c r="T17" i="2"/>
  <c r="V17" i="2"/>
  <c r="X17" i="2"/>
  <c r="Z17" i="2"/>
  <c r="AB17" i="2"/>
  <c r="R18" i="2"/>
  <c r="T18" i="2"/>
  <c r="V18" i="2"/>
  <c r="X18" i="2"/>
  <c r="Z18" i="2"/>
  <c r="AB18" i="2"/>
  <c r="R19" i="2"/>
  <c r="T19" i="2"/>
  <c r="V19" i="2"/>
  <c r="X19" i="2"/>
  <c r="Z19" i="2"/>
  <c r="AB19" i="2"/>
  <c r="R20" i="2"/>
  <c r="R21" i="2"/>
  <c r="T21" i="2"/>
  <c r="V21" i="2"/>
  <c r="X21" i="2"/>
  <c r="Z21" i="2"/>
  <c r="AB21" i="2"/>
  <c r="R22" i="2"/>
  <c r="R23" i="2"/>
  <c r="T23" i="2"/>
  <c r="V23" i="2"/>
  <c r="X23" i="2"/>
  <c r="Z23" i="2"/>
  <c r="AB23" i="2"/>
  <c r="R24" i="2"/>
  <c r="R25" i="2"/>
  <c r="T25" i="2"/>
  <c r="V25" i="2"/>
  <c r="X25" i="2"/>
  <c r="Z25" i="2"/>
  <c r="AB25" i="2"/>
  <c r="R26" i="2"/>
  <c r="T26" i="2"/>
  <c r="V26" i="2"/>
  <c r="X26" i="2"/>
  <c r="Z26" i="2"/>
  <c r="AB26" i="2"/>
  <c r="R27" i="2"/>
  <c r="T27" i="2"/>
  <c r="V27" i="2"/>
  <c r="X27" i="2"/>
  <c r="Z27" i="2"/>
  <c r="AB27" i="2"/>
  <c r="R28" i="2"/>
  <c r="R29" i="2"/>
  <c r="T29" i="2"/>
  <c r="V29" i="2"/>
  <c r="X29" i="2"/>
  <c r="Z29" i="2"/>
  <c r="AB29" i="2"/>
  <c r="R30" i="2"/>
  <c r="R31" i="2"/>
  <c r="T31" i="2"/>
  <c r="V31" i="2"/>
  <c r="X31" i="2"/>
  <c r="Z31" i="2"/>
  <c r="AB31" i="2"/>
  <c r="R32" i="2"/>
  <c r="R33" i="2"/>
  <c r="T33" i="2"/>
  <c r="V33" i="2"/>
  <c r="X33" i="2"/>
  <c r="Z33" i="2"/>
  <c r="AB33" i="2"/>
  <c r="R34" i="2"/>
  <c r="T34" i="2"/>
  <c r="V34" i="2"/>
  <c r="X34" i="2"/>
  <c r="Z34" i="2"/>
  <c r="AB34" i="2"/>
  <c r="R35" i="2"/>
  <c r="T35" i="2"/>
  <c r="V35" i="2"/>
  <c r="X35" i="2"/>
  <c r="Z35" i="2"/>
  <c r="AB35" i="2"/>
  <c r="R36" i="2"/>
  <c r="R37" i="2"/>
  <c r="T37" i="2"/>
  <c r="V37" i="2"/>
  <c r="X37" i="2"/>
  <c r="Z37" i="2"/>
  <c r="AB37" i="2"/>
  <c r="R38" i="2"/>
  <c r="R39" i="2"/>
  <c r="T39" i="2"/>
  <c r="V39" i="2"/>
  <c r="X39" i="2"/>
  <c r="Z39" i="2"/>
  <c r="AB39" i="2"/>
  <c r="R40" i="2"/>
  <c r="R41" i="2"/>
  <c r="T41" i="2"/>
  <c r="V41" i="2"/>
  <c r="X41" i="2"/>
  <c r="Z41" i="2"/>
  <c r="AB41" i="2"/>
  <c r="R42" i="2"/>
  <c r="T42" i="2"/>
  <c r="V42" i="2"/>
  <c r="X42" i="2"/>
  <c r="Z42" i="2"/>
  <c r="AB42" i="2"/>
  <c r="R43" i="2"/>
  <c r="T43" i="2"/>
  <c r="V43" i="2"/>
  <c r="X43" i="2"/>
  <c r="Z43" i="2"/>
  <c r="AB43" i="2"/>
  <c r="R44" i="2"/>
  <c r="R45" i="2"/>
  <c r="T45" i="2"/>
  <c r="V45" i="2"/>
  <c r="X45" i="2"/>
  <c r="Z45" i="2"/>
  <c r="AB45" i="2"/>
  <c r="R6" i="2"/>
  <c r="T6" i="2"/>
  <c r="V6" i="2"/>
  <c r="X6" i="2"/>
  <c r="Z6" i="2"/>
  <c r="AB6" i="2"/>
  <c r="T7" i="2"/>
  <c r="V7" i="2"/>
  <c r="X7" i="2"/>
  <c r="Z7" i="2"/>
  <c r="AB7" i="2"/>
  <c r="T8" i="2"/>
  <c r="V8" i="2"/>
  <c r="X8" i="2"/>
  <c r="Z8" i="2"/>
  <c r="AB8" i="2"/>
  <c r="T12" i="2"/>
  <c r="V12" i="2"/>
  <c r="X12" i="2"/>
  <c r="Z12" i="2"/>
  <c r="AB12" i="2"/>
  <c r="T14" i="2"/>
  <c r="V14" i="2"/>
  <c r="X14" i="2"/>
  <c r="Z14" i="2"/>
  <c r="AB14" i="2"/>
  <c r="T16" i="2"/>
  <c r="V16" i="2"/>
  <c r="X16" i="2"/>
  <c r="Z16" i="2"/>
  <c r="AB16" i="2"/>
  <c r="T20" i="2"/>
  <c r="V20" i="2"/>
  <c r="X20" i="2"/>
  <c r="Z20" i="2"/>
  <c r="AB20" i="2"/>
  <c r="T22" i="2"/>
  <c r="V22" i="2"/>
  <c r="X22" i="2"/>
  <c r="Z22" i="2"/>
  <c r="AB22" i="2"/>
  <c r="T24" i="2"/>
  <c r="V24" i="2"/>
  <c r="X24" i="2"/>
  <c r="Z24" i="2"/>
  <c r="AB24" i="2"/>
  <c r="T28" i="2"/>
  <c r="V28" i="2"/>
  <c r="X28" i="2"/>
  <c r="Z28" i="2"/>
  <c r="AB28" i="2"/>
  <c r="T30" i="2"/>
  <c r="V30" i="2"/>
  <c r="X30" i="2"/>
  <c r="Z30" i="2"/>
  <c r="AB30" i="2"/>
  <c r="T32" i="2"/>
  <c r="V32" i="2"/>
  <c r="X32" i="2"/>
  <c r="Z32" i="2"/>
  <c r="AB32" i="2"/>
  <c r="T36" i="2"/>
  <c r="V36" i="2"/>
  <c r="X36" i="2"/>
  <c r="Z36" i="2"/>
  <c r="AB36" i="2"/>
  <c r="T38" i="2"/>
  <c r="V38" i="2"/>
  <c r="X38" i="2"/>
  <c r="Z38" i="2"/>
  <c r="AB38" i="2"/>
  <c r="T40" i="2"/>
  <c r="V40" i="2"/>
  <c r="X40" i="2"/>
  <c r="Z40" i="2"/>
  <c r="AB40" i="2"/>
  <c r="T44" i="2"/>
  <c r="V44" i="2"/>
  <c r="X44" i="2"/>
  <c r="Z44" i="2"/>
  <c r="AB44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7" i="2"/>
  <c r="AD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</calcChain>
</file>

<file path=xl/sharedStrings.xml><?xml version="1.0" encoding="utf-8"?>
<sst xmlns="http://schemas.openxmlformats.org/spreadsheetml/2006/main" count="1044" uniqueCount="177">
  <si>
    <t>int</t>
    <phoneticPr fontId="2" type="noConversion"/>
  </si>
  <si>
    <t>Id</t>
  </si>
  <si>
    <t>ID</t>
    <phoneticPr fontId="2" type="noConversion"/>
  </si>
  <si>
    <t>int</t>
    <phoneticPr fontId="2" type="noConversion"/>
  </si>
  <si>
    <t>string</t>
    <phoneticPr fontId="2" type="noConversion"/>
  </si>
  <si>
    <t>英雄表</t>
    <phoneticPr fontId="2" type="noConversion"/>
  </si>
  <si>
    <t>名字</t>
    <phoneticPr fontId="2" type="noConversion"/>
  </si>
  <si>
    <t>描述</t>
    <phoneticPr fontId="2" type="noConversion"/>
  </si>
  <si>
    <t>Des</t>
    <phoneticPr fontId="2" type="noConversion"/>
  </si>
  <si>
    <t>Quality</t>
    <phoneticPr fontId="2" type="noConversion"/>
  </si>
  <si>
    <t>品质</t>
    <phoneticPr fontId="2" type="noConversion"/>
  </si>
  <si>
    <t>种族</t>
    <phoneticPr fontId="2" type="noConversion"/>
  </si>
  <si>
    <t>Race</t>
    <phoneticPr fontId="2" type="noConversion"/>
  </si>
  <si>
    <t>头像</t>
    <phoneticPr fontId="2" type="noConversion"/>
  </si>
  <si>
    <t>Resource</t>
    <phoneticPr fontId="2" type="noConversion"/>
  </si>
  <si>
    <t>资源</t>
    <phoneticPr fontId="2" type="noConversion"/>
  </si>
  <si>
    <r>
      <t>N</t>
    </r>
    <r>
      <rPr>
        <sz val="11"/>
        <color theme="1"/>
        <rFont val="等线"/>
        <family val="2"/>
        <charset val="134"/>
        <scheme val="minor"/>
      </rPr>
      <t>ame</t>
    </r>
    <phoneticPr fontId="2" type="noConversion"/>
  </si>
  <si>
    <r>
      <t>H</t>
    </r>
    <r>
      <rPr>
        <sz val="11"/>
        <color theme="1"/>
        <rFont val="等线"/>
        <family val="2"/>
        <charset val="134"/>
        <scheme val="minor"/>
      </rPr>
      <t>ead</t>
    </r>
    <phoneticPr fontId="2" type="noConversion"/>
  </si>
  <si>
    <t>HeroSeries</t>
    <phoneticPr fontId="2" type="noConversion"/>
  </si>
  <si>
    <t>int</t>
    <phoneticPr fontId="2" type="noConversion"/>
  </si>
  <si>
    <t>职业</t>
    <phoneticPr fontId="2" type="noConversion"/>
  </si>
  <si>
    <t>Profession</t>
    <phoneticPr fontId="2" type="noConversion"/>
  </si>
  <si>
    <t>归属</t>
    <phoneticPr fontId="2" type="noConversion"/>
  </si>
  <si>
    <t>技能列表</t>
    <phoneticPr fontId="2" type="noConversion"/>
  </si>
  <si>
    <t>List&lt;int&gt;</t>
    <phoneticPr fontId="2" type="noConversion"/>
  </si>
  <si>
    <t>float</t>
    <phoneticPr fontId="2" type="noConversion"/>
  </si>
  <si>
    <t>战斗力成长</t>
    <phoneticPr fontId="2" type="noConversion"/>
  </si>
  <si>
    <t>1星技能</t>
    <phoneticPr fontId="2" type="noConversion"/>
  </si>
  <si>
    <t>2星技能</t>
  </si>
  <si>
    <t>3星技能</t>
  </si>
  <si>
    <t>4星技能</t>
  </si>
  <si>
    <t>5星技能</t>
  </si>
  <si>
    <t>Star1Skill</t>
    <phoneticPr fontId="2" type="noConversion"/>
  </si>
  <si>
    <t>Star1Ability</t>
    <phoneticPr fontId="2" type="noConversion"/>
  </si>
  <si>
    <t>1星属性</t>
    <phoneticPr fontId="2" type="noConversion"/>
  </si>
  <si>
    <t>Star2Skill</t>
  </si>
  <si>
    <t>Star2Ability</t>
  </si>
  <si>
    <t>Star3Skill</t>
  </si>
  <si>
    <t>Star3Ability</t>
  </si>
  <si>
    <t>Star4Skill</t>
  </si>
  <si>
    <t>Star5Skill</t>
  </si>
  <si>
    <t>Star5Ability</t>
  </si>
  <si>
    <t>Star6Skill</t>
  </si>
  <si>
    <t>2星属性</t>
  </si>
  <si>
    <t>3星属性</t>
  </si>
  <si>
    <t>4星属性</t>
  </si>
  <si>
    <t>5星属性</t>
  </si>
  <si>
    <t>6星技能</t>
  </si>
  <si>
    <t>6星属性</t>
  </si>
  <si>
    <t>Star6Ability</t>
  </si>
  <si>
    <t>0|0|0|0</t>
    <phoneticPr fontId="2" type="noConversion"/>
  </si>
  <si>
    <t>1|1|1|1</t>
    <phoneticPr fontId="2" type="noConversion"/>
  </si>
  <si>
    <t>2|2|2|2</t>
    <phoneticPr fontId="2" type="noConversion"/>
  </si>
  <si>
    <t>3|3|3|3</t>
    <phoneticPr fontId="2" type="noConversion"/>
  </si>
  <si>
    <t>4|4|4|4</t>
    <phoneticPr fontId="2" type="noConversion"/>
  </si>
  <si>
    <t>5|5|5|5</t>
    <phoneticPr fontId="2" type="noConversion"/>
  </si>
  <si>
    <t>宝具1阶属性</t>
    <phoneticPr fontId="2" type="noConversion"/>
  </si>
  <si>
    <t>宝具2阶属性</t>
  </si>
  <si>
    <t>宝具3阶属性</t>
  </si>
  <si>
    <t>宝具4阶属性</t>
  </si>
  <si>
    <t>宝具5阶属性</t>
  </si>
  <si>
    <t>宝具6阶属性</t>
  </si>
  <si>
    <t>宝具7阶属性</t>
  </si>
  <si>
    <t>宝具8阶属性</t>
  </si>
  <si>
    <t>宝具9阶属性</t>
  </si>
  <si>
    <t>Level1Ability</t>
    <phoneticPr fontId="2" type="noConversion"/>
  </si>
  <si>
    <t>Level2Ability</t>
  </si>
  <si>
    <t>Level3Ability</t>
  </si>
  <si>
    <t>Level4Ability</t>
  </si>
  <si>
    <t>Level5Ability</t>
  </si>
  <si>
    <t>Level6Ability</t>
  </si>
  <si>
    <t>Level7Ability</t>
  </si>
  <si>
    <t>Level8Ability</t>
  </si>
  <si>
    <t>Level9Ability</t>
  </si>
  <si>
    <t>2|2|2|2</t>
    <phoneticPr fontId="2" type="noConversion"/>
  </si>
  <si>
    <t>3|3|3|3</t>
    <phoneticPr fontId="2" type="noConversion"/>
  </si>
  <si>
    <t>4|4|4|4</t>
    <phoneticPr fontId="2" type="noConversion"/>
  </si>
  <si>
    <t>5|5|5|5</t>
    <phoneticPr fontId="2" type="noConversion"/>
  </si>
  <si>
    <t>6|6|6|6</t>
    <phoneticPr fontId="2" type="noConversion"/>
  </si>
  <si>
    <t>7|7|7|7</t>
    <phoneticPr fontId="2" type="noConversion"/>
  </si>
  <si>
    <t>8|8|8|8</t>
    <phoneticPr fontId="2" type="noConversion"/>
  </si>
  <si>
    <t>星级四维、技能</t>
    <phoneticPr fontId="2" type="noConversion"/>
  </si>
  <si>
    <t>基础战力</t>
    <phoneticPr fontId="2" type="noConversion"/>
  </si>
  <si>
    <t>BasisPower</t>
    <phoneticPr fontId="2" type="noConversion"/>
  </si>
  <si>
    <t>BreakRatio</t>
    <phoneticPr fontId="2" type="noConversion"/>
  </si>
  <si>
    <t>GrowRatio</t>
    <phoneticPr fontId="2" type="noConversion"/>
  </si>
  <si>
    <t>成长系数</t>
    <phoneticPr fontId="2" type="noConversion"/>
  </si>
  <si>
    <t>突破系数</t>
    <phoneticPr fontId="2" type="noConversion"/>
  </si>
  <si>
    <t>EquipName</t>
    <phoneticPr fontId="2" type="noConversion"/>
  </si>
  <si>
    <t>归属</t>
    <phoneticPr fontId="2" type="noConversion"/>
  </si>
  <si>
    <t>性别</t>
    <phoneticPr fontId="2" type="noConversion"/>
  </si>
  <si>
    <t>Sex</t>
    <phoneticPr fontId="2" type="noConversion"/>
  </si>
  <si>
    <t>男</t>
    <phoneticPr fontId="2" type="noConversion"/>
  </si>
  <si>
    <t>基础信息</t>
    <phoneticPr fontId="2" type="noConversion"/>
  </si>
  <si>
    <t>宝具名字</t>
    <phoneticPr fontId="2" type="noConversion"/>
  </si>
  <si>
    <t>宝具图标</t>
    <phoneticPr fontId="2" type="noConversion"/>
  </si>
  <si>
    <t>EquipIcon</t>
    <phoneticPr fontId="2" type="noConversion"/>
  </si>
  <si>
    <t>宝具-四维</t>
    <phoneticPr fontId="2" type="noConversion"/>
  </si>
  <si>
    <t>Des2</t>
    <phoneticPr fontId="2" type="noConversion"/>
  </si>
  <si>
    <t>策划备注</t>
    <phoneticPr fontId="2" type="noConversion"/>
  </si>
  <si>
    <t>弓兵</t>
    <phoneticPr fontId="2" type="noConversion"/>
  </si>
  <si>
    <t>枪兵</t>
    <phoneticPr fontId="2" type="noConversion"/>
  </si>
  <si>
    <t>盾兵</t>
    <phoneticPr fontId="2" type="noConversion"/>
  </si>
  <si>
    <t>骑兵</t>
    <phoneticPr fontId="2" type="noConversion"/>
  </si>
  <si>
    <t>策士</t>
    <phoneticPr fontId="2" type="noConversion"/>
  </si>
  <si>
    <t>蓝</t>
    <phoneticPr fontId="2" type="noConversion"/>
  </si>
  <si>
    <t>紫</t>
    <phoneticPr fontId="2" type="noConversion"/>
  </si>
  <si>
    <t>后羿</t>
    <phoneticPr fontId="2" type="noConversion"/>
  </si>
  <si>
    <t>程咬金</t>
    <phoneticPr fontId="2" type="noConversion"/>
  </si>
  <si>
    <t>嫦娥</t>
    <phoneticPr fontId="2" type="noConversion"/>
  </si>
  <si>
    <t>秦琼</t>
    <phoneticPr fontId="2" type="noConversion"/>
  </si>
  <si>
    <t>裴元庆</t>
    <phoneticPr fontId="2" type="noConversion"/>
  </si>
  <si>
    <t>赵云</t>
    <phoneticPr fontId="2" type="noConversion"/>
  </si>
  <si>
    <t>关羽</t>
    <phoneticPr fontId="2" type="noConversion"/>
  </si>
  <si>
    <t>张飞</t>
    <phoneticPr fontId="2" type="noConversion"/>
  </si>
  <si>
    <t>黄忠</t>
    <phoneticPr fontId="2" type="noConversion"/>
  </si>
  <si>
    <t>马超</t>
    <phoneticPr fontId="2" type="noConversion"/>
  </si>
  <si>
    <t>吕布</t>
    <phoneticPr fontId="2" type="noConversion"/>
  </si>
  <si>
    <t>貂蝉</t>
    <phoneticPr fontId="2" type="noConversion"/>
  </si>
  <si>
    <t>金</t>
    <phoneticPr fontId="2" type="noConversion"/>
  </si>
  <si>
    <t>女</t>
    <phoneticPr fontId="2" type="noConversion"/>
  </si>
  <si>
    <t>橙3</t>
    <phoneticPr fontId="2" type="noConversion"/>
  </si>
  <si>
    <t>橙4</t>
    <phoneticPr fontId="2" type="noConversion"/>
  </si>
  <si>
    <t>橙5</t>
  </si>
  <si>
    <t>橙6</t>
  </si>
  <si>
    <t>橙7</t>
  </si>
  <si>
    <t>橙8</t>
  </si>
  <si>
    <t>橙9</t>
  </si>
  <si>
    <t>橙10</t>
  </si>
  <si>
    <t>橙11</t>
  </si>
  <si>
    <t>橙12</t>
  </si>
  <si>
    <t>橙13</t>
  </si>
  <si>
    <t>橙14</t>
  </si>
  <si>
    <t>橙15</t>
  </si>
  <si>
    <t>金1</t>
    <phoneticPr fontId="2" type="noConversion"/>
  </si>
  <si>
    <t>金2</t>
    <phoneticPr fontId="2" type="noConversion"/>
  </si>
  <si>
    <t>金3</t>
  </si>
  <si>
    <t>金4</t>
  </si>
  <si>
    <t>金5</t>
  </si>
  <si>
    <t>金6</t>
  </si>
  <si>
    <t>金7</t>
  </si>
  <si>
    <t>金8</t>
  </si>
  <si>
    <t>金9</t>
  </si>
  <si>
    <t>金10</t>
  </si>
  <si>
    <t>橙</t>
    <phoneticPr fontId="2" type="noConversion"/>
  </si>
  <si>
    <t>人族</t>
    <phoneticPr fontId="2" type="noConversion"/>
  </si>
  <si>
    <t>魔族</t>
    <phoneticPr fontId="2" type="noConversion"/>
  </si>
  <si>
    <t>神族</t>
    <phoneticPr fontId="2" type="noConversion"/>
  </si>
  <si>
    <t>仙族</t>
    <phoneticPr fontId="2" type="noConversion"/>
  </si>
  <si>
    <t>妖族</t>
    <phoneticPr fontId="2" type="noConversion"/>
  </si>
  <si>
    <t>剑仙</t>
    <phoneticPr fontId="2" type="noConversion"/>
  </si>
  <si>
    <t>匠神</t>
    <phoneticPr fontId="2" type="noConversion"/>
  </si>
  <si>
    <t>箭神</t>
    <phoneticPr fontId="2" type="noConversion"/>
  </si>
  <si>
    <t>猛将</t>
    <phoneticPr fontId="2" type="noConversion"/>
  </si>
  <si>
    <t>策士</t>
    <phoneticPr fontId="2" type="noConversion"/>
  </si>
  <si>
    <t>暴击流</t>
    <phoneticPr fontId="2" type="noConversion"/>
  </si>
  <si>
    <t>回复流</t>
    <phoneticPr fontId="2" type="noConversion"/>
  </si>
  <si>
    <t>纯粹流</t>
    <phoneticPr fontId="2" type="noConversion"/>
  </si>
  <si>
    <t>人品流</t>
    <phoneticPr fontId="2" type="noConversion"/>
  </si>
  <si>
    <t>合体技</t>
    <phoneticPr fontId="2" type="noConversion"/>
  </si>
  <si>
    <t>Star4Ability</t>
    <phoneticPr fontId="2" type="noConversion"/>
  </si>
  <si>
    <t>Limit</t>
  </si>
  <si>
    <t>上阵数量限制</t>
    <phoneticPr fontId="2" type="noConversion"/>
  </si>
  <si>
    <t>其他</t>
    <phoneticPr fontId="2" type="noConversion"/>
  </si>
  <si>
    <t>合成消耗</t>
    <phoneticPr fontId="2" type="noConversion"/>
  </si>
  <si>
    <t>ReturnCost</t>
    <phoneticPr fontId="2" type="noConversion"/>
  </si>
  <si>
    <t>30100111|30100121</t>
  </si>
  <si>
    <t>30100112|30100122</t>
  </si>
  <si>
    <t>30100113|30100123</t>
  </si>
  <si>
    <t>30100114|30100124</t>
  </si>
  <si>
    <t>30100115|30100125</t>
  </si>
  <si>
    <t>30100116|30100126</t>
  </si>
  <si>
    <t>30100117|30100127</t>
  </si>
  <si>
    <t>30100118|30100128</t>
  </si>
  <si>
    <t>30100119|30100129</t>
  </si>
  <si>
    <t>30100120|30100130</t>
  </si>
  <si>
    <t>GroupSkill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</si>
</sst>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1AA"/>
      <color rgb="FFE269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N45"/>
  <sheetViews>
    <sheetView tabSelected="1" zoomScale="115" zoomScaleNormal="115" workbookViewId="0">
      <pane xSplit="1" ySplit="5" topLeftCell="G6" activePane="bottomRight" state="frozen"/>
      <selection pane="topRight" activeCell="C1" sqref="C1"/>
      <selection pane="bottomLeft" activeCell="A6" sqref="A6"/>
      <selection pane="bottomRight" activeCell="O6" sqref="O6"/>
    </sheetView>
  </sheetViews>
  <sheetFormatPr defaultColWidth="12.125" defaultRowHeight="16.5" x14ac:dyDescent="0.3"/>
  <cols>
    <col min="1" max="1" width="10.75" style="5" bestFit="1" customWidth="1"/>
    <col min="2" max="2" width="22.125" style="6" bestFit="1" customWidth="1"/>
    <col min="3" max="3" width="20.25" style="6" bestFit="1" customWidth="1"/>
    <col min="4" max="4" width="9.25" style="6" bestFit="1" customWidth="1"/>
    <col min="5" max="5" width="7" style="6" bestFit="1" customWidth="1"/>
    <col min="6" max="6" width="10.25" style="6" bestFit="1" customWidth="1"/>
    <col min="7" max="7" width="12" style="6" bestFit="1" customWidth="1"/>
    <col min="8" max="8" width="8.125" style="6" bestFit="1" customWidth="1"/>
    <col min="9" max="9" width="6.125" style="6" bestFit="1" customWidth="1"/>
    <col min="10" max="10" width="6.125" style="6" customWidth="1"/>
    <col min="11" max="11" width="11.375" style="6" bestFit="1" customWidth="1"/>
    <col min="12" max="14" width="12.125" style="6"/>
    <col min="15" max="15" width="21.375" style="6" bestFit="1" customWidth="1"/>
    <col min="16" max="16" width="12.5" style="6" customWidth="1"/>
    <col min="17" max="17" width="15.125" style="6" bestFit="1" customWidth="1"/>
    <col min="18" max="29" width="12.125" style="6"/>
    <col min="30" max="30" width="21.5" style="6" bestFit="1" customWidth="1"/>
    <col min="31" max="31" width="10.75" style="6" bestFit="1" customWidth="1"/>
    <col min="32" max="40" width="13.875" style="6" bestFit="1" customWidth="1"/>
    <col min="41" max="16384" width="12.125" style="6"/>
  </cols>
  <sheetData>
    <row r="1" spans="1:40" s="2" customFormat="1" ht="17.25" thickBot="1" x14ac:dyDescent="0.35">
      <c r="A1" s="1" t="s">
        <v>5</v>
      </c>
      <c r="B1" s="11" t="s">
        <v>93</v>
      </c>
      <c r="C1" s="12"/>
      <c r="D1" s="12"/>
      <c r="E1" s="12"/>
      <c r="F1" s="13"/>
      <c r="G1" s="11" t="s">
        <v>22</v>
      </c>
      <c r="H1" s="12"/>
      <c r="I1" s="12"/>
      <c r="J1" s="12"/>
      <c r="K1" s="13"/>
      <c r="L1" s="11" t="s">
        <v>26</v>
      </c>
      <c r="M1" s="12"/>
      <c r="N1" s="12"/>
      <c r="O1" s="10" t="s">
        <v>159</v>
      </c>
      <c r="P1" s="14" t="s">
        <v>163</v>
      </c>
      <c r="Q1" s="15"/>
      <c r="R1" s="12" t="s">
        <v>81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3"/>
      <c r="AD1" s="11" t="s">
        <v>97</v>
      </c>
      <c r="AE1" s="12"/>
      <c r="AF1" s="12"/>
      <c r="AG1" s="12"/>
      <c r="AH1" s="12"/>
      <c r="AI1" s="12"/>
      <c r="AJ1" s="12"/>
      <c r="AK1" s="12"/>
      <c r="AL1" s="12"/>
      <c r="AM1" s="12"/>
      <c r="AN1" s="13"/>
    </row>
    <row r="2" spans="1:40" s="4" customFormat="1" x14ac:dyDescent="0.2">
      <c r="A2" s="3" t="s">
        <v>2</v>
      </c>
      <c r="B2" s="3" t="s">
        <v>6</v>
      </c>
      <c r="C2" s="3" t="s">
        <v>7</v>
      </c>
      <c r="D2" s="3" t="s">
        <v>99</v>
      </c>
      <c r="E2" s="3" t="s">
        <v>13</v>
      </c>
      <c r="F2" s="3" t="s">
        <v>15</v>
      </c>
      <c r="G2" s="3" t="s">
        <v>89</v>
      </c>
      <c r="H2" s="3" t="s">
        <v>10</v>
      </c>
      <c r="I2" s="3" t="s">
        <v>11</v>
      </c>
      <c r="J2" s="3" t="s">
        <v>90</v>
      </c>
      <c r="K2" s="3" t="s">
        <v>20</v>
      </c>
      <c r="L2" s="4" t="s">
        <v>82</v>
      </c>
      <c r="M2" s="4" t="s">
        <v>87</v>
      </c>
      <c r="N2" s="4" t="s">
        <v>86</v>
      </c>
      <c r="O2" s="9" t="s">
        <v>23</v>
      </c>
      <c r="P2" s="9" t="s">
        <v>162</v>
      </c>
      <c r="Q2" s="9" t="s">
        <v>164</v>
      </c>
      <c r="R2" s="4" t="s">
        <v>27</v>
      </c>
      <c r="S2" s="3" t="s">
        <v>34</v>
      </c>
      <c r="T2" s="4" t="s">
        <v>28</v>
      </c>
      <c r="U2" s="3" t="s">
        <v>43</v>
      </c>
      <c r="V2" s="4" t="s">
        <v>29</v>
      </c>
      <c r="W2" s="3" t="s">
        <v>44</v>
      </c>
      <c r="X2" s="4" t="s">
        <v>30</v>
      </c>
      <c r="Y2" s="3" t="s">
        <v>45</v>
      </c>
      <c r="Z2" s="4" t="s">
        <v>31</v>
      </c>
      <c r="AA2" s="3" t="s">
        <v>46</v>
      </c>
      <c r="AB2" s="4" t="s">
        <v>47</v>
      </c>
      <c r="AC2" s="3" t="s">
        <v>48</v>
      </c>
      <c r="AD2" s="3" t="s">
        <v>94</v>
      </c>
      <c r="AE2" s="3" t="s">
        <v>95</v>
      </c>
      <c r="AF2" s="3" t="s">
        <v>56</v>
      </c>
      <c r="AG2" s="3" t="s">
        <v>57</v>
      </c>
      <c r="AH2" s="3" t="s">
        <v>58</v>
      </c>
      <c r="AI2" s="3" t="s">
        <v>59</v>
      </c>
      <c r="AJ2" s="3" t="s">
        <v>60</v>
      </c>
      <c r="AK2" s="3" t="s">
        <v>61</v>
      </c>
      <c r="AL2" s="3" t="s">
        <v>62</v>
      </c>
      <c r="AM2" s="3" t="s">
        <v>63</v>
      </c>
      <c r="AN2" s="3" t="s">
        <v>64</v>
      </c>
    </row>
    <row r="3" spans="1:40" s="4" customFormat="1" x14ac:dyDescent="0.2">
      <c r="A3" s="3" t="s">
        <v>1</v>
      </c>
      <c r="B3" s="3" t="s">
        <v>16</v>
      </c>
      <c r="C3" s="3" t="s">
        <v>8</v>
      </c>
      <c r="D3" s="3" t="s">
        <v>98</v>
      </c>
      <c r="E3" s="3" t="s">
        <v>17</v>
      </c>
      <c r="F3" s="3" t="s">
        <v>14</v>
      </c>
      <c r="G3" s="3" t="s">
        <v>18</v>
      </c>
      <c r="H3" s="3" t="s">
        <v>9</v>
      </c>
      <c r="I3" s="3" t="s">
        <v>12</v>
      </c>
      <c r="J3" s="3" t="s">
        <v>91</v>
      </c>
      <c r="K3" s="3" t="s">
        <v>21</v>
      </c>
      <c r="L3" s="4" t="s">
        <v>83</v>
      </c>
      <c r="M3" s="4" t="s">
        <v>84</v>
      </c>
      <c r="N3" s="4" t="s">
        <v>85</v>
      </c>
      <c r="O3" s="3" t="s">
        <v>176</v>
      </c>
      <c r="P3" s="3" t="s">
        <v>161</v>
      </c>
      <c r="Q3" s="3" t="s">
        <v>165</v>
      </c>
      <c r="R3" s="4" t="s">
        <v>32</v>
      </c>
      <c r="S3" s="3" t="s">
        <v>33</v>
      </c>
      <c r="T3" s="4" t="s">
        <v>35</v>
      </c>
      <c r="U3" s="3" t="s">
        <v>36</v>
      </c>
      <c r="V3" s="4" t="s">
        <v>37</v>
      </c>
      <c r="W3" s="3" t="s">
        <v>38</v>
      </c>
      <c r="X3" s="4" t="s">
        <v>39</v>
      </c>
      <c r="Y3" s="3" t="s">
        <v>160</v>
      </c>
      <c r="Z3" s="4" t="s">
        <v>40</v>
      </c>
      <c r="AA3" s="3" t="s">
        <v>41</v>
      </c>
      <c r="AB3" s="4" t="s">
        <v>42</v>
      </c>
      <c r="AC3" s="3" t="s">
        <v>49</v>
      </c>
      <c r="AD3" s="3" t="s">
        <v>88</v>
      </c>
      <c r="AE3" s="3" t="s">
        <v>96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</row>
    <row r="4" spans="1:40" s="4" customFormat="1" x14ac:dyDescent="0.2">
      <c r="A4" s="3" t="s">
        <v>3</v>
      </c>
      <c r="B4" s="3" t="s">
        <v>4</v>
      </c>
      <c r="C4" s="3" t="s">
        <v>4</v>
      </c>
      <c r="D4" s="3"/>
      <c r="E4" s="3" t="s">
        <v>4</v>
      </c>
      <c r="F4" s="3" t="s">
        <v>4</v>
      </c>
      <c r="G4" s="3" t="s">
        <v>19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25</v>
      </c>
      <c r="N4" s="3" t="s">
        <v>25</v>
      </c>
      <c r="O4" s="3" t="s">
        <v>4</v>
      </c>
      <c r="P4" s="3" t="s">
        <v>0</v>
      </c>
      <c r="Q4" s="3" t="s">
        <v>0</v>
      </c>
      <c r="R4" s="3" t="s">
        <v>0</v>
      </c>
      <c r="S4" s="3" t="s">
        <v>4</v>
      </c>
      <c r="T4" s="3" t="s">
        <v>0</v>
      </c>
      <c r="U4" s="3" t="s">
        <v>4</v>
      </c>
      <c r="V4" s="3" t="s">
        <v>0</v>
      </c>
      <c r="W4" s="3" t="s">
        <v>4</v>
      </c>
      <c r="X4" s="3" t="s">
        <v>0</v>
      </c>
      <c r="Y4" s="3" t="s">
        <v>4</v>
      </c>
      <c r="Z4" s="3" t="s">
        <v>0</v>
      </c>
      <c r="AA4" s="3" t="s">
        <v>4</v>
      </c>
      <c r="AB4" s="3" t="s">
        <v>0</v>
      </c>
      <c r="AC4" s="3" t="s">
        <v>4</v>
      </c>
      <c r="AD4" s="3" t="s">
        <v>4</v>
      </c>
      <c r="AE4" s="3" t="s">
        <v>4</v>
      </c>
      <c r="AF4" s="3" t="s">
        <v>4</v>
      </c>
      <c r="AG4" s="3" t="s">
        <v>4</v>
      </c>
      <c r="AH4" s="3" t="s">
        <v>4</v>
      </c>
      <c r="AI4" s="3" t="s">
        <v>4</v>
      </c>
      <c r="AJ4" s="3" t="s">
        <v>4</v>
      </c>
      <c r="AK4" s="3" t="s">
        <v>4</v>
      </c>
      <c r="AL4" s="3" t="s">
        <v>4</v>
      </c>
      <c r="AM4" s="3" t="s">
        <v>4</v>
      </c>
      <c r="AN4" s="3" t="s">
        <v>4</v>
      </c>
    </row>
    <row r="5" spans="1:40" s="4" customFormat="1" x14ac:dyDescent="0.2">
      <c r="A5" s="3" t="s">
        <v>3</v>
      </c>
      <c r="B5" s="3" t="s">
        <v>4</v>
      </c>
      <c r="C5" s="3" t="s">
        <v>4</v>
      </c>
      <c r="D5" s="3"/>
      <c r="E5" s="3" t="s">
        <v>4</v>
      </c>
      <c r="F5" s="3" t="s">
        <v>4</v>
      </c>
      <c r="G5" s="3" t="s">
        <v>19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25</v>
      </c>
      <c r="N5" s="3" t="s">
        <v>25</v>
      </c>
      <c r="O5" s="3" t="s">
        <v>24</v>
      </c>
      <c r="P5" s="3" t="s">
        <v>0</v>
      </c>
      <c r="Q5" s="3" t="s">
        <v>0</v>
      </c>
      <c r="R5" s="3" t="s">
        <v>0</v>
      </c>
      <c r="S5" s="3" t="s">
        <v>24</v>
      </c>
      <c r="T5" s="3" t="s">
        <v>0</v>
      </c>
      <c r="U5" s="3" t="s">
        <v>24</v>
      </c>
      <c r="V5" s="3" t="s">
        <v>0</v>
      </c>
      <c r="W5" s="3" t="s">
        <v>24</v>
      </c>
      <c r="X5" s="3" t="s">
        <v>0</v>
      </c>
      <c r="Y5" s="3" t="s">
        <v>24</v>
      </c>
      <c r="Z5" s="3" t="s">
        <v>0</v>
      </c>
      <c r="AA5" s="3" t="s">
        <v>24</v>
      </c>
      <c r="AB5" s="3" t="s">
        <v>0</v>
      </c>
      <c r="AC5" s="3" t="s">
        <v>24</v>
      </c>
      <c r="AD5" s="3"/>
      <c r="AE5" s="3"/>
      <c r="AF5" s="3" t="s">
        <v>24</v>
      </c>
      <c r="AG5" s="3" t="s">
        <v>24</v>
      </c>
      <c r="AH5" s="3" t="s">
        <v>24</v>
      </c>
      <c r="AI5" s="3" t="s">
        <v>24</v>
      </c>
      <c r="AJ5" s="3" t="s">
        <v>24</v>
      </c>
      <c r="AK5" s="3" t="s">
        <v>24</v>
      </c>
      <c r="AL5" s="3" t="s">
        <v>24</v>
      </c>
      <c r="AM5" s="3" t="s">
        <v>24</v>
      </c>
      <c r="AN5" s="3" t="s">
        <v>24</v>
      </c>
    </row>
    <row r="6" spans="1:40" x14ac:dyDescent="0.3">
      <c r="A6" s="5">
        <v>101001</v>
      </c>
      <c r="B6" s="6" t="str">
        <f>"Hero_name_"&amp;A6</f>
        <v>Hero_name_101001</v>
      </c>
      <c r="C6" s="6" t="str">
        <f>"Hero_Desc_"&amp;A6</f>
        <v>Hero_Desc_101001</v>
      </c>
      <c r="D6" s="6" t="s">
        <v>101</v>
      </c>
      <c r="E6" s="7"/>
      <c r="F6" s="7"/>
      <c r="G6" s="6" t="s">
        <v>155</v>
      </c>
      <c r="H6" s="5" t="s">
        <v>105</v>
      </c>
      <c r="I6" s="6" t="s">
        <v>145</v>
      </c>
      <c r="J6" s="6" t="s">
        <v>92</v>
      </c>
      <c r="K6" s="6" t="s">
        <v>150</v>
      </c>
      <c r="L6" s="6">
        <v>1</v>
      </c>
      <c r="M6" s="6">
        <v>1</v>
      </c>
      <c r="N6" s="6">
        <v>1</v>
      </c>
      <c r="O6" s="6" t="s">
        <v>166</v>
      </c>
      <c r="P6" s="6">
        <v>0</v>
      </c>
      <c r="Q6" s="6">
        <v>100</v>
      </c>
      <c r="R6" s="6">
        <f>($A6+200000)*100+1</f>
        <v>30100101</v>
      </c>
      <c r="S6" s="6" t="s">
        <v>50</v>
      </c>
      <c r="T6" s="6">
        <f>R6+1</f>
        <v>30100102</v>
      </c>
      <c r="U6" s="6" t="s">
        <v>51</v>
      </c>
      <c r="V6" s="6">
        <f>T6+1</f>
        <v>30100103</v>
      </c>
      <c r="W6" s="6" t="s">
        <v>52</v>
      </c>
      <c r="X6" s="6">
        <f>V6+1</f>
        <v>30100104</v>
      </c>
      <c r="Y6" s="6" t="s">
        <v>53</v>
      </c>
      <c r="Z6" s="6">
        <f>X6+1</f>
        <v>30100105</v>
      </c>
      <c r="AA6" s="6" t="s">
        <v>54</v>
      </c>
      <c r="AB6" s="6">
        <f>Z6+1</f>
        <v>30100106</v>
      </c>
      <c r="AC6" s="6" t="s">
        <v>55</v>
      </c>
      <c r="AD6" s="6" t="str">
        <f>"Equip_name_"&amp;A6</f>
        <v>Equip_name_101001</v>
      </c>
      <c r="AE6" s="7"/>
      <c r="AF6" s="6" t="s">
        <v>50</v>
      </c>
      <c r="AG6" s="6" t="s">
        <v>51</v>
      </c>
      <c r="AH6" s="6" t="s">
        <v>74</v>
      </c>
      <c r="AI6" s="6" t="s">
        <v>75</v>
      </c>
      <c r="AJ6" s="6" t="s">
        <v>76</v>
      </c>
      <c r="AK6" s="6" t="s">
        <v>77</v>
      </c>
      <c r="AL6" s="6" t="s">
        <v>78</v>
      </c>
      <c r="AM6" s="6" t="s">
        <v>79</v>
      </c>
      <c r="AN6" s="6" t="s">
        <v>80</v>
      </c>
    </row>
    <row r="7" spans="1:40" x14ac:dyDescent="0.3">
      <c r="A7" s="5">
        <v>101002</v>
      </c>
      <c r="B7" s="6" t="str">
        <f t="shared" ref="B7:B45" si="0">"Hero_name_"&amp;A7</f>
        <v>Hero_name_101002</v>
      </c>
      <c r="C7" s="6" t="str">
        <f t="shared" ref="C7:C45" si="1">"Hero_Desc_"&amp;A7</f>
        <v>Hero_Desc_101002</v>
      </c>
      <c r="D7" s="6" t="s">
        <v>102</v>
      </c>
      <c r="E7" s="7"/>
      <c r="F7" s="7"/>
      <c r="G7" s="6" t="s">
        <v>156</v>
      </c>
      <c r="H7" s="5" t="s">
        <v>105</v>
      </c>
      <c r="I7" s="6" t="s">
        <v>146</v>
      </c>
      <c r="J7" s="6" t="s">
        <v>92</v>
      </c>
      <c r="K7" s="6" t="s">
        <v>151</v>
      </c>
      <c r="L7" s="6">
        <v>110</v>
      </c>
      <c r="M7" s="6">
        <v>1</v>
      </c>
      <c r="N7" s="6">
        <v>1</v>
      </c>
      <c r="O7" s="6" t="s">
        <v>166</v>
      </c>
      <c r="P7" s="6">
        <v>0</v>
      </c>
      <c r="Q7" s="6">
        <v>100</v>
      </c>
      <c r="R7" s="6">
        <f t="shared" ref="R7:R45" si="2">($A7+200000)*100+1</f>
        <v>30100201</v>
      </c>
      <c r="S7" s="6" t="s">
        <v>50</v>
      </c>
      <c r="T7" s="6">
        <f t="shared" ref="T7:AB45" si="3">R7+1</f>
        <v>30100202</v>
      </c>
      <c r="U7" s="6" t="s">
        <v>51</v>
      </c>
      <c r="V7" s="6">
        <f t="shared" si="3"/>
        <v>30100203</v>
      </c>
      <c r="W7" s="6" t="s">
        <v>52</v>
      </c>
      <c r="X7" s="6">
        <f t="shared" si="3"/>
        <v>30100204</v>
      </c>
      <c r="Y7" s="6" t="s">
        <v>53</v>
      </c>
      <c r="Z7" s="6">
        <f t="shared" si="3"/>
        <v>30100205</v>
      </c>
      <c r="AA7" s="6" t="s">
        <v>54</v>
      </c>
      <c r="AB7" s="6">
        <f t="shared" si="3"/>
        <v>30100206</v>
      </c>
      <c r="AC7" s="6" t="s">
        <v>55</v>
      </c>
      <c r="AD7" s="6" t="str">
        <f>"Equip_name_"&amp;A7</f>
        <v>Equip_name_101002</v>
      </c>
      <c r="AE7" s="7"/>
      <c r="AF7" s="6" t="s">
        <v>50</v>
      </c>
      <c r="AG7" s="6" t="s">
        <v>51</v>
      </c>
      <c r="AH7" s="6" t="s">
        <v>52</v>
      </c>
      <c r="AI7" s="6" t="s">
        <v>53</v>
      </c>
      <c r="AJ7" s="6" t="s">
        <v>54</v>
      </c>
      <c r="AK7" s="6" t="s">
        <v>55</v>
      </c>
      <c r="AL7" s="6" t="s">
        <v>78</v>
      </c>
      <c r="AM7" s="6" t="s">
        <v>79</v>
      </c>
      <c r="AN7" s="6" t="s">
        <v>80</v>
      </c>
    </row>
    <row r="8" spans="1:40" x14ac:dyDescent="0.3">
      <c r="A8" s="5">
        <v>101003</v>
      </c>
      <c r="B8" s="6" t="str">
        <f t="shared" si="0"/>
        <v>Hero_name_101003</v>
      </c>
      <c r="C8" s="6" t="str">
        <f t="shared" si="1"/>
        <v>Hero_Desc_101003</v>
      </c>
      <c r="D8" s="6" t="s">
        <v>100</v>
      </c>
      <c r="E8" s="7"/>
      <c r="F8" s="7"/>
      <c r="G8" s="6" t="s">
        <v>157</v>
      </c>
      <c r="H8" s="5" t="s">
        <v>105</v>
      </c>
      <c r="I8" s="6" t="s">
        <v>147</v>
      </c>
      <c r="J8" s="6" t="s">
        <v>92</v>
      </c>
      <c r="K8" s="6" t="s">
        <v>152</v>
      </c>
      <c r="L8" s="6">
        <v>120</v>
      </c>
      <c r="M8" s="6">
        <v>1</v>
      </c>
      <c r="N8" s="6">
        <v>1</v>
      </c>
      <c r="O8" s="6" t="s">
        <v>166</v>
      </c>
      <c r="P8" s="6">
        <v>0</v>
      </c>
      <c r="Q8" s="6">
        <v>100</v>
      </c>
      <c r="R8" s="6">
        <f t="shared" si="2"/>
        <v>30100301</v>
      </c>
      <c r="S8" s="6" t="s">
        <v>50</v>
      </c>
      <c r="T8" s="6">
        <f t="shared" si="3"/>
        <v>30100302</v>
      </c>
      <c r="U8" s="6" t="s">
        <v>51</v>
      </c>
      <c r="V8" s="6">
        <f t="shared" si="3"/>
        <v>30100303</v>
      </c>
      <c r="W8" s="6" t="s">
        <v>52</v>
      </c>
      <c r="X8" s="6">
        <f t="shared" si="3"/>
        <v>30100304</v>
      </c>
      <c r="Y8" s="6" t="s">
        <v>53</v>
      </c>
      <c r="Z8" s="6">
        <f t="shared" si="3"/>
        <v>30100305</v>
      </c>
      <c r="AA8" s="6" t="s">
        <v>54</v>
      </c>
      <c r="AB8" s="6">
        <f t="shared" si="3"/>
        <v>30100306</v>
      </c>
      <c r="AC8" s="6" t="s">
        <v>55</v>
      </c>
      <c r="AD8" s="6" t="str">
        <f>"Equip_name_"&amp;A8</f>
        <v>Equip_name_101003</v>
      </c>
      <c r="AE8" s="7"/>
      <c r="AF8" s="6" t="s">
        <v>50</v>
      </c>
      <c r="AG8" s="6" t="s">
        <v>51</v>
      </c>
      <c r="AH8" s="6" t="s">
        <v>52</v>
      </c>
      <c r="AI8" s="6" t="s">
        <v>53</v>
      </c>
      <c r="AJ8" s="6" t="s">
        <v>54</v>
      </c>
      <c r="AK8" s="6" t="s">
        <v>55</v>
      </c>
      <c r="AL8" s="6" t="s">
        <v>78</v>
      </c>
      <c r="AM8" s="6" t="s">
        <v>79</v>
      </c>
      <c r="AN8" s="6" t="s">
        <v>80</v>
      </c>
    </row>
    <row r="9" spans="1:40" x14ac:dyDescent="0.3">
      <c r="A9" s="5">
        <v>101004</v>
      </c>
      <c r="B9" s="6" t="str">
        <f t="shared" si="0"/>
        <v>Hero_name_101004</v>
      </c>
      <c r="C9" s="6" t="str">
        <f t="shared" si="1"/>
        <v>Hero_Desc_101004</v>
      </c>
      <c r="D9" s="6" t="s">
        <v>103</v>
      </c>
      <c r="E9" s="7"/>
      <c r="F9" s="7"/>
      <c r="G9" s="6" t="s">
        <v>158</v>
      </c>
      <c r="H9" s="5" t="s">
        <v>105</v>
      </c>
      <c r="I9" s="6" t="s">
        <v>148</v>
      </c>
      <c r="J9" s="6" t="s">
        <v>92</v>
      </c>
      <c r="K9" s="6" t="s">
        <v>153</v>
      </c>
      <c r="L9" s="6">
        <v>130</v>
      </c>
      <c r="M9" s="6">
        <v>1</v>
      </c>
      <c r="N9" s="6">
        <v>1</v>
      </c>
      <c r="O9" s="6" t="s">
        <v>166</v>
      </c>
      <c r="P9" s="6">
        <v>0</v>
      </c>
      <c r="Q9" s="6">
        <v>100</v>
      </c>
      <c r="R9" s="6">
        <f t="shared" si="2"/>
        <v>30100401</v>
      </c>
      <c r="S9" s="6" t="s">
        <v>50</v>
      </c>
      <c r="T9" s="6">
        <f t="shared" si="3"/>
        <v>30100402</v>
      </c>
      <c r="U9" s="6" t="s">
        <v>51</v>
      </c>
      <c r="V9" s="6">
        <f t="shared" si="3"/>
        <v>30100403</v>
      </c>
      <c r="W9" s="6" t="s">
        <v>52</v>
      </c>
      <c r="X9" s="6">
        <f t="shared" si="3"/>
        <v>30100404</v>
      </c>
      <c r="Y9" s="6" t="s">
        <v>53</v>
      </c>
      <c r="Z9" s="6">
        <f t="shared" si="3"/>
        <v>30100405</v>
      </c>
      <c r="AA9" s="6" t="s">
        <v>54</v>
      </c>
      <c r="AB9" s="6">
        <f t="shared" si="3"/>
        <v>30100406</v>
      </c>
      <c r="AC9" s="6" t="s">
        <v>55</v>
      </c>
      <c r="AD9" s="6" t="str">
        <f>"Equip_name_"&amp;A9</f>
        <v>Equip_name_101004</v>
      </c>
      <c r="AE9" s="7"/>
      <c r="AF9" s="6" t="s">
        <v>50</v>
      </c>
      <c r="AG9" s="6" t="s">
        <v>51</v>
      </c>
      <c r="AH9" s="6" t="s">
        <v>52</v>
      </c>
      <c r="AI9" s="6" t="s">
        <v>53</v>
      </c>
      <c r="AJ9" s="6" t="s">
        <v>54</v>
      </c>
      <c r="AK9" s="6" t="s">
        <v>55</v>
      </c>
      <c r="AL9" s="6" t="s">
        <v>78</v>
      </c>
      <c r="AM9" s="6" t="s">
        <v>79</v>
      </c>
      <c r="AN9" s="6" t="s">
        <v>80</v>
      </c>
    </row>
    <row r="10" spans="1:40" x14ac:dyDescent="0.3">
      <c r="A10" s="5">
        <v>101005</v>
      </c>
      <c r="B10" s="6" t="str">
        <f t="shared" si="0"/>
        <v>Hero_name_101005</v>
      </c>
      <c r="C10" s="6" t="str">
        <f t="shared" si="1"/>
        <v>Hero_Desc_101005</v>
      </c>
      <c r="D10" s="6" t="s">
        <v>104</v>
      </c>
      <c r="E10" s="7"/>
      <c r="F10" s="7"/>
      <c r="G10" s="6" t="s">
        <v>155</v>
      </c>
      <c r="H10" s="5" t="s">
        <v>105</v>
      </c>
      <c r="I10" s="6" t="s">
        <v>149</v>
      </c>
      <c r="J10" s="6" t="s">
        <v>92</v>
      </c>
      <c r="K10" s="6" t="s">
        <v>154</v>
      </c>
      <c r="L10" s="6">
        <v>140</v>
      </c>
      <c r="M10" s="6">
        <v>1</v>
      </c>
      <c r="N10" s="6">
        <v>1</v>
      </c>
      <c r="O10" s="6" t="s">
        <v>167</v>
      </c>
      <c r="P10" s="6">
        <v>0</v>
      </c>
      <c r="Q10" s="6">
        <v>100</v>
      </c>
      <c r="R10" s="6">
        <f t="shared" si="2"/>
        <v>30100501</v>
      </c>
      <c r="S10" s="6" t="s">
        <v>50</v>
      </c>
      <c r="T10" s="6">
        <f t="shared" si="3"/>
        <v>30100502</v>
      </c>
      <c r="U10" s="6" t="s">
        <v>51</v>
      </c>
      <c r="V10" s="6">
        <f t="shared" si="3"/>
        <v>30100503</v>
      </c>
      <c r="W10" s="6" t="s">
        <v>52</v>
      </c>
      <c r="X10" s="6">
        <f t="shared" si="3"/>
        <v>30100504</v>
      </c>
      <c r="Y10" s="6" t="s">
        <v>53</v>
      </c>
      <c r="Z10" s="6">
        <f t="shared" si="3"/>
        <v>30100505</v>
      </c>
      <c r="AA10" s="6" t="s">
        <v>54</v>
      </c>
      <c r="AB10" s="6">
        <f t="shared" si="3"/>
        <v>30100506</v>
      </c>
      <c r="AC10" s="6" t="s">
        <v>55</v>
      </c>
      <c r="AD10" s="6" t="str">
        <f>"Equip_name_"&amp;A10</f>
        <v>Equip_name_101005</v>
      </c>
      <c r="AE10" s="7"/>
      <c r="AF10" s="6" t="s">
        <v>50</v>
      </c>
      <c r="AG10" s="6" t="s">
        <v>51</v>
      </c>
      <c r="AH10" s="6" t="s">
        <v>52</v>
      </c>
      <c r="AI10" s="6" t="s">
        <v>53</v>
      </c>
      <c r="AJ10" s="6" t="s">
        <v>54</v>
      </c>
      <c r="AK10" s="6" t="s">
        <v>55</v>
      </c>
      <c r="AL10" s="6" t="s">
        <v>78</v>
      </c>
      <c r="AM10" s="6" t="s">
        <v>79</v>
      </c>
      <c r="AN10" s="6" t="s">
        <v>80</v>
      </c>
    </row>
    <row r="11" spans="1:40" x14ac:dyDescent="0.3">
      <c r="A11" s="5">
        <v>102001</v>
      </c>
      <c r="B11" s="6" t="str">
        <f t="shared" si="0"/>
        <v>Hero_name_102001</v>
      </c>
      <c r="C11" s="6" t="str">
        <f t="shared" si="1"/>
        <v>Hero_Desc_102001</v>
      </c>
      <c r="D11" s="8" t="s">
        <v>110</v>
      </c>
      <c r="E11" s="7"/>
      <c r="F11" s="7"/>
      <c r="G11" s="6" t="s">
        <v>156</v>
      </c>
      <c r="H11" s="5" t="s">
        <v>106</v>
      </c>
      <c r="I11" s="6" t="s">
        <v>145</v>
      </c>
      <c r="J11" s="6" t="s">
        <v>92</v>
      </c>
      <c r="K11" s="6" t="s">
        <v>150</v>
      </c>
      <c r="L11" s="6">
        <v>150</v>
      </c>
      <c r="M11" s="6">
        <v>1</v>
      </c>
      <c r="N11" s="6">
        <v>1</v>
      </c>
      <c r="O11" s="6" t="s">
        <v>167</v>
      </c>
      <c r="P11" s="6">
        <v>0</v>
      </c>
      <c r="Q11" s="6">
        <v>500</v>
      </c>
      <c r="R11" s="6">
        <f t="shared" si="2"/>
        <v>30200101</v>
      </c>
      <c r="S11" s="6" t="s">
        <v>50</v>
      </c>
      <c r="T11" s="6">
        <f t="shared" si="3"/>
        <v>30200102</v>
      </c>
      <c r="U11" s="6" t="s">
        <v>51</v>
      </c>
      <c r="V11" s="6">
        <f t="shared" si="3"/>
        <v>30200103</v>
      </c>
      <c r="W11" s="6" t="s">
        <v>52</v>
      </c>
      <c r="X11" s="6">
        <f t="shared" si="3"/>
        <v>30200104</v>
      </c>
      <c r="Y11" s="6" t="s">
        <v>53</v>
      </c>
      <c r="Z11" s="6">
        <f t="shared" si="3"/>
        <v>30200105</v>
      </c>
      <c r="AA11" s="6" t="s">
        <v>54</v>
      </c>
      <c r="AB11" s="6">
        <f t="shared" si="3"/>
        <v>30200106</v>
      </c>
      <c r="AC11" s="6" t="s">
        <v>55</v>
      </c>
      <c r="AD11" s="6" t="str">
        <f>"Equip_name_"&amp;A11</f>
        <v>Equip_name_102001</v>
      </c>
      <c r="AE11" s="7"/>
      <c r="AF11" s="6" t="s">
        <v>50</v>
      </c>
      <c r="AG11" s="6" t="s">
        <v>51</v>
      </c>
      <c r="AH11" s="6" t="s">
        <v>52</v>
      </c>
      <c r="AI11" s="6" t="s">
        <v>53</v>
      </c>
      <c r="AJ11" s="6" t="s">
        <v>54</v>
      </c>
      <c r="AK11" s="6" t="s">
        <v>55</v>
      </c>
      <c r="AL11" s="6" t="s">
        <v>78</v>
      </c>
      <c r="AM11" s="6" t="s">
        <v>79</v>
      </c>
      <c r="AN11" s="6" t="s">
        <v>80</v>
      </c>
    </row>
    <row r="12" spans="1:40" x14ac:dyDescent="0.3">
      <c r="A12" s="5">
        <v>102002</v>
      </c>
      <c r="B12" s="6" t="str">
        <f t="shared" si="0"/>
        <v>Hero_name_102002</v>
      </c>
      <c r="C12" s="6" t="str">
        <f t="shared" si="1"/>
        <v>Hero_Desc_102002</v>
      </c>
      <c r="D12" s="8" t="s">
        <v>111</v>
      </c>
      <c r="E12" s="7"/>
      <c r="F12" s="7"/>
      <c r="G12" s="6" t="s">
        <v>157</v>
      </c>
      <c r="H12" s="5" t="s">
        <v>106</v>
      </c>
      <c r="I12" s="6" t="s">
        <v>146</v>
      </c>
      <c r="J12" s="6" t="s">
        <v>92</v>
      </c>
      <c r="K12" s="6" t="s">
        <v>151</v>
      </c>
      <c r="L12" s="6">
        <v>160</v>
      </c>
      <c r="M12" s="6">
        <v>1</v>
      </c>
      <c r="N12" s="6">
        <v>1</v>
      </c>
      <c r="O12" s="6" t="s">
        <v>167</v>
      </c>
      <c r="P12" s="6">
        <v>0</v>
      </c>
      <c r="Q12" s="6">
        <v>500</v>
      </c>
      <c r="R12" s="6">
        <f t="shared" si="2"/>
        <v>30200201</v>
      </c>
      <c r="S12" s="6" t="s">
        <v>50</v>
      </c>
      <c r="T12" s="6">
        <f t="shared" si="3"/>
        <v>30200202</v>
      </c>
      <c r="U12" s="6" t="s">
        <v>51</v>
      </c>
      <c r="V12" s="6">
        <f t="shared" si="3"/>
        <v>30200203</v>
      </c>
      <c r="W12" s="6" t="s">
        <v>52</v>
      </c>
      <c r="X12" s="6">
        <f t="shared" si="3"/>
        <v>30200204</v>
      </c>
      <c r="Y12" s="6" t="s">
        <v>53</v>
      </c>
      <c r="Z12" s="6">
        <f t="shared" si="3"/>
        <v>30200205</v>
      </c>
      <c r="AA12" s="6" t="s">
        <v>54</v>
      </c>
      <c r="AB12" s="6">
        <f t="shared" si="3"/>
        <v>30200206</v>
      </c>
      <c r="AC12" s="6" t="s">
        <v>55</v>
      </c>
      <c r="AD12" s="6" t="str">
        <f>"Equip_name_"&amp;A12</f>
        <v>Equip_name_102002</v>
      </c>
      <c r="AE12" s="7"/>
      <c r="AF12" s="6" t="s">
        <v>50</v>
      </c>
      <c r="AG12" s="6" t="s">
        <v>51</v>
      </c>
      <c r="AH12" s="6" t="s">
        <v>52</v>
      </c>
      <c r="AI12" s="6" t="s">
        <v>53</v>
      </c>
      <c r="AJ12" s="6" t="s">
        <v>54</v>
      </c>
      <c r="AK12" s="6" t="s">
        <v>55</v>
      </c>
      <c r="AL12" s="6" t="s">
        <v>78</v>
      </c>
      <c r="AM12" s="6" t="s">
        <v>79</v>
      </c>
      <c r="AN12" s="6" t="s">
        <v>80</v>
      </c>
    </row>
    <row r="13" spans="1:40" x14ac:dyDescent="0.3">
      <c r="A13" s="5">
        <v>102003</v>
      </c>
      <c r="B13" s="6" t="str">
        <f t="shared" si="0"/>
        <v>Hero_name_102003</v>
      </c>
      <c r="C13" s="6" t="str">
        <f t="shared" si="1"/>
        <v>Hero_Desc_102003</v>
      </c>
      <c r="D13" s="8" t="s">
        <v>108</v>
      </c>
      <c r="E13" s="7"/>
      <c r="F13" s="7"/>
      <c r="G13" s="6" t="s">
        <v>158</v>
      </c>
      <c r="H13" s="5" t="s">
        <v>106</v>
      </c>
      <c r="I13" s="6" t="s">
        <v>147</v>
      </c>
      <c r="J13" s="6" t="s">
        <v>92</v>
      </c>
      <c r="K13" s="6" t="s">
        <v>152</v>
      </c>
      <c r="L13" s="6">
        <v>170</v>
      </c>
      <c r="M13" s="6">
        <v>1</v>
      </c>
      <c r="N13" s="6">
        <v>1</v>
      </c>
      <c r="O13" s="6" t="s">
        <v>167</v>
      </c>
      <c r="P13" s="6">
        <v>0</v>
      </c>
      <c r="Q13" s="6">
        <v>500</v>
      </c>
      <c r="R13" s="6">
        <f t="shared" si="2"/>
        <v>30200301</v>
      </c>
      <c r="S13" s="6" t="s">
        <v>50</v>
      </c>
      <c r="T13" s="6">
        <f t="shared" si="3"/>
        <v>30200302</v>
      </c>
      <c r="U13" s="6" t="s">
        <v>51</v>
      </c>
      <c r="V13" s="6">
        <f t="shared" si="3"/>
        <v>30200303</v>
      </c>
      <c r="W13" s="6" t="s">
        <v>52</v>
      </c>
      <c r="X13" s="6">
        <f t="shared" si="3"/>
        <v>30200304</v>
      </c>
      <c r="Y13" s="6" t="s">
        <v>53</v>
      </c>
      <c r="Z13" s="6">
        <f t="shared" si="3"/>
        <v>30200305</v>
      </c>
      <c r="AA13" s="6" t="s">
        <v>54</v>
      </c>
      <c r="AB13" s="6">
        <f t="shared" si="3"/>
        <v>30200306</v>
      </c>
      <c r="AC13" s="6" t="s">
        <v>55</v>
      </c>
      <c r="AD13" s="6" t="str">
        <f>"Equip_name_"&amp;A13</f>
        <v>Equip_name_102003</v>
      </c>
      <c r="AE13" s="7"/>
      <c r="AF13" s="6" t="s">
        <v>50</v>
      </c>
      <c r="AG13" s="6" t="s">
        <v>51</v>
      </c>
      <c r="AH13" s="6" t="s">
        <v>52</v>
      </c>
      <c r="AI13" s="6" t="s">
        <v>53</v>
      </c>
      <c r="AJ13" s="6" t="s">
        <v>54</v>
      </c>
      <c r="AK13" s="6" t="s">
        <v>55</v>
      </c>
      <c r="AL13" s="6" t="s">
        <v>78</v>
      </c>
      <c r="AM13" s="6" t="s">
        <v>79</v>
      </c>
      <c r="AN13" s="6" t="s">
        <v>80</v>
      </c>
    </row>
    <row r="14" spans="1:40" x14ac:dyDescent="0.3">
      <c r="A14" s="5">
        <v>102004</v>
      </c>
      <c r="B14" s="6" t="str">
        <f t="shared" si="0"/>
        <v>Hero_name_102004</v>
      </c>
      <c r="C14" s="6" t="str">
        <f t="shared" si="1"/>
        <v>Hero_Desc_102004</v>
      </c>
      <c r="D14" s="6" t="s">
        <v>112</v>
      </c>
      <c r="E14" s="7"/>
      <c r="F14" s="7"/>
      <c r="G14" s="6" t="s">
        <v>155</v>
      </c>
      <c r="H14" s="5" t="s">
        <v>106</v>
      </c>
      <c r="I14" s="6" t="s">
        <v>148</v>
      </c>
      <c r="J14" s="6" t="s">
        <v>92</v>
      </c>
      <c r="K14" s="6" t="s">
        <v>153</v>
      </c>
      <c r="L14" s="6">
        <v>180</v>
      </c>
      <c r="M14" s="6">
        <v>1</v>
      </c>
      <c r="N14" s="6">
        <v>1</v>
      </c>
      <c r="O14" s="6" t="s">
        <v>168</v>
      </c>
      <c r="P14" s="6">
        <v>0</v>
      </c>
      <c r="Q14" s="6">
        <v>500</v>
      </c>
      <c r="R14" s="6">
        <f t="shared" si="2"/>
        <v>30200401</v>
      </c>
      <c r="S14" s="6" t="s">
        <v>50</v>
      </c>
      <c r="T14" s="6">
        <f t="shared" si="3"/>
        <v>30200402</v>
      </c>
      <c r="U14" s="6" t="s">
        <v>51</v>
      </c>
      <c r="V14" s="6">
        <f t="shared" si="3"/>
        <v>30200403</v>
      </c>
      <c r="W14" s="6" t="s">
        <v>52</v>
      </c>
      <c r="X14" s="6">
        <f t="shared" si="3"/>
        <v>30200404</v>
      </c>
      <c r="Y14" s="6" t="s">
        <v>53</v>
      </c>
      <c r="Z14" s="6">
        <f t="shared" si="3"/>
        <v>30200405</v>
      </c>
      <c r="AA14" s="6" t="s">
        <v>54</v>
      </c>
      <c r="AB14" s="6">
        <f t="shared" si="3"/>
        <v>30200406</v>
      </c>
      <c r="AC14" s="6" t="s">
        <v>55</v>
      </c>
      <c r="AD14" s="6" t="str">
        <f>"Equip_name_"&amp;A14</f>
        <v>Equip_name_102004</v>
      </c>
      <c r="AE14" s="7"/>
      <c r="AF14" s="6" t="s">
        <v>50</v>
      </c>
      <c r="AG14" s="6" t="s">
        <v>51</v>
      </c>
      <c r="AH14" s="6" t="s">
        <v>52</v>
      </c>
      <c r="AI14" s="6" t="s">
        <v>53</v>
      </c>
      <c r="AJ14" s="6" t="s">
        <v>54</v>
      </c>
      <c r="AK14" s="6" t="s">
        <v>55</v>
      </c>
      <c r="AL14" s="6" t="s">
        <v>78</v>
      </c>
      <c r="AM14" s="6" t="s">
        <v>79</v>
      </c>
      <c r="AN14" s="6" t="s">
        <v>80</v>
      </c>
    </row>
    <row r="15" spans="1:40" x14ac:dyDescent="0.3">
      <c r="A15" s="5">
        <v>102005</v>
      </c>
      <c r="B15" s="6" t="str">
        <f t="shared" si="0"/>
        <v>Hero_name_102005</v>
      </c>
      <c r="C15" s="6" t="str">
        <f t="shared" si="1"/>
        <v>Hero_Desc_102005</v>
      </c>
      <c r="D15" s="6" t="s">
        <v>113</v>
      </c>
      <c r="E15" s="7"/>
      <c r="F15" s="7"/>
      <c r="G15" s="6" t="s">
        <v>156</v>
      </c>
      <c r="H15" s="5" t="s">
        <v>106</v>
      </c>
      <c r="I15" s="6" t="s">
        <v>149</v>
      </c>
      <c r="J15" s="6" t="s">
        <v>92</v>
      </c>
      <c r="K15" s="6" t="s">
        <v>154</v>
      </c>
      <c r="L15" s="6">
        <v>190</v>
      </c>
      <c r="M15" s="6">
        <v>1</v>
      </c>
      <c r="N15" s="6">
        <v>1</v>
      </c>
      <c r="O15" s="6" t="s">
        <v>168</v>
      </c>
      <c r="P15" s="6">
        <v>0</v>
      </c>
      <c r="Q15" s="6">
        <v>500</v>
      </c>
      <c r="R15" s="6">
        <f t="shared" si="2"/>
        <v>30200501</v>
      </c>
      <c r="S15" s="6" t="s">
        <v>50</v>
      </c>
      <c r="T15" s="6">
        <f t="shared" si="3"/>
        <v>30200502</v>
      </c>
      <c r="U15" s="6" t="s">
        <v>51</v>
      </c>
      <c r="V15" s="6">
        <f t="shared" si="3"/>
        <v>30200503</v>
      </c>
      <c r="W15" s="6" t="s">
        <v>52</v>
      </c>
      <c r="X15" s="6">
        <f t="shared" si="3"/>
        <v>30200504</v>
      </c>
      <c r="Y15" s="6" t="s">
        <v>53</v>
      </c>
      <c r="Z15" s="6">
        <f t="shared" si="3"/>
        <v>30200505</v>
      </c>
      <c r="AA15" s="6" t="s">
        <v>54</v>
      </c>
      <c r="AB15" s="6">
        <f t="shared" si="3"/>
        <v>30200506</v>
      </c>
      <c r="AC15" s="6" t="s">
        <v>55</v>
      </c>
      <c r="AD15" s="6" t="str">
        <f>"Equip_name_"&amp;A15</f>
        <v>Equip_name_102005</v>
      </c>
      <c r="AE15" s="7"/>
      <c r="AF15" s="6" t="s">
        <v>50</v>
      </c>
      <c r="AG15" s="6" t="s">
        <v>51</v>
      </c>
      <c r="AH15" s="6" t="s">
        <v>52</v>
      </c>
      <c r="AI15" s="6" t="s">
        <v>53</v>
      </c>
      <c r="AJ15" s="6" t="s">
        <v>54</v>
      </c>
      <c r="AK15" s="6" t="s">
        <v>55</v>
      </c>
      <c r="AL15" s="6" t="s">
        <v>78</v>
      </c>
      <c r="AM15" s="6" t="s">
        <v>79</v>
      </c>
      <c r="AN15" s="6" t="s">
        <v>80</v>
      </c>
    </row>
    <row r="16" spans="1:40" x14ac:dyDescent="0.3">
      <c r="A16" s="5">
        <v>102006</v>
      </c>
      <c r="B16" s="6" t="str">
        <f t="shared" si="0"/>
        <v>Hero_name_102006</v>
      </c>
      <c r="C16" s="6" t="str">
        <f t="shared" si="1"/>
        <v>Hero_Desc_102006</v>
      </c>
      <c r="D16" s="6" t="s">
        <v>114</v>
      </c>
      <c r="E16" s="7"/>
      <c r="F16" s="7"/>
      <c r="G16" s="6" t="s">
        <v>157</v>
      </c>
      <c r="H16" s="5" t="s">
        <v>106</v>
      </c>
      <c r="I16" s="6" t="s">
        <v>145</v>
      </c>
      <c r="J16" s="6" t="s">
        <v>92</v>
      </c>
      <c r="K16" s="6" t="s">
        <v>150</v>
      </c>
      <c r="L16" s="6">
        <v>2</v>
      </c>
      <c r="M16" s="6">
        <v>1</v>
      </c>
      <c r="N16" s="6">
        <v>1</v>
      </c>
      <c r="O16" s="6" t="s">
        <v>168</v>
      </c>
      <c r="P16" s="6">
        <v>0</v>
      </c>
      <c r="Q16" s="6">
        <v>500</v>
      </c>
      <c r="R16" s="6">
        <f t="shared" si="2"/>
        <v>30200601</v>
      </c>
      <c r="S16" s="6" t="s">
        <v>50</v>
      </c>
      <c r="T16" s="6">
        <f t="shared" si="3"/>
        <v>30200602</v>
      </c>
      <c r="U16" s="6" t="s">
        <v>51</v>
      </c>
      <c r="V16" s="6">
        <f t="shared" si="3"/>
        <v>30200603</v>
      </c>
      <c r="W16" s="6" t="s">
        <v>52</v>
      </c>
      <c r="X16" s="6">
        <f t="shared" si="3"/>
        <v>30200604</v>
      </c>
      <c r="Y16" s="6" t="s">
        <v>53</v>
      </c>
      <c r="Z16" s="6">
        <f t="shared" si="3"/>
        <v>30200605</v>
      </c>
      <c r="AA16" s="6" t="s">
        <v>54</v>
      </c>
      <c r="AB16" s="6">
        <f t="shared" si="3"/>
        <v>30200606</v>
      </c>
      <c r="AC16" s="6" t="s">
        <v>55</v>
      </c>
      <c r="AD16" s="6" t="str">
        <f>"Equip_name_"&amp;A16</f>
        <v>Equip_name_102006</v>
      </c>
      <c r="AE16" s="7"/>
      <c r="AF16" s="6" t="s">
        <v>50</v>
      </c>
      <c r="AG16" s="6" t="s">
        <v>51</v>
      </c>
      <c r="AH16" s="6" t="s">
        <v>52</v>
      </c>
      <c r="AI16" s="6" t="s">
        <v>53</v>
      </c>
      <c r="AJ16" s="6" t="s">
        <v>54</v>
      </c>
      <c r="AK16" s="6" t="s">
        <v>55</v>
      </c>
      <c r="AL16" s="6" t="s">
        <v>78</v>
      </c>
      <c r="AM16" s="6" t="s">
        <v>79</v>
      </c>
      <c r="AN16" s="6" t="s">
        <v>80</v>
      </c>
    </row>
    <row r="17" spans="1:40" x14ac:dyDescent="0.3">
      <c r="A17" s="5">
        <v>102007</v>
      </c>
      <c r="B17" s="6" t="str">
        <f t="shared" si="0"/>
        <v>Hero_name_102007</v>
      </c>
      <c r="C17" s="6" t="str">
        <f t="shared" si="1"/>
        <v>Hero_Desc_102007</v>
      </c>
      <c r="D17" s="6" t="s">
        <v>115</v>
      </c>
      <c r="E17" s="7"/>
      <c r="F17" s="7"/>
      <c r="G17" s="6" t="s">
        <v>158</v>
      </c>
      <c r="H17" s="5" t="s">
        <v>106</v>
      </c>
      <c r="I17" s="6" t="s">
        <v>146</v>
      </c>
      <c r="J17" s="6" t="s">
        <v>92</v>
      </c>
      <c r="K17" s="6" t="s">
        <v>151</v>
      </c>
      <c r="L17" s="6">
        <v>210</v>
      </c>
      <c r="M17" s="6">
        <v>1</v>
      </c>
      <c r="N17" s="6">
        <v>1</v>
      </c>
      <c r="O17" s="6" t="s">
        <v>168</v>
      </c>
      <c r="P17" s="6">
        <v>0</v>
      </c>
      <c r="Q17" s="6">
        <v>500</v>
      </c>
      <c r="R17" s="6">
        <f t="shared" si="2"/>
        <v>30200701</v>
      </c>
      <c r="S17" s="6" t="s">
        <v>50</v>
      </c>
      <c r="T17" s="6">
        <f t="shared" si="3"/>
        <v>30200702</v>
      </c>
      <c r="U17" s="6" t="s">
        <v>51</v>
      </c>
      <c r="V17" s="6">
        <f t="shared" si="3"/>
        <v>30200703</v>
      </c>
      <c r="W17" s="6" t="s">
        <v>52</v>
      </c>
      <c r="X17" s="6">
        <f t="shared" si="3"/>
        <v>30200704</v>
      </c>
      <c r="Y17" s="6" t="s">
        <v>53</v>
      </c>
      <c r="Z17" s="6">
        <f t="shared" si="3"/>
        <v>30200705</v>
      </c>
      <c r="AA17" s="6" t="s">
        <v>54</v>
      </c>
      <c r="AB17" s="6">
        <f t="shared" si="3"/>
        <v>30200706</v>
      </c>
      <c r="AC17" s="6" t="s">
        <v>55</v>
      </c>
      <c r="AD17" s="6" t="str">
        <f>"Equip_name_"&amp;A17</f>
        <v>Equip_name_102007</v>
      </c>
      <c r="AE17" s="7"/>
      <c r="AF17" s="6" t="s">
        <v>50</v>
      </c>
      <c r="AG17" s="6" t="s">
        <v>51</v>
      </c>
      <c r="AH17" s="6" t="s">
        <v>52</v>
      </c>
      <c r="AI17" s="6" t="s">
        <v>53</v>
      </c>
      <c r="AJ17" s="6" t="s">
        <v>54</v>
      </c>
      <c r="AK17" s="6" t="s">
        <v>55</v>
      </c>
      <c r="AL17" s="6" t="s">
        <v>78</v>
      </c>
      <c r="AM17" s="6" t="s">
        <v>79</v>
      </c>
      <c r="AN17" s="6" t="s">
        <v>80</v>
      </c>
    </row>
    <row r="18" spans="1:40" x14ac:dyDescent="0.3">
      <c r="A18" s="5">
        <v>102008</v>
      </c>
      <c r="B18" s="6" t="str">
        <f t="shared" si="0"/>
        <v>Hero_name_102008</v>
      </c>
      <c r="C18" s="6" t="str">
        <f t="shared" si="1"/>
        <v>Hero_Desc_102008</v>
      </c>
      <c r="D18" s="6" t="s">
        <v>116</v>
      </c>
      <c r="E18" s="7"/>
      <c r="F18" s="7"/>
      <c r="G18" s="6" t="s">
        <v>155</v>
      </c>
      <c r="H18" s="5" t="s">
        <v>106</v>
      </c>
      <c r="I18" s="6" t="s">
        <v>147</v>
      </c>
      <c r="J18" s="6" t="s">
        <v>92</v>
      </c>
      <c r="K18" s="6" t="s">
        <v>152</v>
      </c>
      <c r="L18" s="6">
        <v>220</v>
      </c>
      <c r="M18" s="6">
        <v>1</v>
      </c>
      <c r="N18" s="6">
        <v>1</v>
      </c>
      <c r="O18" s="6" t="s">
        <v>169</v>
      </c>
      <c r="P18" s="6">
        <v>0</v>
      </c>
      <c r="Q18" s="6">
        <v>500</v>
      </c>
      <c r="R18" s="6">
        <f t="shared" si="2"/>
        <v>30200801</v>
      </c>
      <c r="S18" s="6" t="s">
        <v>50</v>
      </c>
      <c r="T18" s="6">
        <f t="shared" si="3"/>
        <v>30200802</v>
      </c>
      <c r="U18" s="6" t="s">
        <v>51</v>
      </c>
      <c r="V18" s="6">
        <f t="shared" si="3"/>
        <v>30200803</v>
      </c>
      <c r="W18" s="6" t="s">
        <v>52</v>
      </c>
      <c r="X18" s="6">
        <f t="shared" si="3"/>
        <v>30200804</v>
      </c>
      <c r="Y18" s="6" t="s">
        <v>53</v>
      </c>
      <c r="Z18" s="6">
        <f t="shared" si="3"/>
        <v>30200805</v>
      </c>
      <c r="AA18" s="6" t="s">
        <v>54</v>
      </c>
      <c r="AB18" s="6">
        <f t="shared" si="3"/>
        <v>30200806</v>
      </c>
      <c r="AC18" s="6" t="s">
        <v>55</v>
      </c>
      <c r="AD18" s="6" t="str">
        <f>"Equip_name_"&amp;A18</f>
        <v>Equip_name_102008</v>
      </c>
      <c r="AE18" s="7"/>
      <c r="AF18" s="6" t="s">
        <v>50</v>
      </c>
      <c r="AG18" s="6" t="s">
        <v>51</v>
      </c>
      <c r="AH18" s="6" t="s">
        <v>52</v>
      </c>
      <c r="AI18" s="6" t="s">
        <v>53</v>
      </c>
      <c r="AJ18" s="6" t="s">
        <v>54</v>
      </c>
      <c r="AK18" s="6" t="s">
        <v>55</v>
      </c>
      <c r="AL18" s="6" t="s">
        <v>78</v>
      </c>
      <c r="AM18" s="6" t="s">
        <v>79</v>
      </c>
      <c r="AN18" s="6" t="s">
        <v>80</v>
      </c>
    </row>
    <row r="19" spans="1:40" x14ac:dyDescent="0.3">
      <c r="A19" s="5">
        <v>102009</v>
      </c>
      <c r="B19" s="6" t="str">
        <f t="shared" si="0"/>
        <v>Hero_name_102009</v>
      </c>
      <c r="C19" s="6" t="str">
        <f t="shared" si="1"/>
        <v>Hero_Desc_102009</v>
      </c>
      <c r="D19" s="6" t="s">
        <v>117</v>
      </c>
      <c r="E19" s="7"/>
      <c r="F19" s="7"/>
      <c r="G19" s="6" t="s">
        <v>156</v>
      </c>
      <c r="H19" s="5" t="s">
        <v>106</v>
      </c>
      <c r="I19" s="6" t="s">
        <v>148</v>
      </c>
      <c r="J19" s="6" t="s">
        <v>92</v>
      </c>
      <c r="K19" s="6" t="s">
        <v>153</v>
      </c>
      <c r="L19" s="6">
        <v>230</v>
      </c>
      <c r="M19" s="6">
        <v>1</v>
      </c>
      <c r="N19" s="6">
        <v>1</v>
      </c>
      <c r="O19" s="6" t="s">
        <v>169</v>
      </c>
      <c r="P19" s="6">
        <v>0</v>
      </c>
      <c r="Q19" s="6">
        <v>500</v>
      </c>
      <c r="R19" s="6">
        <f t="shared" si="2"/>
        <v>30200901</v>
      </c>
      <c r="S19" s="6" t="s">
        <v>50</v>
      </c>
      <c r="T19" s="6">
        <f t="shared" si="3"/>
        <v>30200902</v>
      </c>
      <c r="U19" s="6" t="s">
        <v>51</v>
      </c>
      <c r="V19" s="6">
        <f t="shared" si="3"/>
        <v>30200903</v>
      </c>
      <c r="W19" s="6" t="s">
        <v>52</v>
      </c>
      <c r="X19" s="6">
        <f t="shared" si="3"/>
        <v>30200904</v>
      </c>
      <c r="Y19" s="6" t="s">
        <v>53</v>
      </c>
      <c r="Z19" s="6">
        <f t="shared" si="3"/>
        <v>30200905</v>
      </c>
      <c r="AA19" s="6" t="s">
        <v>54</v>
      </c>
      <c r="AB19" s="6">
        <f t="shared" si="3"/>
        <v>30200906</v>
      </c>
      <c r="AC19" s="6" t="s">
        <v>55</v>
      </c>
      <c r="AD19" s="6" t="str">
        <f>"Equip_name_"&amp;A19</f>
        <v>Equip_name_102009</v>
      </c>
      <c r="AE19" s="7"/>
      <c r="AF19" s="6" t="s">
        <v>50</v>
      </c>
      <c r="AG19" s="6" t="s">
        <v>51</v>
      </c>
      <c r="AH19" s="6" t="s">
        <v>52</v>
      </c>
      <c r="AI19" s="6" t="s">
        <v>53</v>
      </c>
      <c r="AJ19" s="6" t="s">
        <v>54</v>
      </c>
      <c r="AK19" s="6" t="s">
        <v>55</v>
      </c>
      <c r="AL19" s="6" t="s">
        <v>78</v>
      </c>
      <c r="AM19" s="6" t="s">
        <v>79</v>
      </c>
      <c r="AN19" s="6" t="s">
        <v>80</v>
      </c>
    </row>
    <row r="20" spans="1:40" x14ac:dyDescent="0.3">
      <c r="A20" s="5">
        <v>102010</v>
      </c>
      <c r="B20" s="6" t="str">
        <f t="shared" si="0"/>
        <v>Hero_name_102010</v>
      </c>
      <c r="C20" s="6" t="str">
        <f t="shared" si="1"/>
        <v>Hero_Desc_102010</v>
      </c>
      <c r="D20" s="6" t="s">
        <v>118</v>
      </c>
      <c r="E20" s="7"/>
      <c r="F20" s="7"/>
      <c r="G20" s="6" t="s">
        <v>157</v>
      </c>
      <c r="H20" s="5" t="s">
        <v>106</v>
      </c>
      <c r="I20" s="6" t="s">
        <v>149</v>
      </c>
      <c r="J20" s="6" t="s">
        <v>92</v>
      </c>
      <c r="K20" s="6" t="s">
        <v>154</v>
      </c>
      <c r="L20" s="6">
        <v>240</v>
      </c>
      <c r="M20" s="6">
        <v>1</v>
      </c>
      <c r="N20" s="6">
        <v>1</v>
      </c>
      <c r="O20" s="6" t="s">
        <v>169</v>
      </c>
      <c r="P20" s="6">
        <v>0</v>
      </c>
      <c r="Q20" s="6">
        <v>500</v>
      </c>
      <c r="R20" s="6">
        <f t="shared" si="2"/>
        <v>30201001</v>
      </c>
      <c r="S20" s="6" t="s">
        <v>50</v>
      </c>
      <c r="T20" s="6">
        <f t="shared" si="3"/>
        <v>30201002</v>
      </c>
      <c r="U20" s="6" t="s">
        <v>51</v>
      </c>
      <c r="V20" s="6">
        <f t="shared" si="3"/>
        <v>30201003</v>
      </c>
      <c r="W20" s="6" t="s">
        <v>52</v>
      </c>
      <c r="X20" s="6">
        <f t="shared" si="3"/>
        <v>30201004</v>
      </c>
      <c r="Y20" s="6" t="s">
        <v>53</v>
      </c>
      <c r="Z20" s="6">
        <f t="shared" si="3"/>
        <v>30201005</v>
      </c>
      <c r="AA20" s="6" t="s">
        <v>54</v>
      </c>
      <c r="AB20" s="6">
        <f t="shared" si="3"/>
        <v>30201006</v>
      </c>
      <c r="AC20" s="6" t="s">
        <v>55</v>
      </c>
      <c r="AD20" s="6" t="str">
        <f>"Equip_name_"&amp;A20</f>
        <v>Equip_name_102010</v>
      </c>
      <c r="AE20" s="7"/>
      <c r="AF20" s="6" t="s">
        <v>50</v>
      </c>
      <c r="AG20" s="6" t="s">
        <v>51</v>
      </c>
      <c r="AH20" s="6" t="s">
        <v>52</v>
      </c>
      <c r="AI20" s="6" t="s">
        <v>53</v>
      </c>
      <c r="AJ20" s="6" t="s">
        <v>54</v>
      </c>
      <c r="AK20" s="6" t="s">
        <v>55</v>
      </c>
      <c r="AL20" s="6" t="s">
        <v>78</v>
      </c>
      <c r="AM20" s="6" t="s">
        <v>79</v>
      </c>
      <c r="AN20" s="6" t="s">
        <v>80</v>
      </c>
    </row>
    <row r="21" spans="1:40" x14ac:dyDescent="0.3">
      <c r="A21" s="5">
        <v>103001</v>
      </c>
      <c r="B21" s="6" t="str">
        <f t="shared" si="0"/>
        <v>Hero_name_103001</v>
      </c>
      <c r="C21" s="6" t="str">
        <f t="shared" si="1"/>
        <v>Hero_Desc_103001</v>
      </c>
      <c r="D21" s="8" t="s">
        <v>107</v>
      </c>
      <c r="E21" s="7"/>
      <c r="F21" s="7"/>
      <c r="G21" s="6" t="s">
        <v>158</v>
      </c>
      <c r="H21" s="5" t="s">
        <v>144</v>
      </c>
      <c r="I21" s="6" t="s">
        <v>145</v>
      </c>
      <c r="J21" s="6" t="s">
        <v>92</v>
      </c>
      <c r="K21" s="6" t="s">
        <v>150</v>
      </c>
      <c r="L21" s="6">
        <v>250</v>
      </c>
      <c r="M21" s="6">
        <v>1</v>
      </c>
      <c r="N21" s="6">
        <v>1</v>
      </c>
      <c r="O21" s="6" t="s">
        <v>169</v>
      </c>
      <c r="P21" s="6">
        <v>0</v>
      </c>
      <c r="Q21" s="6">
        <v>6000</v>
      </c>
      <c r="R21" s="6">
        <f t="shared" si="2"/>
        <v>30300101</v>
      </c>
      <c r="S21" s="6" t="s">
        <v>50</v>
      </c>
      <c r="T21" s="6">
        <f t="shared" si="3"/>
        <v>30300102</v>
      </c>
      <c r="U21" s="6" t="s">
        <v>51</v>
      </c>
      <c r="V21" s="6">
        <f t="shared" si="3"/>
        <v>30300103</v>
      </c>
      <c r="W21" s="6" t="s">
        <v>52</v>
      </c>
      <c r="X21" s="6">
        <f t="shared" si="3"/>
        <v>30300104</v>
      </c>
      <c r="Y21" s="6" t="s">
        <v>53</v>
      </c>
      <c r="Z21" s="6">
        <f t="shared" si="3"/>
        <v>30300105</v>
      </c>
      <c r="AA21" s="6" t="s">
        <v>54</v>
      </c>
      <c r="AB21" s="6">
        <f t="shared" si="3"/>
        <v>30300106</v>
      </c>
      <c r="AC21" s="6" t="s">
        <v>55</v>
      </c>
      <c r="AD21" s="6" t="str">
        <f>"Equip_name_"&amp;A21</f>
        <v>Equip_name_103001</v>
      </c>
      <c r="AE21" s="7"/>
      <c r="AF21" s="6" t="s">
        <v>50</v>
      </c>
      <c r="AG21" s="6" t="s">
        <v>51</v>
      </c>
      <c r="AH21" s="6" t="s">
        <v>52</v>
      </c>
      <c r="AI21" s="6" t="s">
        <v>53</v>
      </c>
      <c r="AJ21" s="6" t="s">
        <v>54</v>
      </c>
      <c r="AK21" s="6" t="s">
        <v>55</v>
      </c>
      <c r="AL21" s="6" t="s">
        <v>78</v>
      </c>
      <c r="AM21" s="6" t="s">
        <v>79</v>
      </c>
      <c r="AN21" s="6" t="s">
        <v>80</v>
      </c>
    </row>
    <row r="22" spans="1:40" x14ac:dyDescent="0.3">
      <c r="A22" s="5">
        <v>103002</v>
      </c>
      <c r="B22" s="6" t="str">
        <f t="shared" si="0"/>
        <v>Hero_name_103002</v>
      </c>
      <c r="C22" s="6" t="str">
        <f t="shared" si="1"/>
        <v>Hero_Desc_103002</v>
      </c>
      <c r="D22" s="8" t="s">
        <v>109</v>
      </c>
      <c r="E22" s="7"/>
      <c r="F22" s="7"/>
      <c r="G22" s="6" t="s">
        <v>155</v>
      </c>
      <c r="H22" s="5" t="s">
        <v>144</v>
      </c>
      <c r="I22" s="6" t="s">
        <v>146</v>
      </c>
      <c r="J22" s="6" t="s">
        <v>120</v>
      </c>
      <c r="K22" s="6" t="s">
        <v>151</v>
      </c>
      <c r="L22" s="6">
        <v>260</v>
      </c>
      <c r="M22" s="6">
        <v>1</v>
      </c>
      <c r="N22" s="6">
        <v>1</v>
      </c>
      <c r="O22" s="6" t="s">
        <v>170</v>
      </c>
      <c r="P22" s="6">
        <v>0</v>
      </c>
      <c r="Q22" s="6">
        <v>6000</v>
      </c>
      <c r="R22" s="6">
        <f t="shared" si="2"/>
        <v>30300201</v>
      </c>
      <c r="S22" s="6" t="s">
        <v>50</v>
      </c>
      <c r="T22" s="6">
        <f t="shared" si="3"/>
        <v>30300202</v>
      </c>
      <c r="U22" s="6" t="s">
        <v>51</v>
      </c>
      <c r="V22" s="6">
        <f t="shared" si="3"/>
        <v>30300203</v>
      </c>
      <c r="W22" s="6" t="s">
        <v>52</v>
      </c>
      <c r="X22" s="6">
        <f t="shared" si="3"/>
        <v>30300204</v>
      </c>
      <c r="Y22" s="6" t="s">
        <v>53</v>
      </c>
      <c r="Z22" s="6">
        <f t="shared" si="3"/>
        <v>30300205</v>
      </c>
      <c r="AA22" s="6" t="s">
        <v>54</v>
      </c>
      <c r="AB22" s="6">
        <f t="shared" si="3"/>
        <v>30300206</v>
      </c>
      <c r="AC22" s="6" t="s">
        <v>55</v>
      </c>
      <c r="AD22" s="6" t="str">
        <f>"Equip_name_"&amp;A22</f>
        <v>Equip_name_103002</v>
      </c>
      <c r="AE22" s="7"/>
      <c r="AF22" s="6" t="s">
        <v>50</v>
      </c>
      <c r="AG22" s="6" t="s">
        <v>51</v>
      </c>
      <c r="AH22" s="6" t="s">
        <v>52</v>
      </c>
      <c r="AI22" s="6" t="s">
        <v>53</v>
      </c>
      <c r="AJ22" s="6" t="s">
        <v>54</v>
      </c>
      <c r="AK22" s="6" t="s">
        <v>55</v>
      </c>
      <c r="AL22" s="6" t="s">
        <v>78</v>
      </c>
      <c r="AM22" s="6" t="s">
        <v>79</v>
      </c>
      <c r="AN22" s="6" t="s">
        <v>80</v>
      </c>
    </row>
    <row r="23" spans="1:40" x14ac:dyDescent="0.3">
      <c r="A23" s="5">
        <v>103003</v>
      </c>
      <c r="B23" s="6" t="str">
        <f t="shared" si="0"/>
        <v>Hero_name_103003</v>
      </c>
      <c r="C23" s="6" t="str">
        <f t="shared" si="1"/>
        <v>Hero_Desc_103003</v>
      </c>
      <c r="D23" s="6" t="s">
        <v>121</v>
      </c>
      <c r="E23" s="7"/>
      <c r="F23" s="7"/>
      <c r="G23" s="6" t="s">
        <v>156</v>
      </c>
      <c r="H23" s="5" t="s">
        <v>144</v>
      </c>
      <c r="I23" s="6" t="s">
        <v>147</v>
      </c>
      <c r="J23" s="6" t="s">
        <v>92</v>
      </c>
      <c r="K23" s="6" t="s">
        <v>152</v>
      </c>
      <c r="L23" s="6">
        <v>270</v>
      </c>
      <c r="M23" s="6">
        <v>1</v>
      </c>
      <c r="N23" s="6">
        <v>1</v>
      </c>
      <c r="O23" s="6" t="s">
        <v>170</v>
      </c>
      <c r="P23" s="6">
        <v>0</v>
      </c>
      <c r="Q23" s="6">
        <v>6000</v>
      </c>
      <c r="R23" s="6">
        <f t="shared" si="2"/>
        <v>30300301</v>
      </c>
      <c r="S23" s="6" t="s">
        <v>50</v>
      </c>
      <c r="T23" s="6">
        <f t="shared" si="3"/>
        <v>30300302</v>
      </c>
      <c r="U23" s="6" t="s">
        <v>51</v>
      </c>
      <c r="V23" s="6">
        <f t="shared" si="3"/>
        <v>30300303</v>
      </c>
      <c r="W23" s="6" t="s">
        <v>52</v>
      </c>
      <c r="X23" s="6">
        <f t="shared" si="3"/>
        <v>30300304</v>
      </c>
      <c r="Y23" s="6" t="s">
        <v>53</v>
      </c>
      <c r="Z23" s="6">
        <f t="shared" si="3"/>
        <v>30300305</v>
      </c>
      <c r="AA23" s="6" t="s">
        <v>54</v>
      </c>
      <c r="AB23" s="6">
        <f t="shared" si="3"/>
        <v>30300306</v>
      </c>
      <c r="AC23" s="6" t="s">
        <v>55</v>
      </c>
      <c r="AD23" s="6" t="str">
        <f>"Equip_name_"&amp;A23</f>
        <v>Equip_name_103003</v>
      </c>
      <c r="AE23" s="7"/>
      <c r="AF23" s="6" t="s">
        <v>50</v>
      </c>
      <c r="AG23" s="6" t="s">
        <v>51</v>
      </c>
      <c r="AH23" s="6" t="s">
        <v>52</v>
      </c>
      <c r="AI23" s="6" t="s">
        <v>53</v>
      </c>
      <c r="AJ23" s="6" t="s">
        <v>54</v>
      </c>
      <c r="AK23" s="6" t="s">
        <v>55</v>
      </c>
      <c r="AL23" s="6" t="s">
        <v>78</v>
      </c>
      <c r="AM23" s="6" t="s">
        <v>79</v>
      </c>
      <c r="AN23" s="6" t="s">
        <v>80</v>
      </c>
    </row>
    <row r="24" spans="1:40" x14ac:dyDescent="0.3">
      <c r="A24" s="5">
        <v>103004</v>
      </c>
      <c r="B24" s="6" t="str">
        <f t="shared" si="0"/>
        <v>Hero_name_103004</v>
      </c>
      <c r="C24" s="6" t="str">
        <f t="shared" si="1"/>
        <v>Hero_Desc_103004</v>
      </c>
      <c r="D24" s="6" t="s">
        <v>122</v>
      </c>
      <c r="E24" s="7"/>
      <c r="F24" s="7"/>
      <c r="G24" s="6" t="s">
        <v>157</v>
      </c>
      <c r="H24" s="5" t="s">
        <v>144</v>
      </c>
      <c r="I24" s="6" t="s">
        <v>148</v>
      </c>
      <c r="J24" s="6" t="s">
        <v>92</v>
      </c>
      <c r="K24" s="6" t="s">
        <v>153</v>
      </c>
      <c r="L24" s="6">
        <v>280</v>
      </c>
      <c r="M24" s="6">
        <v>1</v>
      </c>
      <c r="N24" s="6">
        <v>1</v>
      </c>
      <c r="O24" s="6" t="s">
        <v>170</v>
      </c>
      <c r="P24" s="6">
        <v>0</v>
      </c>
      <c r="Q24" s="6">
        <v>6000</v>
      </c>
      <c r="R24" s="6">
        <f t="shared" si="2"/>
        <v>30300401</v>
      </c>
      <c r="S24" s="6" t="s">
        <v>50</v>
      </c>
      <c r="T24" s="6">
        <f t="shared" si="3"/>
        <v>30300402</v>
      </c>
      <c r="U24" s="6" t="s">
        <v>51</v>
      </c>
      <c r="V24" s="6">
        <f t="shared" si="3"/>
        <v>30300403</v>
      </c>
      <c r="W24" s="6" t="s">
        <v>52</v>
      </c>
      <c r="X24" s="6">
        <f t="shared" si="3"/>
        <v>30300404</v>
      </c>
      <c r="Y24" s="6" t="s">
        <v>53</v>
      </c>
      <c r="Z24" s="6">
        <f t="shared" si="3"/>
        <v>30300405</v>
      </c>
      <c r="AA24" s="6" t="s">
        <v>54</v>
      </c>
      <c r="AB24" s="6">
        <f t="shared" si="3"/>
        <v>30300406</v>
      </c>
      <c r="AC24" s="6" t="s">
        <v>55</v>
      </c>
      <c r="AD24" s="6" t="str">
        <f>"Equip_name_"&amp;A24</f>
        <v>Equip_name_103004</v>
      </c>
      <c r="AE24" s="7"/>
      <c r="AF24" s="6" t="s">
        <v>50</v>
      </c>
      <c r="AG24" s="6" t="s">
        <v>51</v>
      </c>
      <c r="AH24" s="6" t="s">
        <v>52</v>
      </c>
      <c r="AI24" s="6" t="s">
        <v>53</v>
      </c>
      <c r="AJ24" s="6" t="s">
        <v>54</v>
      </c>
      <c r="AK24" s="6" t="s">
        <v>55</v>
      </c>
      <c r="AL24" s="6" t="s">
        <v>78</v>
      </c>
      <c r="AM24" s="6" t="s">
        <v>79</v>
      </c>
      <c r="AN24" s="6" t="s">
        <v>80</v>
      </c>
    </row>
    <row r="25" spans="1:40" x14ac:dyDescent="0.3">
      <c r="A25" s="5">
        <v>103005</v>
      </c>
      <c r="B25" s="6" t="str">
        <f t="shared" si="0"/>
        <v>Hero_name_103005</v>
      </c>
      <c r="C25" s="6" t="str">
        <f t="shared" si="1"/>
        <v>Hero_Desc_103005</v>
      </c>
      <c r="D25" s="6" t="s">
        <v>123</v>
      </c>
      <c r="E25" s="7"/>
      <c r="F25" s="7"/>
      <c r="G25" s="6" t="s">
        <v>158</v>
      </c>
      <c r="H25" s="5" t="s">
        <v>144</v>
      </c>
      <c r="I25" s="6" t="s">
        <v>149</v>
      </c>
      <c r="J25" s="6" t="s">
        <v>92</v>
      </c>
      <c r="K25" s="6" t="s">
        <v>154</v>
      </c>
      <c r="L25" s="6">
        <v>290</v>
      </c>
      <c r="M25" s="6">
        <v>1</v>
      </c>
      <c r="N25" s="6">
        <v>1</v>
      </c>
      <c r="O25" s="6" t="s">
        <v>170</v>
      </c>
      <c r="P25" s="6">
        <v>0</v>
      </c>
      <c r="Q25" s="6">
        <v>6000</v>
      </c>
      <c r="R25" s="6">
        <f t="shared" si="2"/>
        <v>30300501</v>
      </c>
      <c r="S25" s="6" t="s">
        <v>50</v>
      </c>
      <c r="T25" s="6">
        <f t="shared" si="3"/>
        <v>30300502</v>
      </c>
      <c r="U25" s="6" t="s">
        <v>51</v>
      </c>
      <c r="V25" s="6">
        <f t="shared" si="3"/>
        <v>30300503</v>
      </c>
      <c r="W25" s="6" t="s">
        <v>52</v>
      </c>
      <c r="X25" s="6">
        <f t="shared" si="3"/>
        <v>30300504</v>
      </c>
      <c r="Y25" s="6" t="s">
        <v>53</v>
      </c>
      <c r="Z25" s="6">
        <f t="shared" si="3"/>
        <v>30300505</v>
      </c>
      <c r="AA25" s="6" t="s">
        <v>54</v>
      </c>
      <c r="AB25" s="6">
        <f t="shared" si="3"/>
        <v>30300506</v>
      </c>
      <c r="AC25" s="6" t="s">
        <v>55</v>
      </c>
      <c r="AD25" s="6" t="str">
        <f>"Equip_name_"&amp;A25</f>
        <v>Equip_name_103005</v>
      </c>
      <c r="AE25" s="7"/>
      <c r="AF25" s="6" t="s">
        <v>50</v>
      </c>
      <c r="AG25" s="6" t="s">
        <v>51</v>
      </c>
      <c r="AH25" s="6" t="s">
        <v>52</v>
      </c>
      <c r="AI25" s="6" t="s">
        <v>53</v>
      </c>
      <c r="AJ25" s="6" t="s">
        <v>54</v>
      </c>
      <c r="AK25" s="6" t="s">
        <v>55</v>
      </c>
      <c r="AL25" s="6" t="s">
        <v>78</v>
      </c>
      <c r="AM25" s="6" t="s">
        <v>79</v>
      </c>
      <c r="AN25" s="6" t="s">
        <v>80</v>
      </c>
    </row>
    <row r="26" spans="1:40" x14ac:dyDescent="0.3">
      <c r="A26" s="5">
        <v>103006</v>
      </c>
      <c r="B26" s="6" t="str">
        <f t="shared" si="0"/>
        <v>Hero_name_103006</v>
      </c>
      <c r="C26" s="6" t="str">
        <f t="shared" si="1"/>
        <v>Hero_Desc_103006</v>
      </c>
      <c r="D26" s="6" t="s">
        <v>124</v>
      </c>
      <c r="E26" s="7"/>
      <c r="F26" s="7"/>
      <c r="G26" s="6" t="s">
        <v>155</v>
      </c>
      <c r="H26" s="5" t="s">
        <v>144</v>
      </c>
      <c r="I26" s="6" t="s">
        <v>145</v>
      </c>
      <c r="J26" s="6" t="s">
        <v>92</v>
      </c>
      <c r="K26" s="6" t="s">
        <v>150</v>
      </c>
      <c r="L26" s="6">
        <v>3</v>
      </c>
      <c r="M26" s="6">
        <v>1</v>
      </c>
      <c r="N26" s="6">
        <v>1</v>
      </c>
      <c r="O26" s="6" t="s">
        <v>171</v>
      </c>
      <c r="P26" s="6">
        <v>0</v>
      </c>
      <c r="Q26" s="6">
        <v>6000</v>
      </c>
      <c r="R26" s="6">
        <f t="shared" si="2"/>
        <v>30300601</v>
      </c>
      <c r="S26" s="6" t="s">
        <v>50</v>
      </c>
      <c r="T26" s="6">
        <f t="shared" si="3"/>
        <v>30300602</v>
      </c>
      <c r="U26" s="6" t="s">
        <v>51</v>
      </c>
      <c r="V26" s="6">
        <f t="shared" si="3"/>
        <v>30300603</v>
      </c>
      <c r="W26" s="6" t="s">
        <v>52</v>
      </c>
      <c r="X26" s="6">
        <f t="shared" si="3"/>
        <v>30300604</v>
      </c>
      <c r="Y26" s="6" t="s">
        <v>53</v>
      </c>
      <c r="Z26" s="6">
        <f t="shared" si="3"/>
        <v>30300605</v>
      </c>
      <c r="AA26" s="6" t="s">
        <v>54</v>
      </c>
      <c r="AB26" s="6">
        <f t="shared" si="3"/>
        <v>30300606</v>
      </c>
      <c r="AC26" s="6" t="s">
        <v>55</v>
      </c>
      <c r="AD26" s="6" t="str">
        <f>"Equip_name_"&amp;A26</f>
        <v>Equip_name_103006</v>
      </c>
      <c r="AE26" s="7"/>
      <c r="AF26" s="6" t="s">
        <v>50</v>
      </c>
      <c r="AG26" s="6" t="s">
        <v>51</v>
      </c>
      <c r="AH26" s="6" t="s">
        <v>52</v>
      </c>
      <c r="AI26" s="6" t="s">
        <v>53</v>
      </c>
      <c r="AJ26" s="6" t="s">
        <v>54</v>
      </c>
      <c r="AK26" s="6" t="s">
        <v>55</v>
      </c>
      <c r="AL26" s="6" t="s">
        <v>78</v>
      </c>
      <c r="AM26" s="6" t="s">
        <v>79</v>
      </c>
      <c r="AN26" s="6" t="s">
        <v>80</v>
      </c>
    </row>
    <row r="27" spans="1:40" x14ac:dyDescent="0.3">
      <c r="A27" s="5">
        <v>103007</v>
      </c>
      <c r="B27" s="6" t="str">
        <f t="shared" si="0"/>
        <v>Hero_name_103007</v>
      </c>
      <c r="C27" s="6" t="str">
        <f t="shared" si="1"/>
        <v>Hero_Desc_103007</v>
      </c>
      <c r="D27" s="6" t="s">
        <v>125</v>
      </c>
      <c r="E27" s="7"/>
      <c r="F27" s="7"/>
      <c r="G27" s="6" t="s">
        <v>156</v>
      </c>
      <c r="H27" s="5" t="s">
        <v>144</v>
      </c>
      <c r="I27" s="6" t="s">
        <v>146</v>
      </c>
      <c r="J27" s="6" t="s">
        <v>92</v>
      </c>
      <c r="K27" s="6" t="s">
        <v>151</v>
      </c>
      <c r="L27" s="6">
        <v>310</v>
      </c>
      <c r="M27" s="6">
        <v>1</v>
      </c>
      <c r="N27" s="6">
        <v>1</v>
      </c>
      <c r="O27" s="6" t="s">
        <v>171</v>
      </c>
      <c r="P27" s="6">
        <v>0</v>
      </c>
      <c r="Q27" s="6">
        <v>6000</v>
      </c>
      <c r="R27" s="6">
        <f t="shared" si="2"/>
        <v>30300701</v>
      </c>
      <c r="S27" s="6" t="s">
        <v>50</v>
      </c>
      <c r="T27" s="6">
        <f t="shared" si="3"/>
        <v>30300702</v>
      </c>
      <c r="U27" s="6" t="s">
        <v>51</v>
      </c>
      <c r="V27" s="6">
        <f t="shared" si="3"/>
        <v>30300703</v>
      </c>
      <c r="W27" s="6" t="s">
        <v>52</v>
      </c>
      <c r="X27" s="6">
        <f t="shared" si="3"/>
        <v>30300704</v>
      </c>
      <c r="Y27" s="6" t="s">
        <v>53</v>
      </c>
      <c r="Z27" s="6">
        <f t="shared" si="3"/>
        <v>30300705</v>
      </c>
      <c r="AA27" s="6" t="s">
        <v>54</v>
      </c>
      <c r="AB27" s="6">
        <f t="shared" si="3"/>
        <v>30300706</v>
      </c>
      <c r="AC27" s="6" t="s">
        <v>55</v>
      </c>
      <c r="AD27" s="6" t="str">
        <f>"Equip_name_"&amp;A27</f>
        <v>Equip_name_103007</v>
      </c>
      <c r="AE27" s="7"/>
      <c r="AF27" s="6" t="s">
        <v>50</v>
      </c>
      <c r="AG27" s="6" t="s">
        <v>51</v>
      </c>
      <c r="AH27" s="6" t="s">
        <v>52</v>
      </c>
      <c r="AI27" s="6" t="s">
        <v>53</v>
      </c>
      <c r="AJ27" s="6" t="s">
        <v>54</v>
      </c>
      <c r="AK27" s="6" t="s">
        <v>55</v>
      </c>
      <c r="AL27" s="6" t="s">
        <v>78</v>
      </c>
      <c r="AM27" s="6" t="s">
        <v>79</v>
      </c>
      <c r="AN27" s="6" t="s">
        <v>80</v>
      </c>
    </row>
    <row r="28" spans="1:40" x14ac:dyDescent="0.3">
      <c r="A28" s="5">
        <v>103008</v>
      </c>
      <c r="B28" s="6" t="str">
        <f t="shared" si="0"/>
        <v>Hero_name_103008</v>
      </c>
      <c r="C28" s="6" t="str">
        <f t="shared" si="1"/>
        <v>Hero_Desc_103008</v>
      </c>
      <c r="D28" s="6" t="s">
        <v>126</v>
      </c>
      <c r="E28" s="7"/>
      <c r="F28" s="7"/>
      <c r="G28" s="6" t="s">
        <v>157</v>
      </c>
      <c r="H28" s="5" t="s">
        <v>144</v>
      </c>
      <c r="I28" s="6" t="s">
        <v>147</v>
      </c>
      <c r="J28" s="6" t="s">
        <v>92</v>
      </c>
      <c r="K28" s="6" t="s">
        <v>152</v>
      </c>
      <c r="L28" s="6">
        <v>320</v>
      </c>
      <c r="M28" s="6">
        <v>1</v>
      </c>
      <c r="N28" s="6">
        <v>1</v>
      </c>
      <c r="O28" s="6" t="s">
        <v>171</v>
      </c>
      <c r="P28" s="6">
        <v>0</v>
      </c>
      <c r="Q28" s="6">
        <v>6000</v>
      </c>
      <c r="R28" s="6">
        <f t="shared" si="2"/>
        <v>30300801</v>
      </c>
      <c r="S28" s="6" t="s">
        <v>50</v>
      </c>
      <c r="T28" s="6">
        <f t="shared" si="3"/>
        <v>30300802</v>
      </c>
      <c r="U28" s="6" t="s">
        <v>51</v>
      </c>
      <c r="V28" s="6">
        <f t="shared" si="3"/>
        <v>30300803</v>
      </c>
      <c r="W28" s="6" t="s">
        <v>52</v>
      </c>
      <c r="X28" s="6">
        <f t="shared" si="3"/>
        <v>30300804</v>
      </c>
      <c r="Y28" s="6" t="s">
        <v>53</v>
      </c>
      <c r="Z28" s="6">
        <f t="shared" si="3"/>
        <v>30300805</v>
      </c>
      <c r="AA28" s="6" t="s">
        <v>54</v>
      </c>
      <c r="AB28" s="6">
        <f t="shared" si="3"/>
        <v>30300806</v>
      </c>
      <c r="AC28" s="6" t="s">
        <v>55</v>
      </c>
      <c r="AD28" s="6" t="str">
        <f>"Equip_name_"&amp;A28</f>
        <v>Equip_name_103008</v>
      </c>
      <c r="AE28" s="7"/>
      <c r="AF28" s="6" t="s">
        <v>50</v>
      </c>
      <c r="AG28" s="6" t="s">
        <v>51</v>
      </c>
      <c r="AH28" s="6" t="s">
        <v>52</v>
      </c>
      <c r="AI28" s="6" t="s">
        <v>53</v>
      </c>
      <c r="AJ28" s="6" t="s">
        <v>54</v>
      </c>
      <c r="AK28" s="6" t="s">
        <v>55</v>
      </c>
      <c r="AL28" s="6" t="s">
        <v>78</v>
      </c>
      <c r="AM28" s="6" t="s">
        <v>79</v>
      </c>
      <c r="AN28" s="6" t="s">
        <v>80</v>
      </c>
    </row>
    <row r="29" spans="1:40" x14ac:dyDescent="0.3">
      <c r="A29" s="5">
        <v>103009</v>
      </c>
      <c r="B29" s="6" t="str">
        <f t="shared" si="0"/>
        <v>Hero_name_103009</v>
      </c>
      <c r="C29" s="6" t="str">
        <f t="shared" si="1"/>
        <v>Hero_Desc_103009</v>
      </c>
      <c r="D29" s="6" t="s">
        <v>127</v>
      </c>
      <c r="E29" s="7"/>
      <c r="F29" s="7"/>
      <c r="G29" s="6" t="s">
        <v>158</v>
      </c>
      <c r="H29" s="5" t="s">
        <v>144</v>
      </c>
      <c r="I29" s="6" t="s">
        <v>148</v>
      </c>
      <c r="J29" s="6" t="s">
        <v>92</v>
      </c>
      <c r="K29" s="6" t="s">
        <v>153</v>
      </c>
      <c r="L29" s="6">
        <v>330</v>
      </c>
      <c r="M29" s="6">
        <v>1</v>
      </c>
      <c r="N29" s="6">
        <v>1</v>
      </c>
      <c r="O29" s="6" t="s">
        <v>171</v>
      </c>
      <c r="P29" s="6">
        <v>0</v>
      </c>
      <c r="Q29" s="6">
        <v>6000</v>
      </c>
      <c r="R29" s="6">
        <f t="shared" si="2"/>
        <v>30300901</v>
      </c>
      <c r="S29" s="6" t="s">
        <v>50</v>
      </c>
      <c r="T29" s="6">
        <f t="shared" si="3"/>
        <v>30300902</v>
      </c>
      <c r="U29" s="6" t="s">
        <v>51</v>
      </c>
      <c r="V29" s="6">
        <f t="shared" si="3"/>
        <v>30300903</v>
      </c>
      <c r="W29" s="6" t="s">
        <v>52</v>
      </c>
      <c r="X29" s="6">
        <f t="shared" si="3"/>
        <v>30300904</v>
      </c>
      <c r="Y29" s="6" t="s">
        <v>53</v>
      </c>
      <c r="Z29" s="6">
        <f t="shared" si="3"/>
        <v>30300905</v>
      </c>
      <c r="AA29" s="6" t="s">
        <v>54</v>
      </c>
      <c r="AB29" s="6">
        <f t="shared" si="3"/>
        <v>30300906</v>
      </c>
      <c r="AC29" s="6" t="s">
        <v>55</v>
      </c>
      <c r="AD29" s="6" t="str">
        <f>"Equip_name_"&amp;A29</f>
        <v>Equip_name_103009</v>
      </c>
      <c r="AE29" s="7"/>
      <c r="AF29" s="6" t="s">
        <v>50</v>
      </c>
      <c r="AG29" s="6" t="s">
        <v>51</v>
      </c>
      <c r="AH29" s="6" t="s">
        <v>52</v>
      </c>
      <c r="AI29" s="6" t="s">
        <v>53</v>
      </c>
      <c r="AJ29" s="6" t="s">
        <v>54</v>
      </c>
      <c r="AK29" s="6" t="s">
        <v>55</v>
      </c>
      <c r="AL29" s="6" t="s">
        <v>78</v>
      </c>
      <c r="AM29" s="6" t="s">
        <v>79</v>
      </c>
      <c r="AN29" s="6" t="s">
        <v>80</v>
      </c>
    </row>
    <row r="30" spans="1:40" x14ac:dyDescent="0.3">
      <c r="A30" s="5">
        <v>103010</v>
      </c>
      <c r="B30" s="6" t="str">
        <f t="shared" si="0"/>
        <v>Hero_name_103010</v>
      </c>
      <c r="C30" s="6" t="str">
        <f t="shared" si="1"/>
        <v>Hero_Desc_103010</v>
      </c>
      <c r="D30" s="6" t="s">
        <v>128</v>
      </c>
      <c r="E30" s="7"/>
      <c r="F30" s="7"/>
      <c r="G30" s="6" t="s">
        <v>155</v>
      </c>
      <c r="H30" s="5" t="s">
        <v>144</v>
      </c>
      <c r="I30" s="6" t="s">
        <v>149</v>
      </c>
      <c r="J30" s="6" t="s">
        <v>92</v>
      </c>
      <c r="K30" s="6" t="s">
        <v>154</v>
      </c>
      <c r="L30" s="6">
        <v>340</v>
      </c>
      <c r="M30" s="6">
        <v>1</v>
      </c>
      <c r="N30" s="6">
        <v>1</v>
      </c>
      <c r="O30" s="6" t="s">
        <v>172</v>
      </c>
      <c r="P30" s="6">
        <v>0</v>
      </c>
      <c r="Q30" s="6">
        <v>6000</v>
      </c>
      <c r="R30" s="6">
        <f t="shared" si="2"/>
        <v>30301001</v>
      </c>
      <c r="S30" s="6" t="s">
        <v>50</v>
      </c>
      <c r="T30" s="6">
        <f t="shared" si="3"/>
        <v>30301002</v>
      </c>
      <c r="U30" s="6" t="s">
        <v>51</v>
      </c>
      <c r="V30" s="6">
        <f t="shared" si="3"/>
        <v>30301003</v>
      </c>
      <c r="W30" s="6" t="s">
        <v>52</v>
      </c>
      <c r="X30" s="6">
        <f t="shared" si="3"/>
        <v>30301004</v>
      </c>
      <c r="Y30" s="6" t="s">
        <v>53</v>
      </c>
      <c r="Z30" s="6">
        <f t="shared" si="3"/>
        <v>30301005</v>
      </c>
      <c r="AA30" s="6" t="s">
        <v>54</v>
      </c>
      <c r="AB30" s="6">
        <f t="shared" si="3"/>
        <v>30301006</v>
      </c>
      <c r="AC30" s="6" t="s">
        <v>55</v>
      </c>
      <c r="AD30" s="6" t="str">
        <f>"Equip_name_"&amp;A30</f>
        <v>Equip_name_103010</v>
      </c>
      <c r="AE30" s="7"/>
      <c r="AF30" s="6" t="s">
        <v>50</v>
      </c>
      <c r="AG30" s="6" t="s">
        <v>51</v>
      </c>
      <c r="AH30" s="6" t="s">
        <v>52</v>
      </c>
      <c r="AI30" s="6" t="s">
        <v>53</v>
      </c>
      <c r="AJ30" s="6" t="s">
        <v>54</v>
      </c>
      <c r="AK30" s="6" t="s">
        <v>55</v>
      </c>
      <c r="AL30" s="6" t="s">
        <v>78</v>
      </c>
      <c r="AM30" s="6" t="s">
        <v>79</v>
      </c>
      <c r="AN30" s="6" t="s">
        <v>80</v>
      </c>
    </row>
    <row r="31" spans="1:40" x14ac:dyDescent="0.3">
      <c r="A31" s="5">
        <v>103011</v>
      </c>
      <c r="B31" s="6" t="str">
        <f t="shared" si="0"/>
        <v>Hero_name_103011</v>
      </c>
      <c r="C31" s="6" t="str">
        <f t="shared" si="1"/>
        <v>Hero_Desc_103011</v>
      </c>
      <c r="D31" s="6" t="s">
        <v>129</v>
      </c>
      <c r="E31" s="7"/>
      <c r="F31" s="7"/>
      <c r="G31" s="6" t="s">
        <v>156</v>
      </c>
      <c r="H31" s="5" t="s">
        <v>144</v>
      </c>
      <c r="I31" s="6" t="s">
        <v>145</v>
      </c>
      <c r="J31" s="6" t="s">
        <v>92</v>
      </c>
      <c r="K31" s="6" t="s">
        <v>150</v>
      </c>
      <c r="L31" s="6">
        <v>350</v>
      </c>
      <c r="M31" s="6">
        <v>1</v>
      </c>
      <c r="N31" s="6">
        <v>1</v>
      </c>
      <c r="O31" s="6" t="s">
        <v>172</v>
      </c>
      <c r="P31" s="6">
        <v>0</v>
      </c>
      <c r="Q31" s="6">
        <v>6000</v>
      </c>
      <c r="R31" s="6">
        <f t="shared" si="2"/>
        <v>30301101</v>
      </c>
      <c r="S31" s="6" t="s">
        <v>50</v>
      </c>
      <c r="T31" s="6">
        <f t="shared" si="3"/>
        <v>30301102</v>
      </c>
      <c r="U31" s="6" t="s">
        <v>51</v>
      </c>
      <c r="V31" s="6">
        <f t="shared" si="3"/>
        <v>30301103</v>
      </c>
      <c r="W31" s="6" t="s">
        <v>52</v>
      </c>
      <c r="X31" s="6">
        <f t="shared" si="3"/>
        <v>30301104</v>
      </c>
      <c r="Y31" s="6" t="s">
        <v>53</v>
      </c>
      <c r="Z31" s="6">
        <f t="shared" si="3"/>
        <v>30301105</v>
      </c>
      <c r="AA31" s="6" t="s">
        <v>54</v>
      </c>
      <c r="AB31" s="6">
        <f t="shared" si="3"/>
        <v>30301106</v>
      </c>
      <c r="AC31" s="6" t="s">
        <v>55</v>
      </c>
      <c r="AD31" s="6" t="str">
        <f>"Equip_name_"&amp;A31</f>
        <v>Equip_name_103011</v>
      </c>
      <c r="AE31" s="7"/>
      <c r="AF31" s="6" t="s">
        <v>50</v>
      </c>
      <c r="AG31" s="6" t="s">
        <v>51</v>
      </c>
      <c r="AH31" s="6" t="s">
        <v>52</v>
      </c>
      <c r="AI31" s="6" t="s">
        <v>53</v>
      </c>
      <c r="AJ31" s="6" t="s">
        <v>54</v>
      </c>
      <c r="AK31" s="6" t="s">
        <v>55</v>
      </c>
      <c r="AL31" s="6" t="s">
        <v>78</v>
      </c>
      <c r="AM31" s="6" t="s">
        <v>79</v>
      </c>
      <c r="AN31" s="6" t="s">
        <v>80</v>
      </c>
    </row>
    <row r="32" spans="1:40" x14ac:dyDescent="0.3">
      <c r="A32" s="5">
        <v>103012</v>
      </c>
      <c r="B32" s="6" t="str">
        <f t="shared" si="0"/>
        <v>Hero_name_103012</v>
      </c>
      <c r="C32" s="6" t="str">
        <f t="shared" si="1"/>
        <v>Hero_Desc_103012</v>
      </c>
      <c r="D32" s="6" t="s">
        <v>130</v>
      </c>
      <c r="E32" s="7"/>
      <c r="F32" s="7"/>
      <c r="G32" s="6" t="s">
        <v>157</v>
      </c>
      <c r="H32" s="5" t="s">
        <v>144</v>
      </c>
      <c r="I32" s="6" t="s">
        <v>146</v>
      </c>
      <c r="J32" s="6" t="s">
        <v>92</v>
      </c>
      <c r="K32" s="6" t="s">
        <v>151</v>
      </c>
      <c r="L32" s="6">
        <v>360</v>
      </c>
      <c r="M32" s="6">
        <v>1</v>
      </c>
      <c r="N32" s="6">
        <v>1</v>
      </c>
      <c r="O32" s="6" t="s">
        <v>172</v>
      </c>
      <c r="P32" s="6">
        <v>0</v>
      </c>
      <c r="Q32" s="6">
        <v>6000</v>
      </c>
      <c r="R32" s="6">
        <f t="shared" si="2"/>
        <v>30301201</v>
      </c>
      <c r="S32" s="6" t="s">
        <v>50</v>
      </c>
      <c r="T32" s="6">
        <f t="shared" si="3"/>
        <v>30301202</v>
      </c>
      <c r="U32" s="6" t="s">
        <v>51</v>
      </c>
      <c r="V32" s="6">
        <f t="shared" si="3"/>
        <v>30301203</v>
      </c>
      <c r="W32" s="6" t="s">
        <v>52</v>
      </c>
      <c r="X32" s="6">
        <f t="shared" si="3"/>
        <v>30301204</v>
      </c>
      <c r="Y32" s="6" t="s">
        <v>53</v>
      </c>
      <c r="Z32" s="6">
        <f t="shared" si="3"/>
        <v>30301205</v>
      </c>
      <c r="AA32" s="6" t="s">
        <v>54</v>
      </c>
      <c r="AB32" s="6">
        <f t="shared" si="3"/>
        <v>30301206</v>
      </c>
      <c r="AC32" s="6" t="s">
        <v>55</v>
      </c>
      <c r="AD32" s="6" t="str">
        <f>"Equip_name_"&amp;A32</f>
        <v>Equip_name_103012</v>
      </c>
      <c r="AE32" s="7"/>
      <c r="AF32" s="6" t="s">
        <v>50</v>
      </c>
      <c r="AG32" s="6" t="s">
        <v>51</v>
      </c>
      <c r="AH32" s="6" t="s">
        <v>52</v>
      </c>
      <c r="AI32" s="6" t="s">
        <v>53</v>
      </c>
      <c r="AJ32" s="6" t="s">
        <v>54</v>
      </c>
      <c r="AK32" s="6" t="s">
        <v>55</v>
      </c>
      <c r="AL32" s="6" t="s">
        <v>78</v>
      </c>
      <c r="AM32" s="6" t="s">
        <v>79</v>
      </c>
      <c r="AN32" s="6" t="s">
        <v>80</v>
      </c>
    </row>
    <row r="33" spans="1:40" x14ac:dyDescent="0.3">
      <c r="A33" s="5">
        <v>103013</v>
      </c>
      <c r="B33" s="6" t="str">
        <f t="shared" si="0"/>
        <v>Hero_name_103013</v>
      </c>
      <c r="C33" s="6" t="str">
        <f t="shared" si="1"/>
        <v>Hero_Desc_103013</v>
      </c>
      <c r="D33" s="6" t="s">
        <v>131</v>
      </c>
      <c r="E33" s="7"/>
      <c r="F33" s="7"/>
      <c r="G33" s="6" t="s">
        <v>158</v>
      </c>
      <c r="H33" s="5" t="s">
        <v>144</v>
      </c>
      <c r="I33" s="6" t="s">
        <v>147</v>
      </c>
      <c r="J33" s="6" t="s">
        <v>92</v>
      </c>
      <c r="K33" s="6" t="s">
        <v>152</v>
      </c>
      <c r="L33" s="6">
        <v>370</v>
      </c>
      <c r="M33" s="6">
        <v>1</v>
      </c>
      <c r="N33" s="6">
        <v>1</v>
      </c>
      <c r="O33" s="6" t="s">
        <v>172</v>
      </c>
      <c r="P33" s="6">
        <v>0</v>
      </c>
      <c r="Q33" s="6">
        <v>6000</v>
      </c>
      <c r="R33" s="6">
        <f t="shared" si="2"/>
        <v>30301301</v>
      </c>
      <c r="S33" s="6" t="s">
        <v>50</v>
      </c>
      <c r="T33" s="6">
        <f t="shared" si="3"/>
        <v>30301302</v>
      </c>
      <c r="U33" s="6" t="s">
        <v>51</v>
      </c>
      <c r="V33" s="6">
        <f t="shared" si="3"/>
        <v>30301303</v>
      </c>
      <c r="W33" s="6" t="s">
        <v>52</v>
      </c>
      <c r="X33" s="6">
        <f t="shared" si="3"/>
        <v>30301304</v>
      </c>
      <c r="Y33" s="6" t="s">
        <v>53</v>
      </c>
      <c r="Z33" s="6">
        <f t="shared" si="3"/>
        <v>30301305</v>
      </c>
      <c r="AA33" s="6" t="s">
        <v>54</v>
      </c>
      <c r="AB33" s="6">
        <f t="shared" si="3"/>
        <v>30301306</v>
      </c>
      <c r="AC33" s="6" t="s">
        <v>55</v>
      </c>
      <c r="AD33" s="6" t="str">
        <f>"Equip_name_"&amp;A33</f>
        <v>Equip_name_103013</v>
      </c>
      <c r="AE33" s="7"/>
      <c r="AF33" s="6" t="s">
        <v>50</v>
      </c>
      <c r="AG33" s="6" t="s">
        <v>51</v>
      </c>
      <c r="AH33" s="6" t="s">
        <v>52</v>
      </c>
      <c r="AI33" s="6" t="s">
        <v>53</v>
      </c>
      <c r="AJ33" s="6" t="s">
        <v>54</v>
      </c>
      <c r="AK33" s="6" t="s">
        <v>55</v>
      </c>
      <c r="AL33" s="6" t="s">
        <v>78</v>
      </c>
      <c r="AM33" s="6" t="s">
        <v>79</v>
      </c>
      <c r="AN33" s="6" t="s">
        <v>80</v>
      </c>
    </row>
    <row r="34" spans="1:40" x14ac:dyDescent="0.3">
      <c r="A34" s="5">
        <v>103014</v>
      </c>
      <c r="B34" s="6" t="str">
        <f t="shared" si="0"/>
        <v>Hero_name_103014</v>
      </c>
      <c r="C34" s="6" t="str">
        <f t="shared" si="1"/>
        <v>Hero_Desc_103014</v>
      </c>
      <c r="D34" s="6" t="s">
        <v>132</v>
      </c>
      <c r="E34" s="7"/>
      <c r="F34" s="7"/>
      <c r="G34" s="6" t="s">
        <v>155</v>
      </c>
      <c r="H34" s="5" t="s">
        <v>144</v>
      </c>
      <c r="I34" s="6" t="s">
        <v>148</v>
      </c>
      <c r="J34" s="6" t="s">
        <v>92</v>
      </c>
      <c r="K34" s="6" t="s">
        <v>153</v>
      </c>
      <c r="L34" s="6">
        <v>380</v>
      </c>
      <c r="M34" s="6">
        <v>1</v>
      </c>
      <c r="N34" s="6">
        <v>1</v>
      </c>
      <c r="O34" s="6" t="s">
        <v>173</v>
      </c>
      <c r="P34" s="6">
        <v>0</v>
      </c>
      <c r="Q34" s="6">
        <v>6000</v>
      </c>
      <c r="R34" s="6">
        <f t="shared" si="2"/>
        <v>30301401</v>
      </c>
      <c r="S34" s="6" t="s">
        <v>50</v>
      </c>
      <c r="T34" s="6">
        <f t="shared" si="3"/>
        <v>30301402</v>
      </c>
      <c r="U34" s="6" t="s">
        <v>51</v>
      </c>
      <c r="V34" s="6">
        <f t="shared" si="3"/>
        <v>30301403</v>
      </c>
      <c r="W34" s="6" t="s">
        <v>52</v>
      </c>
      <c r="X34" s="6">
        <f t="shared" si="3"/>
        <v>30301404</v>
      </c>
      <c r="Y34" s="6" t="s">
        <v>53</v>
      </c>
      <c r="Z34" s="6">
        <f t="shared" si="3"/>
        <v>30301405</v>
      </c>
      <c r="AA34" s="6" t="s">
        <v>54</v>
      </c>
      <c r="AB34" s="6">
        <f t="shared" si="3"/>
        <v>30301406</v>
      </c>
      <c r="AC34" s="6" t="s">
        <v>55</v>
      </c>
      <c r="AD34" s="6" t="str">
        <f>"Equip_name_"&amp;A34</f>
        <v>Equip_name_103014</v>
      </c>
      <c r="AE34" s="7"/>
      <c r="AF34" s="6" t="s">
        <v>50</v>
      </c>
      <c r="AG34" s="6" t="s">
        <v>51</v>
      </c>
      <c r="AH34" s="6" t="s">
        <v>52</v>
      </c>
      <c r="AI34" s="6" t="s">
        <v>53</v>
      </c>
      <c r="AJ34" s="6" t="s">
        <v>54</v>
      </c>
      <c r="AK34" s="6" t="s">
        <v>55</v>
      </c>
      <c r="AL34" s="6" t="s">
        <v>78</v>
      </c>
      <c r="AM34" s="6" t="s">
        <v>79</v>
      </c>
      <c r="AN34" s="6" t="s">
        <v>80</v>
      </c>
    </row>
    <row r="35" spans="1:40" x14ac:dyDescent="0.3">
      <c r="A35" s="5">
        <v>103015</v>
      </c>
      <c r="B35" s="6" t="str">
        <f t="shared" si="0"/>
        <v>Hero_name_103015</v>
      </c>
      <c r="C35" s="6" t="str">
        <f t="shared" si="1"/>
        <v>Hero_Desc_103015</v>
      </c>
      <c r="D35" s="6" t="s">
        <v>133</v>
      </c>
      <c r="E35" s="7"/>
      <c r="F35" s="7"/>
      <c r="G35" s="6" t="s">
        <v>156</v>
      </c>
      <c r="H35" s="5" t="s">
        <v>144</v>
      </c>
      <c r="I35" s="6" t="s">
        <v>149</v>
      </c>
      <c r="J35" s="6" t="s">
        <v>92</v>
      </c>
      <c r="K35" s="6" t="s">
        <v>154</v>
      </c>
      <c r="L35" s="6">
        <v>390</v>
      </c>
      <c r="M35" s="6">
        <v>1</v>
      </c>
      <c r="N35" s="6">
        <v>1</v>
      </c>
      <c r="O35" s="6" t="s">
        <v>173</v>
      </c>
      <c r="P35" s="6">
        <v>0</v>
      </c>
      <c r="Q35" s="6">
        <v>6000</v>
      </c>
      <c r="R35" s="6">
        <f t="shared" si="2"/>
        <v>30301501</v>
      </c>
      <c r="S35" s="6" t="s">
        <v>50</v>
      </c>
      <c r="T35" s="6">
        <f t="shared" si="3"/>
        <v>30301502</v>
      </c>
      <c r="U35" s="6" t="s">
        <v>51</v>
      </c>
      <c r="V35" s="6">
        <f t="shared" si="3"/>
        <v>30301503</v>
      </c>
      <c r="W35" s="6" t="s">
        <v>52</v>
      </c>
      <c r="X35" s="6">
        <f t="shared" si="3"/>
        <v>30301504</v>
      </c>
      <c r="Y35" s="6" t="s">
        <v>53</v>
      </c>
      <c r="Z35" s="6">
        <f t="shared" si="3"/>
        <v>30301505</v>
      </c>
      <c r="AA35" s="6" t="s">
        <v>54</v>
      </c>
      <c r="AB35" s="6">
        <f t="shared" si="3"/>
        <v>30301506</v>
      </c>
      <c r="AC35" s="6" t="s">
        <v>55</v>
      </c>
      <c r="AD35" s="6" t="str">
        <f>"Equip_name_"&amp;A35</f>
        <v>Equip_name_103015</v>
      </c>
      <c r="AE35" s="7"/>
      <c r="AF35" s="6" t="s">
        <v>50</v>
      </c>
      <c r="AG35" s="6" t="s">
        <v>51</v>
      </c>
      <c r="AH35" s="6" t="s">
        <v>52</v>
      </c>
      <c r="AI35" s="6" t="s">
        <v>53</v>
      </c>
      <c r="AJ35" s="6" t="s">
        <v>54</v>
      </c>
      <c r="AK35" s="6" t="s">
        <v>55</v>
      </c>
      <c r="AL35" s="6" t="s">
        <v>78</v>
      </c>
      <c r="AM35" s="6" t="s">
        <v>79</v>
      </c>
      <c r="AN35" s="6" t="s">
        <v>80</v>
      </c>
    </row>
    <row r="36" spans="1:40" x14ac:dyDescent="0.3">
      <c r="A36" s="5">
        <v>104001</v>
      </c>
      <c r="B36" s="6" t="str">
        <f t="shared" si="0"/>
        <v>Hero_name_104001</v>
      </c>
      <c r="C36" s="6" t="str">
        <f t="shared" si="1"/>
        <v>Hero_Desc_104001</v>
      </c>
      <c r="D36" s="6" t="s">
        <v>134</v>
      </c>
      <c r="E36" s="7"/>
      <c r="F36" s="7"/>
      <c r="G36" s="6" t="s">
        <v>157</v>
      </c>
      <c r="H36" s="5" t="s">
        <v>119</v>
      </c>
      <c r="I36" s="6" t="s">
        <v>145</v>
      </c>
      <c r="J36" s="6" t="s">
        <v>92</v>
      </c>
      <c r="K36" s="6" t="s">
        <v>150</v>
      </c>
      <c r="L36" s="6">
        <v>4</v>
      </c>
      <c r="M36" s="6">
        <v>1</v>
      </c>
      <c r="N36" s="6">
        <v>1</v>
      </c>
      <c r="O36" s="6" t="s">
        <v>173</v>
      </c>
      <c r="P36" s="6">
        <v>0</v>
      </c>
      <c r="Q36" s="6">
        <v>12000</v>
      </c>
      <c r="R36" s="6">
        <f t="shared" si="2"/>
        <v>30400101</v>
      </c>
      <c r="S36" s="6" t="s">
        <v>50</v>
      </c>
      <c r="T36" s="6">
        <f t="shared" si="3"/>
        <v>30400102</v>
      </c>
      <c r="U36" s="6" t="s">
        <v>51</v>
      </c>
      <c r="V36" s="6">
        <f t="shared" si="3"/>
        <v>30400103</v>
      </c>
      <c r="W36" s="6" t="s">
        <v>52</v>
      </c>
      <c r="X36" s="6">
        <f t="shared" si="3"/>
        <v>30400104</v>
      </c>
      <c r="Y36" s="6" t="s">
        <v>53</v>
      </c>
      <c r="Z36" s="6">
        <f t="shared" si="3"/>
        <v>30400105</v>
      </c>
      <c r="AA36" s="6" t="s">
        <v>54</v>
      </c>
      <c r="AB36" s="6">
        <f t="shared" si="3"/>
        <v>30400106</v>
      </c>
      <c r="AC36" s="6" t="s">
        <v>55</v>
      </c>
      <c r="AD36" s="6" t="str">
        <f>"Equip_name_"&amp;A36</f>
        <v>Equip_name_104001</v>
      </c>
      <c r="AE36" s="7"/>
      <c r="AF36" s="6" t="s">
        <v>50</v>
      </c>
      <c r="AG36" s="6" t="s">
        <v>51</v>
      </c>
      <c r="AH36" s="6" t="s">
        <v>52</v>
      </c>
      <c r="AI36" s="6" t="s">
        <v>53</v>
      </c>
      <c r="AJ36" s="6" t="s">
        <v>54</v>
      </c>
      <c r="AK36" s="6" t="s">
        <v>55</v>
      </c>
      <c r="AL36" s="6" t="s">
        <v>78</v>
      </c>
      <c r="AM36" s="6" t="s">
        <v>79</v>
      </c>
      <c r="AN36" s="6" t="s">
        <v>80</v>
      </c>
    </row>
    <row r="37" spans="1:40" x14ac:dyDescent="0.3">
      <c r="A37" s="5">
        <v>104002</v>
      </c>
      <c r="B37" s="6" t="str">
        <f t="shared" si="0"/>
        <v>Hero_name_104002</v>
      </c>
      <c r="C37" s="6" t="str">
        <f t="shared" si="1"/>
        <v>Hero_Desc_104002</v>
      </c>
      <c r="D37" s="6" t="s">
        <v>135</v>
      </c>
      <c r="E37" s="7"/>
      <c r="F37" s="7"/>
      <c r="G37" s="6" t="s">
        <v>158</v>
      </c>
      <c r="H37" s="5" t="s">
        <v>119</v>
      </c>
      <c r="I37" s="6" t="s">
        <v>146</v>
      </c>
      <c r="J37" s="6" t="s">
        <v>92</v>
      </c>
      <c r="K37" s="6" t="s">
        <v>151</v>
      </c>
      <c r="L37" s="6">
        <v>410</v>
      </c>
      <c r="M37" s="6">
        <v>1</v>
      </c>
      <c r="N37" s="6">
        <v>1</v>
      </c>
      <c r="O37" s="6" t="s">
        <v>173</v>
      </c>
      <c r="P37" s="6">
        <v>0</v>
      </c>
      <c r="Q37" s="6">
        <v>12000</v>
      </c>
      <c r="R37" s="6">
        <f t="shared" si="2"/>
        <v>30400201</v>
      </c>
      <c r="S37" s="6" t="s">
        <v>50</v>
      </c>
      <c r="T37" s="6">
        <f t="shared" si="3"/>
        <v>30400202</v>
      </c>
      <c r="U37" s="6" t="s">
        <v>51</v>
      </c>
      <c r="V37" s="6">
        <f t="shared" si="3"/>
        <v>30400203</v>
      </c>
      <c r="W37" s="6" t="s">
        <v>52</v>
      </c>
      <c r="X37" s="6">
        <f t="shared" si="3"/>
        <v>30400204</v>
      </c>
      <c r="Y37" s="6" t="s">
        <v>53</v>
      </c>
      <c r="Z37" s="6">
        <f t="shared" si="3"/>
        <v>30400205</v>
      </c>
      <c r="AA37" s="6" t="s">
        <v>54</v>
      </c>
      <c r="AB37" s="6">
        <f t="shared" si="3"/>
        <v>30400206</v>
      </c>
      <c r="AC37" s="6" t="s">
        <v>55</v>
      </c>
      <c r="AD37" s="6" t="str">
        <f>"Equip_name_"&amp;A37</f>
        <v>Equip_name_104002</v>
      </c>
      <c r="AE37" s="7"/>
      <c r="AF37" s="6" t="s">
        <v>50</v>
      </c>
      <c r="AG37" s="6" t="s">
        <v>51</v>
      </c>
      <c r="AH37" s="6" t="s">
        <v>52</v>
      </c>
      <c r="AI37" s="6" t="s">
        <v>53</v>
      </c>
      <c r="AJ37" s="6" t="s">
        <v>54</v>
      </c>
      <c r="AK37" s="6" t="s">
        <v>55</v>
      </c>
      <c r="AL37" s="6" t="s">
        <v>78</v>
      </c>
      <c r="AM37" s="6" t="s">
        <v>79</v>
      </c>
      <c r="AN37" s="6" t="s">
        <v>80</v>
      </c>
    </row>
    <row r="38" spans="1:40" x14ac:dyDescent="0.3">
      <c r="A38" s="5">
        <v>104003</v>
      </c>
      <c r="B38" s="6" t="str">
        <f t="shared" si="0"/>
        <v>Hero_name_104003</v>
      </c>
      <c r="C38" s="6" t="str">
        <f t="shared" si="1"/>
        <v>Hero_Desc_104003</v>
      </c>
      <c r="D38" s="6" t="s">
        <v>136</v>
      </c>
      <c r="E38" s="7"/>
      <c r="F38" s="7"/>
      <c r="G38" s="6" t="s">
        <v>155</v>
      </c>
      <c r="H38" s="5" t="s">
        <v>119</v>
      </c>
      <c r="I38" s="6" t="s">
        <v>147</v>
      </c>
      <c r="J38" s="6" t="s">
        <v>92</v>
      </c>
      <c r="K38" s="6" t="s">
        <v>152</v>
      </c>
      <c r="L38" s="6">
        <v>420</v>
      </c>
      <c r="M38" s="6">
        <v>1</v>
      </c>
      <c r="N38" s="6">
        <v>1</v>
      </c>
      <c r="O38" s="6" t="s">
        <v>174</v>
      </c>
      <c r="P38" s="6">
        <v>0</v>
      </c>
      <c r="Q38" s="6">
        <v>12000</v>
      </c>
      <c r="R38" s="6">
        <f t="shared" si="2"/>
        <v>30400301</v>
      </c>
      <c r="S38" s="6" t="s">
        <v>50</v>
      </c>
      <c r="T38" s="6">
        <f t="shared" si="3"/>
        <v>30400302</v>
      </c>
      <c r="U38" s="6" t="s">
        <v>51</v>
      </c>
      <c r="V38" s="6">
        <f t="shared" si="3"/>
        <v>30400303</v>
      </c>
      <c r="W38" s="6" t="s">
        <v>52</v>
      </c>
      <c r="X38" s="6">
        <f t="shared" si="3"/>
        <v>30400304</v>
      </c>
      <c r="Y38" s="6" t="s">
        <v>53</v>
      </c>
      <c r="Z38" s="6">
        <f t="shared" si="3"/>
        <v>30400305</v>
      </c>
      <c r="AA38" s="6" t="s">
        <v>54</v>
      </c>
      <c r="AB38" s="6">
        <f t="shared" si="3"/>
        <v>30400306</v>
      </c>
      <c r="AC38" s="6" t="s">
        <v>55</v>
      </c>
      <c r="AD38" s="6" t="str">
        <f>"Equip_name_"&amp;A38</f>
        <v>Equip_name_104003</v>
      </c>
      <c r="AE38" s="7"/>
      <c r="AF38" s="6" t="s">
        <v>50</v>
      </c>
      <c r="AG38" s="6" t="s">
        <v>51</v>
      </c>
      <c r="AH38" s="6" t="s">
        <v>52</v>
      </c>
      <c r="AI38" s="6" t="s">
        <v>53</v>
      </c>
      <c r="AJ38" s="6" t="s">
        <v>54</v>
      </c>
      <c r="AK38" s="6" t="s">
        <v>55</v>
      </c>
      <c r="AL38" s="6" t="s">
        <v>78</v>
      </c>
      <c r="AM38" s="6" t="s">
        <v>79</v>
      </c>
      <c r="AN38" s="6" t="s">
        <v>80</v>
      </c>
    </row>
    <row r="39" spans="1:40" x14ac:dyDescent="0.3">
      <c r="A39" s="5">
        <v>104004</v>
      </c>
      <c r="B39" s="6" t="str">
        <f t="shared" si="0"/>
        <v>Hero_name_104004</v>
      </c>
      <c r="C39" s="6" t="str">
        <f t="shared" si="1"/>
        <v>Hero_Desc_104004</v>
      </c>
      <c r="D39" s="6" t="s">
        <v>137</v>
      </c>
      <c r="E39" s="7"/>
      <c r="F39" s="7"/>
      <c r="G39" s="6" t="s">
        <v>156</v>
      </c>
      <c r="H39" s="5" t="s">
        <v>119</v>
      </c>
      <c r="I39" s="6" t="s">
        <v>148</v>
      </c>
      <c r="J39" s="6" t="s">
        <v>92</v>
      </c>
      <c r="K39" s="6" t="s">
        <v>153</v>
      </c>
      <c r="L39" s="6">
        <v>430</v>
      </c>
      <c r="M39" s="6">
        <v>1</v>
      </c>
      <c r="N39" s="6">
        <v>1</v>
      </c>
      <c r="O39" s="6" t="s">
        <v>174</v>
      </c>
      <c r="P39" s="6">
        <v>0</v>
      </c>
      <c r="Q39" s="6">
        <v>12000</v>
      </c>
      <c r="R39" s="6">
        <f t="shared" si="2"/>
        <v>30400401</v>
      </c>
      <c r="S39" s="6" t="s">
        <v>50</v>
      </c>
      <c r="T39" s="6">
        <f t="shared" si="3"/>
        <v>30400402</v>
      </c>
      <c r="U39" s="6" t="s">
        <v>51</v>
      </c>
      <c r="V39" s="6">
        <f t="shared" si="3"/>
        <v>30400403</v>
      </c>
      <c r="W39" s="6" t="s">
        <v>52</v>
      </c>
      <c r="X39" s="6">
        <f t="shared" si="3"/>
        <v>30400404</v>
      </c>
      <c r="Y39" s="6" t="s">
        <v>53</v>
      </c>
      <c r="Z39" s="6">
        <f t="shared" si="3"/>
        <v>30400405</v>
      </c>
      <c r="AA39" s="6" t="s">
        <v>54</v>
      </c>
      <c r="AB39" s="6">
        <f t="shared" si="3"/>
        <v>30400406</v>
      </c>
      <c r="AC39" s="6" t="s">
        <v>55</v>
      </c>
      <c r="AD39" s="6" t="str">
        <f>"Equip_name_"&amp;A39</f>
        <v>Equip_name_104004</v>
      </c>
      <c r="AE39" s="7"/>
      <c r="AF39" s="6" t="s">
        <v>50</v>
      </c>
      <c r="AG39" s="6" t="s">
        <v>51</v>
      </c>
      <c r="AH39" s="6" t="s">
        <v>52</v>
      </c>
      <c r="AI39" s="6" t="s">
        <v>53</v>
      </c>
      <c r="AJ39" s="6" t="s">
        <v>54</v>
      </c>
      <c r="AK39" s="6" t="s">
        <v>55</v>
      </c>
      <c r="AL39" s="6" t="s">
        <v>78</v>
      </c>
      <c r="AM39" s="6" t="s">
        <v>79</v>
      </c>
      <c r="AN39" s="6" t="s">
        <v>80</v>
      </c>
    </row>
    <row r="40" spans="1:40" x14ac:dyDescent="0.3">
      <c r="A40" s="5">
        <v>104005</v>
      </c>
      <c r="B40" s="6" t="str">
        <f t="shared" si="0"/>
        <v>Hero_name_104005</v>
      </c>
      <c r="C40" s="6" t="str">
        <f t="shared" si="1"/>
        <v>Hero_Desc_104005</v>
      </c>
      <c r="D40" s="6" t="s">
        <v>138</v>
      </c>
      <c r="E40" s="7"/>
      <c r="F40" s="7"/>
      <c r="G40" s="6" t="s">
        <v>157</v>
      </c>
      <c r="H40" s="5" t="s">
        <v>119</v>
      </c>
      <c r="I40" s="6" t="s">
        <v>149</v>
      </c>
      <c r="J40" s="6" t="s">
        <v>92</v>
      </c>
      <c r="K40" s="6" t="s">
        <v>154</v>
      </c>
      <c r="L40" s="6">
        <v>440</v>
      </c>
      <c r="M40" s="6">
        <v>1</v>
      </c>
      <c r="N40" s="6">
        <v>1</v>
      </c>
      <c r="O40" s="6" t="s">
        <v>174</v>
      </c>
      <c r="P40" s="6">
        <v>0</v>
      </c>
      <c r="Q40" s="6">
        <v>12000</v>
      </c>
      <c r="R40" s="6">
        <f t="shared" si="2"/>
        <v>30400501</v>
      </c>
      <c r="S40" s="6" t="s">
        <v>50</v>
      </c>
      <c r="T40" s="6">
        <f t="shared" si="3"/>
        <v>30400502</v>
      </c>
      <c r="U40" s="6" t="s">
        <v>51</v>
      </c>
      <c r="V40" s="6">
        <f t="shared" si="3"/>
        <v>30400503</v>
      </c>
      <c r="W40" s="6" t="s">
        <v>52</v>
      </c>
      <c r="X40" s="6">
        <f t="shared" si="3"/>
        <v>30400504</v>
      </c>
      <c r="Y40" s="6" t="s">
        <v>53</v>
      </c>
      <c r="Z40" s="6">
        <f t="shared" si="3"/>
        <v>30400505</v>
      </c>
      <c r="AA40" s="6" t="s">
        <v>54</v>
      </c>
      <c r="AB40" s="6">
        <f t="shared" si="3"/>
        <v>30400506</v>
      </c>
      <c r="AC40" s="6" t="s">
        <v>55</v>
      </c>
      <c r="AD40" s="6" t="str">
        <f>"Equip_name_"&amp;A40</f>
        <v>Equip_name_104005</v>
      </c>
      <c r="AE40" s="7"/>
      <c r="AF40" s="6" t="s">
        <v>50</v>
      </c>
      <c r="AG40" s="6" t="s">
        <v>51</v>
      </c>
      <c r="AH40" s="6" t="s">
        <v>52</v>
      </c>
      <c r="AI40" s="6" t="s">
        <v>53</v>
      </c>
      <c r="AJ40" s="6" t="s">
        <v>54</v>
      </c>
      <c r="AK40" s="6" t="s">
        <v>55</v>
      </c>
      <c r="AL40" s="6" t="s">
        <v>78</v>
      </c>
      <c r="AM40" s="6" t="s">
        <v>79</v>
      </c>
      <c r="AN40" s="6" t="s">
        <v>80</v>
      </c>
    </row>
    <row r="41" spans="1:40" x14ac:dyDescent="0.3">
      <c r="A41" s="5">
        <v>104006</v>
      </c>
      <c r="B41" s="6" t="str">
        <f t="shared" si="0"/>
        <v>Hero_name_104006</v>
      </c>
      <c r="C41" s="6" t="str">
        <f t="shared" si="1"/>
        <v>Hero_Desc_104006</v>
      </c>
      <c r="D41" s="6" t="s">
        <v>139</v>
      </c>
      <c r="E41" s="7"/>
      <c r="F41" s="7"/>
      <c r="G41" s="6" t="s">
        <v>158</v>
      </c>
      <c r="H41" s="5" t="s">
        <v>119</v>
      </c>
      <c r="I41" s="6" t="s">
        <v>145</v>
      </c>
      <c r="J41" s="6" t="s">
        <v>92</v>
      </c>
      <c r="K41" s="6" t="s">
        <v>150</v>
      </c>
      <c r="L41" s="6">
        <v>450</v>
      </c>
      <c r="M41" s="6">
        <v>1</v>
      </c>
      <c r="N41" s="6">
        <v>1</v>
      </c>
      <c r="O41" s="6" t="s">
        <v>174</v>
      </c>
      <c r="P41" s="6">
        <v>0</v>
      </c>
      <c r="Q41" s="6">
        <v>12000</v>
      </c>
      <c r="R41" s="6">
        <f t="shared" si="2"/>
        <v>30400601</v>
      </c>
      <c r="S41" s="6" t="s">
        <v>50</v>
      </c>
      <c r="T41" s="6">
        <f t="shared" si="3"/>
        <v>30400602</v>
      </c>
      <c r="U41" s="6" t="s">
        <v>51</v>
      </c>
      <c r="V41" s="6">
        <f t="shared" si="3"/>
        <v>30400603</v>
      </c>
      <c r="W41" s="6" t="s">
        <v>52</v>
      </c>
      <c r="X41" s="6">
        <f t="shared" si="3"/>
        <v>30400604</v>
      </c>
      <c r="Y41" s="6" t="s">
        <v>53</v>
      </c>
      <c r="Z41" s="6">
        <f t="shared" si="3"/>
        <v>30400605</v>
      </c>
      <c r="AA41" s="6" t="s">
        <v>54</v>
      </c>
      <c r="AB41" s="6">
        <f t="shared" si="3"/>
        <v>30400606</v>
      </c>
      <c r="AC41" s="6" t="s">
        <v>55</v>
      </c>
      <c r="AD41" s="6" t="str">
        <f>"Equip_name_"&amp;A41</f>
        <v>Equip_name_104006</v>
      </c>
      <c r="AE41" s="7"/>
      <c r="AF41" s="6" t="s">
        <v>50</v>
      </c>
      <c r="AG41" s="6" t="s">
        <v>51</v>
      </c>
      <c r="AH41" s="6" t="s">
        <v>52</v>
      </c>
      <c r="AI41" s="6" t="s">
        <v>53</v>
      </c>
      <c r="AJ41" s="6" t="s">
        <v>54</v>
      </c>
      <c r="AK41" s="6" t="s">
        <v>55</v>
      </c>
      <c r="AL41" s="6" t="s">
        <v>78</v>
      </c>
      <c r="AM41" s="6" t="s">
        <v>79</v>
      </c>
      <c r="AN41" s="6" t="s">
        <v>80</v>
      </c>
    </row>
    <row r="42" spans="1:40" x14ac:dyDescent="0.3">
      <c r="A42" s="5">
        <v>104007</v>
      </c>
      <c r="B42" s="6" t="str">
        <f t="shared" si="0"/>
        <v>Hero_name_104007</v>
      </c>
      <c r="C42" s="6" t="str">
        <f t="shared" si="1"/>
        <v>Hero_Desc_104007</v>
      </c>
      <c r="D42" s="6" t="s">
        <v>140</v>
      </c>
      <c r="E42" s="7"/>
      <c r="F42" s="7"/>
      <c r="G42" s="6" t="s">
        <v>155</v>
      </c>
      <c r="H42" s="5" t="s">
        <v>119</v>
      </c>
      <c r="I42" s="6" t="s">
        <v>146</v>
      </c>
      <c r="J42" s="6" t="s">
        <v>92</v>
      </c>
      <c r="K42" s="6" t="s">
        <v>151</v>
      </c>
      <c r="L42" s="6">
        <v>460</v>
      </c>
      <c r="M42" s="6">
        <v>1</v>
      </c>
      <c r="N42" s="6">
        <v>1</v>
      </c>
      <c r="O42" s="6" t="s">
        <v>175</v>
      </c>
      <c r="P42" s="6">
        <v>0</v>
      </c>
      <c r="Q42" s="6">
        <v>12000</v>
      </c>
      <c r="R42" s="6">
        <f t="shared" si="2"/>
        <v>30400701</v>
      </c>
      <c r="S42" s="6" t="s">
        <v>50</v>
      </c>
      <c r="T42" s="6">
        <f t="shared" si="3"/>
        <v>30400702</v>
      </c>
      <c r="U42" s="6" t="s">
        <v>51</v>
      </c>
      <c r="V42" s="6">
        <f t="shared" si="3"/>
        <v>30400703</v>
      </c>
      <c r="W42" s="6" t="s">
        <v>52</v>
      </c>
      <c r="X42" s="6">
        <f t="shared" si="3"/>
        <v>30400704</v>
      </c>
      <c r="Y42" s="6" t="s">
        <v>53</v>
      </c>
      <c r="Z42" s="6">
        <f t="shared" si="3"/>
        <v>30400705</v>
      </c>
      <c r="AA42" s="6" t="s">
        <v>54</v>
      </c>
      <c r="AB42" s="6">
        <f t="shared" si="3"/>
        <v>30400706</v>
      </c>
      <c r="AC42" s="6" t="s">
        <v>55</v>
      </c>
      <c r="AD42" s="6" t="str">
        <f>"Equip_name_"&amp;A42</f>
        <v>Equip_name_104007</v>
      </c>
      <c r="AE42" s="7"/>
      <c r="AF42" s="6" t="s">
        <v>50</v>
      </c>
      <c r="AG42" s="6" t="s">
        <v>51</v>
      </c>
      <c r="AH42" s="6" t="s">
        <v>52</v>
      </c>
      <c r="AI42" s="6" t="s">
        <v>53</v>
      </c>
      <c r="AJ42" s="6" t="s">
        <v>54</v>
      </c>
      <c r="AK42" s="6" t="s">
        <v>55</v>
      </c>
      <c r="AL42" s="6" t="s">
        <v>78</v>
      </c>
      <c r="AM42" s="6" t="s">
        <v>79</v>
      </c>
      <c r="AN42" s="6" t="s">
        <v>80</v>
      </c>
    </row>
    <row r="43" spans="1:40" x14ac:dyDescent="0.3">
      <c r="A43" s="5">
        <v>104008</v>
      </c>
      <c r="B43" s="6" t="str">
        <f t="shared" si="0"/>
        <v>Hero_name_104008</v>
      </c>
      <c r="C43" s="6" t="str">
        <f t="shared" si="1"/>
        <v>Hero_Desc_104008</v>
      </c>
      <c r="D43" s="6" t="s">
        <v>141</v>
      </c>
      <c r="E43" s="7"/>
      <c r="F43" s="7"/>
      <c r="G43" s="6" t="s">
        <v>156</v>
      </c>
      <c r="H43" s="5" t="s">
        <v>119</v>
      </c>
      <c r="I43" s="6" t="s">
        <v>147</v>
      </c>
      <c r="J43" s="6" t="s">
        <v>92</v>
      </c>
      <c r="K43" s="6" t="s">
        <v>152</v>
      </c>
      <c r="L43" s="6">
        <v>470</v>
      </c>
      <c r="M43" s="6">
        <v>1</v>
      </c>
      <c r="N43" s="6">
        <v>1</v>
      </c>
      <c r="O43" s="6" t="s">
        <v>175</v>
      </c>
      <c r="P43" s="6">
        <v>0</v>
      </c>
      <c r="Q43" s="6">
        <v>12000</v>
      </c>
      <c r="R43" s="6">
        <f t="shared" si="2"/>
        <v>30400801</v>
      </c>
      <c r="S43" s="6" t="s">
        <v>50</v>
      </c>
      <c r="T43" s="6">
        <f t="shared" si="3"/>
        <v>30400802</v>
      </c>
      <c r="U43" s="6" t="s">
        <v>51</v>
      </c>
      <c r="V43" s="6">
        <f t="shared" si="3"/>
        <v>30400803</v>
      </c>
      <c r="W43" s="6" t="s">
        <v>52</v>
      </c>
      <c r="X43" s="6">
        <f t="shared" si="3"/>
        <v>30400804</v>
      </c>
      <c r="Y43" s="6" t="s">
        <v>53</v>
      </c>
      <c r="Z43" s="6">
        <f t="shared" si="3"/>
        <v>30400805</v>
      </c>
      <c r="AA43" s="6" t="s">
        <v>54</v>
      </c>
      <c r="AB43" s="6">
        <f t="shared" si="3"/>
        <v>30400806</v>
      </c>
      <c r="AC43" s="6" t="s">
        <v>55</v>
      </c>
      <c r="AD43" s="6" t="str">
        <f>"Equip_name_"&amp;A43</f>
        <v>Equip_name_104008</v>
      </c>
      <c r="AE43" s="7"/>
      <c r="AF43" s="6" t="s">
        <v>50</v>
      </c>
      <c r="AG43" s="6" t="s">
        <v>51</v>
      </c>
      <c r="AH43" s="6" t="s">
        <v>52</v>
      </c>
      <c r="AI43" s="6" t="s">
        <v>53</v>
      </c>
      <c r="AJ43" s="6" t="s">
        <v>54</v>
      </c>
      <c r="AK43" s="6" t="s">
        <v>55</v>
      </c>
      <c r="AL43" s="6" t="s">
        <v>78</v>
      </c>
      <c r="AM43" s="6" t="s">
        <v>79</v>
      </c>
      <c r="AN43" s="6" t="s">
        <v>80</v>
      </c>
    </row>
    <row r="44" spans="1:40" x14ac:dyDescent="0.3">
      <c r="A44" s="5">
        <v>104009</v>
      </c>
      <c r="B44" s="6" t="str">
        <f t="shared" si="0"/>
        <v>Hero_name_104009</v>
      </c>
      <c r="C44" s="6" t="str">
        <f t="shared" si="1"/>
        <v>Hero_Desc_104009</v>
      </c>
      <c r="D44" s="6" t="s">
        <v>142</v>
      </c>
      <c r="E44" s="7"/>
      <c r="F44" s="7"/>
      <c r="G44" s="6" t="s">
        <v>157</v>
      </c>
      <c r="H44" s="5" t="s">
        <v>119</v>
      </c>
      <c r="I44" s="6" t="s">
        <v>148</v>
      </c>
      <c r="J44" s="6" t="s">
        <v>92</v>
      </c>
      <c r="K44" s="6" t="s">
        <v>153</v>
      </c>
      <c r="L44" s="6">
        <v>480</v>
      </c>
      <c r="M44" s="6">
        <v>1</v>
      </c>
      <c r="N44" s="6">
        <v>1</v>
      </c>
      <c r="O44" s="6" t="s">
        <v>175</v>
      </c>
      <c r="P44" s="6">
        <v>0</v>
      </c>
      <c r="Q44" s="6">
        <v>12000</v>
      </c>
      <c r="R44" s="6">
        <f t="shared" si="2"/>
        <v>30400901</v>
      </c>
      <c r="S44" s="6" t="s">
        <v>50</v>
      </c>
      <c r="T44" s="6">
        <f t="shared" si="3"/>
        <v>30400902</v>
      </c>
      <c r="U44" s="6" t="s">
        <v>51</v>
      </c>
      <c r="V44" s="6">
        <f t="shared" si="3"/>
        <v>30400903</v>
      </c>
      <c r="W44" s="6" t="s">
        <v>52</v>
      </c>
      <c r="X44" s="6">
        <f t="shared" si="3"/>
        <v>30400904</v>
      </c>
      <c r="Y44" s="6" t="s">
        <v>53</v>
      </c>
      <c r="Z44" s="6">
        <f t="shared" si="3"/>
        <v>30400905</v>
      </c>
      <c r="AA44" s="6" t="s">
        <v>54</v>
      </c>
      <c r="AB44" s="6">
        <f t="shared" si="3"/>
        <v>30400906</v>
      </c>
      <c r="AC44" s="6" t="s">
        <v>55</v>
      </c>
      <c r="AD44" s="6" t="str">
        <f>"Equip_name_"&amp;A44</f>
        <v>Equip_name_104009</v>
      </c>
      <c r="AE44" s="7"/>
      <c r="AF44" s="6" t="s">
        <v>50</v>
      </c>
      <c r="AG44" s="6" t="s">
        <v>51</v>
      </c>
      <c r="AH44" s="6" t="s">
        <v>52</v>
      </c>
      <c r="AI44" s="6" t="s">
        <v>53</v>
      </c>
      <c r="AJ44" s="6" t="s">
        <v>54</v>
      </c>
      <c r="AK44" s="6" t="s">
        <v>55</v>
      </c>
      <c r="AL44" s="6" t="s">
        <v>78</v>
      </c>
      <c r="AM44" s="6" t="s">
        <v>79</v>
      </c>
      <c r="AN44" s="6" t="s">
        <v>80</v>
      </c>
    </row>
    <row r="45" spans="1:40" x14ac:dyDescent="0.3">
      <c r="A45" s="5">
        <v>104010</v>
      </c>
      <c r="B45" s="6" t="str">
        <f t="shared" si="0"/>
        <v>Hero_name_104010</v>
      </c>
      <c r="C45" s="6" t="str">
        <f t="shared" si="1"/>
        <v>Hero_Desc_104010</v>
      </c>
      <c r="D45" s="6" t="s">
        <v>143</v>
      </c>
      <c r="E45" s="7"/>
      <c r="F45" s="7"/>
      <c r="G45" s="6" t="s">
        <v>158</v>
      </c>
      <c r="H45" s="5" t="s">
        <v>119</v>
      </c>
      <c r="I45" s="6" t="s">
        <v>149</v>
      </c>
      <c r="J45" s="6" t="s">
        <v>92</v>
      </c>
      <c r="K45" s="6" t="s">
        <v>154</v>
      </c>
      <c r="L45" s="6">
        <v>490</v>
      </c>
      <c r="M45" s="6">
        <v>1</v>
      </c>
      <c r="N45" s="6">
        <v>1</v>
      </c>
      <c r="O45" s="6" t="s">
        <v>175</v>
      </c>
      <c r="P45" s="6">
        <v>0</v>
      </c>
      <c r="Q45" s="6">
        <v>12000</v>
      </c>
      <c r="R45" s="6">
        <f t="shared" si="2"/>
        <v>30401001</v>
      </c>
      <c r="S45" s="6" t="s">
        <v>50</v>
      </c>
      <c r="T45" s="6">
        <f t="shared" si="3"/>
        <v>30401002</v>
      </c>
      <c r="U45" s="6" t="s">
        <v>51</v>
      </c>
      <c r="V45" s="6">
        <f t="shared" si="3"/>
        <v>30401003</v>
      </c>
      <c r="W45" s="6" t="s">
        <v>52</v>
      </c>
      <c r="X45" s="6">
        <f t="shared" si="3"/>
        <v>30401004</v>
      </c>
      <c r="Y45" s="6" t="s">
        <v>53</v>
      </c>
      <c r="Z45" s="6">
        <f t="shared" si="3"/>
        <v>30401005</v>
      </c>
      <c r="AA45" s="6" t="s">
        <v>54</v>
      </c>
      <c r="AB45" s="6">
        <f t="shared" si="3"/>
        <v>30401006</v>
      </c>
      <c r="AC45" s="6" t="s">
        <v>55</v>
      </c>
      <c r="AD45" s="6" t="str">
        <f>"Equip_name_"&amp;A45</f>
        <v>Equip_name_104010</v>
      </c>
      <c r="AE45" s="7"/>
      <c r="AF45" s="6" t="s">
        <v>50</v>
      </c>
      <c r="AG45" s="6" t="s">
        <v>51</v>
      </c>
      <c r="AH45" s="6" t="s">
        <v>52</v>
      </c>
      <c r="AI45" s="6" t="s">
        <v>53</v>
      </c>
      <c r="AJ45" s="6" t="s">
        <v>54</v>
      </c>
      <c r="AK45" s="6" t="s">
        <v>55</v>
      </c>
      <c r="AL45" s="6" t="s">
        <v>78</v>
      </c>
      <c r="AM45" s="6" t="s">
        <v>79</v>
      </c>
      <c r="AN45" s="6" t="s">
        <v>80</v>
      </c>
    </row>
  </sheetData>
  <mergeCells count="6">
    <mergeCell ref="AD1:AN1"/>
    <mergeCell ref="B1:F1"/>
    <mergeCell ref="G1:K1"/>
    <mergeCell ref="L1:N1"/>
    <mergeCell ref="R1:AC1"/>
    <mergeCell ref="P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英雄|ConfigHero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2017-10-12T07:30:01Z</dcterms:modified>
</cp:coreProperties>
</file>