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goDOX_bom" sheetId="1" state="visible" r:id="rId2"/>
  </sheets>
  <definedNames>
    <definedName function="false" hidden="false" localSheetId="0" name="_xlnm._FilterDatabase" vbProcedure="false">ErgoDOX_bom!$A$1:$N$65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<sst xmlns="http://schemas.openxmlformats.org/spreadsheetml/2006/main" count="361" uniqueCount="160">
  <si>
    <t xml:space="preserve">Item #</t>
  </si>
  <si>
    <t xml:space="preserve">Reference</t>
  </si>
  <si>
    <t xml:space="preserve"> Value</t>
  </si>
  <si>
    <t xml:space="preserve">quantity</t>
  </si>
  <si>
    <t xml:space="preserve">Manufacturer</t>
  </si>
  <si>
    <t xml:space="preserve">mfg part #</t>
  </si>
  <si>
    <t xml:space="preserve"> Datasheet</t>
  </si>
  <si>
    <t xml:space="preserve">Description/Value</t>
  </si>
  <si>
    <t xml:space="preserve">Package</t>
  </si>
  <si>
    <t xml:space="preserve">Type</t>
  </si>
  <si>
    <t xml:space="preserve">Instructions</t>
  </si>
  <si>
    <t xml:space="preserve">Unit Price
10sets</t>
  </si>
  <si>
    <t xml:space="preserve">Total Price</t>
  </si>
  <si>
    <t xml:space="preserve">Note</t>
  </si>
  <si>
    <t xml:space="preserve">RC1</t>
  </si>
  <si>
    <t xml:space="preserve">LEDc</t>
  </si>
  <si>
    <t xml:space="preserve">DNP</t>
  </si>
  <si>
    <t xml:space="preserve">LED_C1</t>
  </si>
  <si>
    <t xml:space="preserve">3mm Through Hole LED</t>
  </si>
  <si>
    <t xml:space="preserve">Through Hole</t>
  </si>
  <si>
    <t xml:space="preserve">Plz provide exact part number or component URL.</t>
  </si>
  <si>
    <t xml:space="preserve">LED_B1</t>
  </si>
  <si>
    <t xml:space="preserve">LEDb</t>
  </si>
  <si>
    <t xml:space="preserve">RB1</t>
  </si>
  <si>
    <t xml:space="preserve">RA1</t>
  </si>
  <si>
    <t xml:space="preserve">LEDa</t>
  </si>
  <si>
    <t xml:space="preserve">LED_A1</t>
  </si>
  <si>
    <t xml:space="preserve">H99</t>
  </si>
  <si>
    <t xml:space="preserve">MECHANICAL</t>
  </si>
  <si>
    <t xml:space="preserve">SW1:11</t>
  </si>
  <si>
    <t xml:space="preserve">SW1:2</t>
  </si>
  <si>
    <t xml:space="preserve">1N4148</t>
  </si>
  <si>
    <t xml:space="preserve">SOD-123</t>
  </si>
  <si>
    <t xml:space="preserve">SMD</t>
  </si>
  <si>
    <t xml:space="preserve">1N4148W SOD123</t>
  </si>
  <si>
    <t xml:space="preserve">SW1:10</t>
  </si>
  <si>
    <t xml:space="preserve">SW1:3</t>
  </si>
  <si>
    <t xml:space="preserve">SW0:9</t>
  </si>
  <si>
    <t xml:space="preserve">SW0:4</t>
  </si>
  <si>
    <t xml:space="preserve">SW0:8</t>
  </si>
  <si>
    <t xml:space="preserve">SW0:5</t>
  </si>
  <si>
    <t xml:space="preserve">SW0:12</t>
  </si>
  <si>
    <t xml:space="preserve">SW0:1</t>
  </si>
  <si>
    <t xml:space="preserve">SW0:11</t>
  </si>
  <si>
    <t xml:space="preserve">SW0:2</t>
  </si>
  <si>
    <t xml:space="preserve">SW2:12</t>
  </si>
  <si>
    <t xml:space="preserve">SW2:1</t>
  </si>
  <si>
    <t xml:space="preserve">SW2:13</t>
  </si>
  <si>
    <t xml:space="preserve">SW2:0</t>
  </si>
  <si>
    <t xml:space="preserve">SW1:13</t>
  </si>
  <si>
    <t xml:space="preserve">SW1:0</t>
  </si>
  <si>
    <t xml:space="preserve">SW3:13</t>
  </si>
  <si>
    <t xml:space="preserve">SW3:0</t>
  </si>
  <si>
    <t xml:space="preserve">SW2:7</t>
  </si>
  <si>
    <t xml:space="preserve">SW2:6</t>
  </si>
  <si>
    <t xml:space="preserve">SW2:8</t>
  </si>
  <si>
    <t xml:space="preserve">SW2:5</t>
  </si>
  <si>
    <t xml:space="preserve">SW2:9</t>
  </si>
  <si>
    <t xml:space="preserve">SW2:4</t>
  </si>
  <si>
    <t xml:space="preserve">SW2:11</t>
  </si>
  <si>
    <t xml:space="preserve">SW2:2</t>
  </si>
  <si>
    <t xml:space="preserve">SW1:12</t>
  </si>
  <si>
    <t xml:space="preserve">SW1:1</t>
  </si>
  <si>
    <t xml:space="preserve">SW3:8</t>
  </si>
  <si>
    <t xml:space="preserve">SW3:5</t>
  </si>
  <si>
    <t xml:space="preserve">SW3:9</t>
  </si>
  <si>
    <t xml:space="preserve">SW3:4</t>
  </si>
  <si>
    <t xml:space="preserve">SW3:10</t>
  </si>
  <si>
    <t xml:space="preserve">SW3:3</t>
  </si>
  <si>
    <t xml:space="preserve">SW3:11</t>
  </si>
  <si>
    <t xml:space="preserve">SW3:2</t>
  </si>
  <si>
    <t xml:space="preserve">SW3:12</t>
  </si>
  <si>
    <t xml:space="preserve">SW3:1</t>
  </si>
  <si>
    <t xml:space="preserve">SW4:13</t>
  </si>
  <si>
    <t xml:space="preserve">SW4:0</t>
  </si>
  <si>
    <t xml:space="preserve">SW4:9</t>
  </si>
  <si>
    <t xml:space="preserve">SW4:4</t>
  </si>
  <si>
    <t xml:space="preserve">SW4:10</t>
  </si>
  <si>
    <t xml:space="preserve">SW4:3</t>
  </si>
  <si>
    <t xml:space="preserve">SW4:11</t>
  </si>
  <si>
    <t xml:space="preserve">SW4:2</t>
  </si>
  <si>
    <t xml:space="preserve">SW4:12</t>
  </si>
  <si>
    <t xml:space="preserve">SW4:1</t>
  </si>
  <si>
    <t xml:space="preserve">SW4:8</t>
  </si>
  <si>
    <t xml:space="preserve">SW4:5</t>
  </si>
  <si>
    <t xml:space="preserve">SW4:7</t>
  </si>
  <si>
    <t xml:space="preserve">SW4:6</t>
  </si>
  <si>
    <t xml:space="preserve">SW0:7</t>
  </si>
  <si>
    <t xml:space="preserve">SW0:6</t>
  </si>
  <si>
    <t xml:space="preserve">U2</t>
  </si>
  <si>
    <t xml:space="preserve">MCP23018</t>
  </si>
  <si>
    <t xml:space="preserve">Microchip</t>
  </si>
  <si>
    <t xml:space="preserve">MCP23018-E/SP</t>
  </si>
  <si>
    <t xml:space="preserve">https://uk.rs-online.com/web/p/i-o-expanders/1458960/</t>
  </si>
  <si>
    <t xml:space="preserve">28-SPDIP</t>
  </si>
  <si>
    <t xml:space="preserve">left hand</t>
  </si>
  <si>
    <r>
      <rPr>
        <sz val="10"/>
        <color rgb="FFFF0000"/>
        <rFont val="Arial"/>
        <family val="0"/>
        <charset val="134"/>
      </rPr>
      <t xml:space="preserve">MCP23018-E/SP</t>
    </r>
    <r>
      <rPr>
        <sz val="10"/>
        <rFont val="Arial"/>
        <family val="0"/>
        <charset val="134"/>
      </rPr>
      <t xml:space="preserve">  5-7work days</t>
    </r>
  </si>
  <si>
    <t xml:space="preserve">R2</t>
  </si>
  <si>
    <t xml:space="preserve">2.2kΩ</t>
  </si>
  <si>
    <t xml:space="preserve">https://uk.rs-online.com/web/b/rs-pro/</t>
  </si>
  <si>
    <t xml:space="preserve">707-8255</t>
  </si>
  <si>
    <t xml:space="preserve">red, red, red,</t>
  </si>
  <si>
    <t xml:space="preserve">right hand</t>
  </si>
  <si>
    <t xml:space="preserve">RS   5-7work days</t>
  </si>
  <si>
    <t xml:space="preserve">R1</t>
  </si>
  <si>
    <t xml:space="preserve">J2</t>
  </si>
  <si>
    <t xml:space="preserve">3.5mm</t>
  </si>
  <si>
    <t xml:space="preserve">RS PRO</t>
  </si>
  <si>
    <t xml:space="preserve">476-328</t>
  </si>
  <si>
    <t xml:space="preserve">https://uk.rs-online.com/web/p/jack-plugs/0476328/</t>
  </si>
  <si>
    <t xml:space="preserve">3.5mm PCB Mount stereo Jack Socket</t>
  </si>
  <si>
    <t xml:space="preserve">Left+right hand</t>
  </si>
  <si>
    <t xml:space="preserve">RS 14-17work days</t>
  </si>
  <si>
    <t xml:space="preserve">J3</t>
  </si>
  <si>
    <t xml:space="preserve">JMP</t>
  </si>
  <si>
    <t xml:space="preserve">J4</t>
  </si>
  <si>
    <t xml:space="preserve">U1</t>
  </si>
  <si>
    <t xml:space="preserve">TEENSY2.0</t>
  </si>
  <si>
    <t xml:space="preserve">SW2:10</t>
  </si>
  <si>
    <t xml:space="preserve">SW2:3</t>
  </si>
  <si>
    <t xml:space="preserve">J1</t>
  </si>
  <si>
    <t xml:space="preserve">USB</t>
  </si>
  <si>
    <t xml:space="preserve">SW5:13</t>
  </si>
  <si>
    <t xml:space="preserve">SW5:0</t>
  </si>
  <si>
    <t xml:space="preserve">SW5:9</t>
  </si>
  <si>
    <t xml:space="preserve">SW5:4</t>
  </si>
  <si>
    <t xml:space="preserve">SW5:10</t>
  </si>
  <si>
    <t xml:space="preserve">SW5:3</t>
  </si>
  <si>
    <t xml:space="preserve">SW5:11</t>
  </si>
  <si>
    <t xml:space="preserve">SW5:2</t>
  </si>
  <si>
    <t xml:space="preserve">SW5:12</t>
  </si>
  <si>
    <t xml:space="preserve">SW5:1</t>
  </si>
  <si>
    <t xml:space="preserve">SW5:8</t>
  </si>
  <si>
    <t xml:space="preserve">SW5:5</t>
  </si>
  <si>
    <t xml:space="preserve">SW5:7</t>
  </si>
  <si>
    <t xml:space="preserve">SW5:6</t>
  </si>
  <si>
    <t xml:space="preserve">SX1:8</t>
  </si>
  <si>
    <t xml:space="preserve">SX1:5</t>
  </si>
  <si>
    <t xml:space="preserve">SX1:7</t>
  </si>
  <si>
    <t xml:space="preserve">SX1:6</t>
  </si>
  <si>
    <t xml:space="preserve">SX0:10</t>
  </si>
  <si>
    <t xml:space="preserve">SX0:3</t>
  </si>
  <si>
    <t xml:space="preserve">SX0:11</t>
  </si>
  <si>
    <t xml:space="preserve">SX0:2</t>
  </si>
  <si>
    <t xml:space="preserve">D1:7</t>
  </si>
  <si>
    <t xml:space="preserve">D</t>
  </si>
  <si>
    <t xml:space="preserve">D1:8</t>
  </si>
  <si>
    <t xml:space="preserve">SW1:9</t>
  </si>
  <si>
    <t xml:space="preserve">SW1:4</t>
  </si>
  <si>
    <t xml:space="preserve">SW0:10</t>
  </si>
  <si>
    <t xml:space="preserve">SW0:3</t>
  </si>
  <si>
    <t xml:space="preserve">JP2</t>
  </si>
  <si>
    <t xml:space="preserve">JUMPER</t>
  </si>
  <si>
    <t xml:space="preserve">JP1</t>
  </si>
  <si>
    <t xml:space="preserve">S1</t>
  </si>
  <si>
    <t xml:space="preserve">STAB200</t>
  </si>
  <si>
    <t xml:space="preserve">S2</t>
  </si>
  <si>
    <t xml:space="preserve">SW_RST1</t>
  </si>
  <si>
    <t xml:space="preserve">SWITCH_PUSH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</si>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</sst>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0;&quot;-$&quot;#,##0.0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b val="true"/>
      <sz val="10"/>
      <name val="Arial"/>
      <family val="0"/>
      <charset val="1"/>
    </font>
    <font>
      <b val="true"/>
      <sz val="10"/>
      <color rgb="FF000000"/>
      <name val="Arial"/>
      <family val="0"/>
      <charset val="134"/>
    </font>
    <font>
      <sz val="10"/>
      <name val="等线"/>
      <family val="0"/>
      <charset val="134"/>
    </font>
    <font>
      <sz val="11"/>
      <color rgb="FF000000"/>
      <name val="宋体"/>
      <family val="0"/>
      <charset val="134"/>
    </font>
    <font>
      <sz val="10"/>
      <color rgb="FFFF0000"/>
      <name val="Arial"/>
      <family val="0"/>
      <charset val="134"/>
    </font>
    <font>
      <sz val="10"/>
      <color rgb="FF0000FF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rs-online.com/web/p/through-hole-fixed-resistors/707825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7:7"/>
    </sheetView>
  </sheetViews>
  <sheetFormatPr defaultRowHeight="12.75" zeroHeight="false" outlineLevelRow="0" outlineLevelCol="0"/>
  <cols>
    <col collapsed="false" customWidth="true" hidden="false" outlineLevel="0" max="1" min="1" style="1" width="6.67"/>
    <col collapsed="false" customWidth="true" hidden="false" outlineLevel="0" max="2" min="2" style="1" width="10"/>
    <col collapsed="false" customWidth="true" hidden="false" outlineLevel="0" max="3" min="3" style="1" width="14.55"/>
    <col collapsed="false" customWidth="true" hidden="false" outlineLevel="0" max="4" min="4" style="1" width="8"/>
    <col collapsed="false" customWidth="true" hidden="false" outlineLevel="0" max="6" min="5" style="1" width="12.56"/>
    <col collapsed="false" customWidth="true" hidden="false" outlineLevel="0" max="7" min="7" style="1" width="10.33"/>
    <col collapsed="false" customWidth="false" hidden="false" outlineLevel="0" max="10" min="8" style="1" width="11.56"/>
    <col collapsed="false" customWidth="true" hidden="false" outlineLevel="0" max="11" min="11" style="1" width="15.44"/>
    <col collapsed="false" customWidth="false" hidden="false" outlineLevel="0" max="13" min="12" style="2" width="11.56"/>
    <col collapsed="false" customWidth="true" hidden="false" outlineLevel="0" max="14" min="14" style="3" width="48.01"/>
    <col collapsed="false" customWidth="false" hidden="false" outlineLevel="0" max="16" min="15" style="4" width="11.56"/>
    <col collapsed="false" customWidth="false" hidden="false" outlineLevel="0" max="1025" min="17" style="1" width="11.56"/>
  </cols>
  <sheetData>
    <row r="1" s="5" customFormat="true" ht="25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</row>
    <row r="2" customFormat="false" ht="12.75" hidden="false" customHeight="false" outlineLevel="0" collapsed="false">
      <c r="A2" s="1" t="n">
        <v>1</v>
      </c>
      <c r="B2" s="1" t="s">
        <v>14</v>
      </c>
      <c r="C2" s="1" t="s">
        <v>15</v>
      </c>
      <c r="D2" s="1" t="s">
        <v>16</v>
      </c>
      <c r="N2" s="8"/>
    </row>
    <row r="3" s="9" customFormat="true" ht="13.5" hidden="false" customHeight="false" outlineLevel="0" collapsed="false">
      <c r="A3" s="9" t="n">
        <v>2</v>
      </c>
      <c r="B3" s="9" t="s">
        <v>17</v>
      </c>
      <c r="C3" s="9" t="s">
        <v>15</v>
      </c>
      <c r="D3" s="9" t="s">
        <v>16</v>
      </c>
      <c r="H3" s="9" t="s">
        <v>18</v>
      </c>
      <c r="J3" s="9" t="s">
        <v>19</v>
      </c>
      <c r="L3" s="10"/>
      <c r="M3" s="11"/>
      <c r="N3" s="12" t="s">
        <v>20</v>
      </c>
      <c r="O3" s="13"/>
      <c r="P3" s="13"/>
    </row>
    <row r="4" s="9" customFormat="true" ht="13.5" hidden="false" customHeight="false" outlineLevel="0" collapsed="false">
      <c r="A4" s="9" t="n">
        <v>3</v>
      </c>
      <c r="B4" s="9" t="s">
        <v>21</v>
      </c>
      <c r="C4" s="9" t="s">
        <v>22</v>
      </c>
      <c r="D4" s="9" t="s">
        <v>16</v>
      </c>
      <c r="H4" s="9" t="s">
        <v>18</v>
      </c>
      <c r="J4" s="9" t="s">
        <v>19</v>
      </c>
      <c r="L4" s="10"/>
      <c r="M4" s="11"/>
      <c r="N4" s="12" t="s">
        <v>20</v>
      </c>
      <c r="O4" s="13"/>
      <c r="P4" s="13"/>
    </row>
    <row r="5" customFormat="false" ht="12.75" hidden="false" customHeight="false" outlineLevel="0" collapsed="false">
      <c r="A5" s="1" t="n">
        <v>4</v>
      </c>
      <c r="B5" s="1" t="s">
        <v>23</v>
      </c>
      <c r="C5" s="1" t="s">
        <v>22</v>
      </c>
      <c r="D5" s="1" t="s">
        <v>16</v>
      </c>
      <c r="N5" s="8"/>
    </row>
    <row r="6" customFormat="false" ht="12.75" hidden="false" customHeight="false" outlineLevel="0" collapsed="false">
      <c r="A6" s="1" t="n">
        <v>5</v>
      </c>
      <c r="B6" s="1" t="s">
        <v>24</v>
      </c>
      <c r="C6" s="1" t="s">
        <v>25</v>
      </c>
      <c r="D6" s="1" t="s">
        <v>16</v>
      </c>
      <c r="N6" s="8"/>
    </row>
    <row r="7" s="9" customFormat="true" ht="13.5" hidden="false" customHeight="false" outlineLevel="0" collapsed="false">
      <c r="A7" s="9" t="n">
        <v>6</v>
      </c>
      <c r="B7" s="9" t="s">
        <v>26</v>
      </c>
      <c r="C7" s="9" t="s">
        <v>25</v>
      </c>
      <c r="D7" s="9" t="s">
        <v>16</v>
      </c>
      <c r="H7" s="9" t="s">
        <v>18</v>
      </c>
      <c r="J7" s="9" t="s">
        <v>19</v>
      </c>
      <c r="L7" s="10"/>
      <c r="M7" s="11"/>
      <c r="N7" s="12" t="s">
        <v>20</v>
      </c>
      <c r="O7" s="13"/>
      <c r="P7" s="13"/>
    </row>
    <row r="8" customFormat="false" ht="12.75" hidden="false" customHeight="false" outlineLevel="0" collapsed="false">
      <c r="A8" s="1" t="n">
        <v>7</v>
      </c>
      <c r="B8" s="1" t="s">
        <v>27</v>
      </c>
      <c r="C8" s="1" t="s">
        <v>28</v>
      </c>
      <c r="D8" s="1" t="s">
        <v>16</v>
      </c>
      <c r="N8" s="8"/>
    </row>
    <row r="9" customFormat="false" ht="12.75" hidden="false" customHeight="false" outlineLevel="0" collapsed="false">
      <c r="A9" s="1" t="n">
        <v>8</v>
      </c>
      <c r="B9" s="1" t="s">
        <v>29</v>
      </c>
      <c r="C9" s="1" t="s">
        <v>30</v>
      </c>
      <c r="D9" s="1" t="n">
        <v>1</v>
      </c>
      <c r="H9" s="1" t="s">
        <v>31</v>
      </c>
      <c r="I9" s="4" t="s">
        <v>32</v>
      </c>
      <c r="J9" s="1" t="s">
        <v>33</v>
      </c>
      <c r="L9" s="2" t="n">
        <v>0.0525</v>
      </c>
      <c r="M9" s="2" t="n">
        <f aca="false">L9*10*D9</f>
        <v>0.525</v>
      </c>
      <c r="N9" s="3" t="s">
        <v>34</v>
      </c>
    </row>
    <row r="10" customFormat="false" ht="12.75" hidden="false" customHeight="false" outlineLevel="0" collapsed="false">
      <c r="A10" s="1" t="n">
        <v>9</v>
      </c>
      <c r="B10" s="1" t="s">
        <v>35</v>
      </c>
      <c r="C10" s="1" t="s">
        <v>36</v>
      </c>
      <c r="D10" s="1" t="n">
        <v>1</v>
      </c>
      <c r="H10" s="1" t="s">
        <v>31</v>
      </c>
      <c r="I10" s="4" t="s">
        <v>32</v>
      </c>
      <c r="J10" s="1" t="s">
        <v>33</v>
      </c>
      <c r="L10" s="2" t="n">
        <v>0.0525</v>
      </c>
      <c r="M10" s="2" t="n">
        <f aca="false">L10*10*D10</f>
        <v>0.525</v>
      </c>
      <c r="N10" s="3" t="s">
        <v>34</v>
      </c>
    </row>
    <row r="11" customFormat="false" ht="12.75" hidden="false" customHeight="false" outlineLevel="0" collapsed="false">
      <c r="A11" s="1" t="n">
        <v>10</v>
      </c>
      <c r="B11" s="1" t="s">
        <v>37</v>
      </c>
      <c r="C11" s="1" t="s">
        <v>38</v>
      </c>
      <c r="D11" s="1" t="n">
        <v>1</v>
      </c>
      <c r="H11" s="1" t="s">
        <v>31</v>
      </c>
      <c r="I11" s="4" t="s">
        <v>32</v>
      </c>
      <c r="J11" s="1" t="s">
        <v>33</v>
      </c>
      <c r="L11" s="2" t="n">
        <v>0.0525</v>
      </c>
      <c r="M11" s="2" t="n">
        <f aca="false">L11*10*D11</f>
        <v>0.525</v>
      </c>
      <c r="N11" s="3" t="s">
        <v>34</v>
      </c>
    </row>
    <row r="12" customFormat="false" ht="12.75" hidden="false" customHeight="false" outlineLevel="0" collapsed="false">
      <c r="A12" s="1" t="n">
        <v>11</v>
      </c>
      <c r="B12" s="1" t="s">
        <v>39</v>
      </c>
      <c r="C12" s="1" t="s">
        <v>40</v>
      </c>
      <c r="D12" s="1" t="n">
        <v>1</v>
      </c>
      <c r="H12" s="1" t="s">
        <v>31</v>
      </c>
      <c r="I12" s="4" t="s">
        <v>32</v>
      </c>
      <c r="J12" s="1" t="s">
        <v>33</v>
      </c>
      <c r="L12" s="2" t="n">
        <v>0.0525</v>
      </c>
      <c r="M12" s="2" t="n">
        <f aca="false">L12*10*D12</f>
        <v>0.525</v>
      </c>
      <c r="N12" s="3" t="s">
        <v>34</v>
      </c>
    </row>
    <row r="13" customFormat="false" ht="12.75" hidden="false" customHeight="false" outlineLevel="0" collapsed="false">
      <c r="A13" s="1" t="n">
        <v>12</v>
      </c>
      <c r="B13" s="1" t="s">
        <v>41</v>
      </c>
      <c r="C13" s="1" t="s">
        <v>42</v>
      </c>
      <c r="D13" s="1" t="n">
        <v>1</v>
      </c>
      <c r="H13" s="1" t="s">
        <v>31</v>
      </c>
      <c r="I13" s="4" t="s">
        <v>32</v>
      </c>
      <c r="J13" s="1" t="s">
        <v>33</v>
      </c>
      <c r="L13" s="2" t="n">
        <v>0.0525</v>
      </c>
      <c r="M13" s="2" t="n">
        <f aca="false">L13*10*D13</f>
        <v>0.525</v>
      </c>
      <c r="N13" s="3" t="s">
        <v>34</v>
      </c>
    </row>
    <row r="14" customFormat="false" ht="12.75" hidden="false" customHeight="false" outlineLevel="0" collapsed="false">
      <c r="A14" s="1" t="n">
        <v>13</v>
      </c>
      <c r="B14" s="1" t="s">
        <v>43</v>
      </c>
      <c r="C14" s="1" t="s">
        <v>44</v>
      </c>
      <c r="D14" s="1" t="n">
        <v>1</v>
      </c>
      <c r="H14" s="1" t="s">
        <v>31</v>
      </c>
      <c r="I14" s="4" t="s">
        <v>32</v>
      </c>
      <c r="J14" s="1" t="s">
        <v>33</v>
      </c>
      <c r="L14" s="2" t="n">
        <v>0.0525</v>
      </c>
      <c r="M14" s="2" t="n">
        <f aca="false">L14*10*D14</f>
        <v>0.525</v>
      </c>
      <c r="N14" s="3" t="s">
        <v>34</v>
      </c>
    </row>
    <row r="15" customFormat="false" ht="12.75" hidden="false" customHeight="false" outlineLevel="0" collapsed="false">
      <c r="A15" s="1" t="n">
        <v>14</v>
      </c>
      <c r="B15" s="1" t="s">
        <v>45</v>
      </c>
      <c r="C15" s="1" t="s">
        <v>46</v>
      </c>
      <c r="D15" s="1" t="n">
        <v>1</v>
      </c>
      <c r="H15" s="1" t="s">
        <v>31</v>
      </c>
      <c r="I15" s="4" t="s">
        <v>32</v>
      </c>
      <c r="J15" s="1" t="s">
        <v>33</v>
      </c>
      <c r="L15" s="2" t="n">
        <v>0.0525</v>
      </c>
      <c r="M15" s="2" t="n">
        <f aca="false">L15*10*D15</f>
        <v>0.525</v>
      </c>
      <c r="N15" s="3" t="s">
        <v>34</v>
      </c>
    </row>
    <row r="16" customFormat="false" ht="12.75" hidden="false" customHeight="false" outlineLevel="0" collapsed="false">
      <c r="A16" s="1" t="n">
        <v>15</v>
      </c>
      <c r="B16" s="1" t="s">
        <v>47</v>
      </c>
      <c r="C16" s="1" t="s">
        <v>48</v>
      </c>
      <c r="D16" s="1" t="n">
        <v>1</v>
      </c>
      <c r="H16" s="1" t="s">
        <v>31</v>
      </c>
      <c r="I16" s="4" t="s">
        <v>32</v>
      </c>
      <c r="J16" s="1" t="s">
        <v>33</v>
      </c>
      <c r="L16" s="2" t="n">
        <v>0.0525</v>
      </c>
      <c r="M16" s="2" t="n">
        <f aca="false">L16*10*D16</f>
        <v>0.525</v>
      </c>
      <c r="N16" s="3" t="s">
        <v>34</v>
      </c>
    </row>
    <row r="17" customFormat="false" ht="12.75" hidden="false" customHeight="false" outlineLevel="0" collapsed="false">
      <c r="A17" s="1" t="n">
        <v>16</v>
      </c>
      <c r="B17" s="1" t="s">
        <v>49</v>
      </c>
      <c r="C17" s="1" t="s">
        <v>50</v>
      </c>
      <c r="D17" s="1" t="n">
        <v>1</v>
      </c>
      <c r="H17" s="1" t="s">
        <v>31</v>
      </c>
      <c r="I17" s="4" t="s">
        <v>32</v>
      </c>
      <c r="J17" s="1" t="s">
        <v>33</v>
      </c>
      <c r="L17" s="2" t="n">
        <v>0.0525</v>
      </c>
      <c r="M17" s="2" t="n">
        <f aca="false">L17*10*D17</f>
        <v>0.525</v>
      </c>
      <c r="N17" s="3" t="s">
        <v>34</v>
      </c>
    </row>
    <row r="18" customFormat="false" ht="12.75" hidden="false" customHeight="false" outlineLevel="0" collapsed="false">
      <c r="A18" s="1" t="n">
        <v>17</v>
      </c>
      <c r="B18" s="1" t="s">
        <v>51</v>
      </c>
      <c r="C18" s="1" t="s">
        <v>52</v>
      </c>
      <c r="D18" s="1" t="n">
        <v>1</v>
      </c>
      <c r="H18" s="1" t="s">
        <v>31</v>
      </c>
      <c r="I18" s="4" t="s">
        <v>32</v>
      </c>
      <c r="J18" s="1" t="s">
        <v>33</v>
      </c>
      <c r="L18" s="2" t="n">
        <v>0.0525</v>
      </c>
      <c r="M18" s="2" t="n">
        <f aca="false">L18*10*D18</f>
        <v>0.525</v>
      </c>
      <c r="N18" s="3" t="s">
        <v>34</v>
      </c>
    </row>
    <row r="19" customFormat="false" ht="12.75" hidden="false" customHeight="false" outlineLevel="0" collapsed="false">
      <c r="A19" s="1" t="n">
        <v>18</v>
      </c>
      <c r="B19" s="1" t="s">
        <v>53</v>
      </c>
      <c r="C19" s="1" t="s">
        <v>54</v>
      </c>
      <c r="D19" s="1" t="n">
        <v>1</v>
      </c>
      <c r="H19" s="1" t="s">
        <v>31</v>
      </c>
      <c r="I19" s="4" t="s">
        <v>32</v>
      </c>
      <c r="J19" s="1" t="s">
        <v>33</v>
      </c>
      <c r="L19" s="2" t="n">
        <v>0.0525</v>
      </c>
      <c r="M19" s="2" t="n">
        <f aca="false">L19*10*D19</f>
        <v>0.525</v>
      </c>
      <c r="N19" s="3" t="s">
        <v>34</v>
      </c>
    </row>
    <row r="20" customFormat="false" ht="12.75" hidden="false" customHeight="false" outlineLevel="0" collapsed="false">
      <c r="A20" s="1" t="n">
        <v>19</v>
      </c>
      <c r="B20" s="1" t="s">
        <v>55</v>
      </c>
      <c r="C20" s="1" t="s">
        <v>56</v>
      </c>
      <c r="D20" s="1" t="n">
        <v>1</v>
      </c>
      <c r="H20" s="1" t="s">
        <v>31</v>
      </c>
      <c r="I20" s="4" t="s">
        <v>32</v>
      </c>
      <c r="J20" s="1" t="s">
        <v>33</v>
      </c>
      <c r="L20" s="2" t="n">
        <v>0.0525</v>
      </c>
      <c r="M20" s="2" t="n">
        <f aca="false">L20*10*D20</f>
        <v>0.525</v>
      </c>
      <c r="N20" s="3" t="s">
        <v>34</v>
      </c>
    </row>
    <row r="21" customFormat="false" ht="12.75" hidden="false" customHeight="false" outlineLevel="0" collapsed="false">
      <c r="A21" s="1" t="n">
        <v>20</v>
      </c>
      <c r="B21" s="1" t="s">
        <v>57</v>
      </c>
      <c r="C21" s="1" t="s">
        <v>58</v>
      </c>
      <c r="D21" s="1" t="n">
        <v>1</v>
      </c>
      <c r="H21" s="1" t="s">
        <v>31</v>
      </c>
      <c r="I21" s="4" t="s">
        <v>32</v>
      </c>
      <c r="J21" s="1" t="s">
        <v>33</v>
      </c>
      <c r="L21" s="2" t="n">
        <v>0.0525</v>
      </c>
      <c r="M21" s="2" t="n">
        <f aca="false">L21*10*D21</f>
        <v>0.525</v>
      </c>
      <c r="N21" s="3" t="s">
        <v>34</v>
      </c>
    </row>
    <row r="22" customFormat="false" ht="12.75" hidden="false" customHeight="false" outlineLevel="0" collapsed="false">
      <c r="A22" s="1" t="n">
        <v>21</v>
      </c>
      <c r="B22" s="1" t="s">
        <v>59</v>
      </c>
      <c r="C22" s="1" t="s">
        <v>60</v>
      </c>
      <c r="D22" s="1" t="n">
        <v>1</v>
      </c>
      <c r="H22" s="1" t="s">
        <v>31</v>
      </c>
      <c r="I22" s="4" t="s">
        <v>32</v>
      </c>
      <c r="J22" s="1" t="s">
        <v>33</v>
      </c>
      <c r="L22" s="2" t="n">
        <v>0.0525</v>
      </c>
      <c r="M22" s="2" t="n">
        <f aca="false">L22*10*D22</f>
        <v>0.525</v>
      </c>
      <c r="N22" s="3" t="s">
        <v>34</v>
      </c>
    </row>
    <row r="23" customFormat="false" ht="12.75" hidden="false" customHeight="false" outlineLevel="0" collapsed="false">
      <c r="A23" s="1" t="n">
        <v>22</v>
      </c>
      <c r="B23" s="1" t="s">
        <v>61</v>
      </c>
      <c r="C23" s="1" t="s">
        <v>62</v>
      </c>
      <c r="D23" s="1" t="n">
        <v>1</v>
      </c>
      <c r="H23" s="1" t="s">
        <v>31</v>
      </c>
      <c r="I23" s="4" t="s">
        <v>32</v>
      </c>
      <c r="J23" s="1" t="s">
        <v>33</v>
      </c>
      <c r="L23" s="2" t="n">
        <v>0.0525</v>
      </c>
      <c r="M23" s="2" t="n">
        <f aca="false">L23*10*D23</f>
        <v>0.525</v>
      </c>
      <c r="N23" s="3" t="s">
        <v>34</v>
      </c>
    </row>
    <row r="24" customFormat="false" ht="12.75" hidden="false" customHeight="false" outlineLevel="0" collapsed="false">
      <c r="A24" s="1" t="n">
        <v>23</v>
      </c>
      <c r="B24" s="1" t="s">
        <v>63</v>
      </c>
      <c r="C24" s="1" t="s">
        <v>64</v>
      </c>
      <c r="D24" s="1" t="n">
        <v>1</v>
      </c>
      <c r="H24" s="1" t="s">
        <v>31</v>
      </c>
      <c r="I24" s="4" t="s">
        <v>32</v>
      </c>
      <c r="J24" s="1" t="s">
        <v>33</v>
      </c>
      <c r="L24" s="2" t="n">
        <v>0.0525</v>
      </c>
      <c r="M24" s="2" t="n">
        <f aca="false">L24*10*D24</f>
        <v>0.525</v>
      </c>
      <c r="N24" s="3" t="s">
        <v>34</v>
      </c>
    </row>
    <row r="25" customFormat="false" ht="12.75" hidden="false" customHeight="false" outlineLevel="0" collapsed="false">
      <c r="A25" s="1" t="n">
        <v>24</v>
      </c>
      <c r="B25" s="1" t="s">
        <v>65</v>
      </c>
      <c r="C25" s="1" t="s">
        <v>66</v>
      </c>
      <c r="D25" s="1" t="n">
        <v>1</v>
      </c>
      <c r="H25" s="1" t="s">
        <v>31</v>
      </c>
      <c r="I25" s="4" t="s">
        <v>32</v>
      </c>
      <c r="J25" s="1" t="s">
        <v>33</v>
      </c>
      <c r="L25" s="2" t="n">
        <v>0.0525</v>
      </c>
      <c r="M25" s="2" t="n">
        <f aca="false">L25*10*D25</f>
        <v>0.525</v>
      </c>
      <c r="N25" s="3" t="s">
        <v>34</v>
      </c>
    </row>
    <row r="26" customFormat="false" ht="12.75" hidden="false" customHeight="false" outlineLevel="0" collapsed="false">
      <c r="A26" s="1" t="n">
        <v>25</v>
      </c>
      <c r="B26" s="1" t="s">
        <v>67</v>
      </c>
      <c r="C26" s="1" t="s">
        <v>68</v>
      </c>
      <c r="D26" s="1" t="n">
        <v>1</v>
      </c>
      <c r="H26" s="1" t="s">
        <v>31</v>
      </c>
      <c r="I26" s="4" t="s">
        <v>32</v>
      </c>
      <c r="J26" s="1" t="s">
        <v>33</v>
      </c>
      <c r="L26" s="2" t="n">
        <v>0.0525</v>
      </c>
      <c r="M26" s="2" t="n">
        <f aca="false">L26*10*D26</f>
        <v>0.525</v>
      </c>
      <c r="N26" s="3" t="s">
        <v>34</v>
      </c>
    </row>
    <row r="27" customFormat="false" ht="12.75" hidden="false" customHeight="false" outlineLevel="0" collapsed="false">
      <c r="A27" s="1" t="n">
        <v>26</v>
      </c>
      <c r="B27" s="1" t="s">
        <v>69</v>
      </c>
      <c r="C27" s="1" t="s">
        <v>70</v>
      </c>
      <c r="D27" s="1" t="n">
        <v>1</v>
      </c>
      <c r="H27" s="1" t="s">
        <v>31</v>
      </c>
      <c r="I27" s="4" t="s">
        <v>32</v>
      </c>
      <c r="J27" s="1" t="s">
        <v>33</v>
      </c>
      <c r="L27" s="2" t="n">
        <v>0.0525</v>
      </c>
      <c r="M27" s="2" t="n">
        <f aca="false">L27*10*D27</f>
        <v>0.525</v>
      </c>
      <c r="N27" s="3" t="s">
        <v>34</v>
      </c>
    </row>
    <row r="28" customFormat="false" ht="12.75" hidden="false" customHeight="false" outlineLevel="0" collapsed="false">
      <c r="A28" s="1" t="n">
        <v>27</v>
      </c>
      <c r="B28" s="1" t="s">
        <v>71</v>
      </c>
      <c r="C28" s="1" t="s">
        <v>72</v>
      </c>
      <c r="D28" s="1" t="n">
        <v>1</v>
      </c>
      <c r="H28" s="1" t="s">
        <v>31</v>
      </c>
      <c r="I28" s="4" t="s">
        <v>32</v>
      </c>
      <c r="J28" s="1" t="s">
        <v>33</v>
      </c>
      <c r="L28" s="2" t="n">
        <v>0.0525</v>
      </c>
      <c r="M28" s="2" t="n">
        <f aca="false">L28*10*D28</f>
        <v>0.525</v>
      </c>
      <c r="N28" s="3" t="s">
        <v>34</v>
      </c>
    </row>
    <row r="29" customFormat="false" ht="12.75" hidden="false" customHeight="false" outlineLevel="0" collapsed="false">
      <c r="A29" s="1" t="n">
        <v>28</v>
      </c>
      <c r="B29" s="1" t="s">
        <v>73</v>
      </c>
      <c r="C29" s="1" t="s">
        <v>74</v>
      </c>
      <c r="D29" s="1" t="n">
        <v>1</v>
      </c>
      <c r="H29" s="1" t="s">
        <v>31</v>
      </c>
      <c r="I29" s="4" t="s">
        <v>32</v>
      </c>
      <c r="J29" s="1" t="s">
        <v>33</v>
      </c>
      <c r="L29" s="2" t="n">
        <v>0.0525</v>
      </c>
      <c r="M29" s="2" t="n">
        <f aca="false">L29*10*D29</f>
        <v>0.525</v>
      </c>
      <c r="N29" s="3" t="s">
        <v>34</v>
      </c>
    </row>
    <row r="30" customFormat="false" ht="12.75" hidden="false" customHeight="false" outlineLevel="0" collapsed="false">
      <c r="A30" s="1" t="n">
        <v>29</v>
      </c>
      <c r="B30" s="1" t="s">
        <v>75</v>
      </c>
      <c r="C30" s="1" t="s">
        <v>76</v>
      </c>
      <c r="D30" s="1" t="n">
        <v>1</v>
      </c>
      <c r="H30" s="1" t="s">
        <v>31</v>
      </c>
      <c r="I30" s="4" t="s">
        <v>32</v>
      </c>
      <c r="J30" s="1" t="s">
        <v>33</v>
      </c>
      <c r="L30" s="2" t="n">
        <v>0.0525</v>
      </c>
      <c r="M30" s="2" t="n">
        <f aca="false">L30*10*D30</f>
        <v>0.525</v>
      </c>
      <c r="N30" s="3" t="s">
        <v>34</v>
      </c>
    </row>
    <row r="31" customFormat="false" ht="12.75" hidden="false" customHeight="false" outlineLevel="0" collapsed="false">
      <c r="A31" s="1" t="n">
        <v>30</v>
      </c>
      <c r="B31" s="1" t="s">
        <v>77</v>
      </c>
      <c r="C31" s="1" t="s">
        <v>78</v>
      </c>
      <c r="D31" s="1" t="n">
        <v>1</v>
      </c>
      <c r="H31" s="1" t="s">
        <v>31</v>
      </c>
      <c r="I31" s="4" t="s">
        <v>32</v>
      </c>
      <c r="J31" s="1" t="s">
        <v>33</v>
      </c>
      <c r="L31" s="2" t="n">
        <v>0.0525</v>
      </c>
      <c r="M31" s="2" t="n">
        <f aca="false">L31*10*D31</f>
        <v>0.525</v>
      </c>
      <c r="N31" s="3" t="s">
        <v>34</v>
      </c>
    </row>
    <row r="32" customFormat="false" ht="12.75" hidden="false" customHeight="false" outlineLevel="0" collapsed="false">
      <c r="A32" s="1" t="n">
        <v>31</v>
      </c>
      <c r="B32" s="1" t="s">
        <v>79</v>
      </c>
      <c r="C32" s="1" t="s">
        <v>80</v>
      </c>
      <c r="D32" s="1" t="n">
        <v>1</v>
      </c>
      <c r="H32" s="1" t="s">
        <v>31</v>
      </c>
      <c r="I32" s="4" t="s">
        <v>32</v>
      </c>
      <c r="J32" s="1" t="s">
        <v>33</v>
      </c>
      <c r="L32" s="2" t="n">
        <v>0.0525</v>
      </c>
      <c r="M32" s="2" t="n">
        <f aca="false">L32*10*D32</f>
        <v>0.525</v>
      </c>
      <c r="N32" s="3" t="s">
        <v>34</v>
      </c>
    </row>
    <row r="33" customFormat="false" ht="12.75" hidden="false" customHeight="false" outlineLevel="0" collapsed="false">
      <c r="A33" s="1" t="n">
        <v>32</v>
      </c>
      <c r="B33" s="1" t="s">
        <v>81</v>
      </c>
      <c r="C33" s="1" t="s">
        <v>82</v>
      </c>
      <c r="D33" s="1" t="n">
        <v>1</v>
      </c>
      <c r="H33" s="1" t="s">
        <v>31</v>
      </c>
      <c r="I33" s="4" t="s">
        <v>32</v>
      </c>
      <c r="J33" s="1" t="s">
        <v>33</v>
      </c>
      <c r="L33" s="2" t="n">
        <v>0.0525</v>
      </c>
      <c r="M33" s="2" t="n">
        <f aca="false">L33*10*D33</f>
        <v>0.525</v>
      </c>
      <c r="N33" s="3" t="s">
        <v>34</v>
      </c>
    </row>
    <row r="34" customFormat="false" ht="12.75" hidden="false" customHeight="false" outlineLevel="0" collapsed="false">
      <c r="A34" s="1" t="n">
        <v>33</v>
      </c>
      <c r="B34" s="1" t="s">
        <v>83</v>
      </c>
      <c r="C34" s="1" t="s">
        <v>84</v>
      </c>
      <c r="D34" s="1" t="n">
        <v>1</v>
      </c>
      <c r="H34" s="1" t="s">
        <v>31</v>
      </c>
      <c r="I34" s="4" t="s">
        <v>32</v>
      </c>
      <c r="J34" s="1" t="s">
        <v>33</v>
      </c>
      <c r="L34" s="2" t="n">
        <v>0.0525</v>
      </c>
      <c r="M34" s="2" t="n">
        <f aca="false">L34*10*D34</f>
        <v>0.525</v>
      </c>
      <c r="N34" s="3" t="s">
        <v>34</v>
      </c>
    </row>
    <row r="35" customFormat="false" ht="12.75" hidden="false" customHeight="false" outlineLevel="0" collapsed="false">
      <c r="A35" s="1" t="n">
        <v>34</v>
      </c>
      <c r="B35" s="1" t="s">
        <v>85</v>
      </c>
      <c r="C35" s="1" t="s">
        <v>86</v>
      </c>
      <c r="D35" s="1" t="n">
        <v>1</v>
      </c>
      <c r="H35" s="1" t="s">
        <v>31</v>
      </c>
      <c r="I35" s="4" t="s">
        <v>32</v>
      </c>
      <c r="J35" s="1" t="s">
        <v>33</v>
      </c>
      <c r="L35" s="2" t="n">
        <v>0.0525</v>
      </c>
      <c r="M35" s="2" t="n">
        <f aca="false">L35*10*D35</f>
        <v>0.525</v>
      </c>
      <c r="N35" s="3" t="s">
        <v>34</v>
      </c>
    </row>
    <row r="36" customFormat="false" ht="12.75" hidden="false" customHeight="false" outlineLevel="0" collapsed="false">
      <c r="A36" s="1" t="n">
        <v>35</v>
      </c>
      <c r="B36" s="1" t="s">
        <v>87</v>
      </c>
      <c r="C36" s="1" t="s">
        <v>88</v>
      </c>
      <c r="D36" s="1" t="n">
        <v>1</v>
      </c>
      <c r="H36" s="1" t="s">
        <v>31</v>
      </c>
      <c r="I36" s="4" t="s">
        <v>32</v>
      </c>
      <c r="J36" s="1" t="s">
        <v>33</v>
      </c>
      <c r="L36" s="2" t="n">
        <v>0.0525</v>
      </c>
      <c r="M36" s="2" t="n">
        <f aca="false">L36*10*D36</f>
        <v>0.525</v>
      </c>
      <c r="N36" s="3" t="s">
        <v>34</v>
      </c>
    </row>
    <row r="37" s="9" customFormat="true" ht="12.75" hidden="false" customHeight="false" outlineLevel="0" collapsed="false">
      <c r="A37" s="9" t="n">
        <v>36</v>
      </c>
      <c r="B37" s="9" t="s">
        <v>89</v>
      </c>
      <c r="C37" s="9" t="s">
        <v>90</v>
      </c>
      <c r="D37" s="9" t="s">
        <v>16</v>
      </c>
      <c r="E37" s="9" t="s">
        <v>91</v>
      </c>
      <c r="F37" s="9" t="s">
        <v>92</v>
      </c>
      <c r="G37" s="9" t="s">
        <v>93</v>
      </c>
      <c r="I37" s="9" t="s">
        <v>94</v>
      </c>
      <c r="J37" s="9" t="s">
        <v>19</v>
      </c>
      <c r="K37" s="9" t="s">
        <v>95</v>
      </c>
      <c r="L37" s="10" t="n">
        <v>2.205</v>
      </c>
      <c r="M37" s="10" t="e">
        <f aca="false">L37*10*D37</f>
        <v>#VALUE!</v>
      </c>
      <c r="N37" s="14" t="s">
        <v>96</v>
      </c>
      <c r="O37" s="13"/>
      <c r="P37" s="13"/>
    </row>
    <row r="38" s="9" customFormat="true" ht="12.75" hidden="false" customHeight="false" outlineLevel="0" collapsed="false">
      <c r="A38" s="9" t="n">
        <v>37</v>
      </c>
      <c r="B38" s="9" t="s">
        <v>97</v>
      </c>
      <c r="C38" s="9" t="s">
        <v>98</v>
      </c>
      <c r="D38" s="9" t="s">
        <v>16</v>
      </c>
      <c r="E38" s="9" t="s">
        <v>99</v>
      </c>
      <c r="F38" s="15" t="s">
        <v>100</v>
      </c>
      <c r="H38" s="9" t="s">
        <v>101</v>
      </c>
      <c r="J38" s="9" t="s">
        <v>19</v>
      </c>
      <c r="K38" s="9" t="s">
        <v>102</v>
      </c>
      <c r="L38" s="10" t="n">
        <v>0.36</v>
      </c>
      <c r="M38" s="10" t="e">
        <f aca="false">L38*10*D38</f>
        <v>#VALUE!</v>
      </c>
      <c r="N38" s="16" t="s">
        <v>103</v>
      </c>
      <c r="O38" s="13"/>
      <c r="P38" s="13"/>
    </row>
    <row r="39" customFormat="false" ht="12.75" hidden="false" customHeight="false" outlineLevel="0" collapsed="false">
      <c r="A39" s="1" t="n">
        <v>38</v>
      </c>
      <c r="B39" s="1" t="s">
        <v>104</v>
      </c>
      <c r="C39" s="1" t="s">
        <v>98</v>
      </c>
      <c r="D39" s="1" t="n">
        <v>1</v>
      </c>
      <c r="H39" s="1" t="s">
        <v>101</v>
      </c>
      <c r="J39" s="1" t="s">
        <v>19</v>
      </c>
      <c r="K39" s="1" t="s">
        <v>102</v>
      </c>
      <c r="L39" s="2" t="n">
        <v>0</v>
      </c>
      <c r="M39" s="2" t="n">
        <f aca="false">L39*10*D39</f>
        <v>0</v>
      </c>
    </row>
    <row r="40" s="9" customFormat="true" ht="12.75" hidden="false" customHeight="false" outlineLevel="0" collapsed="false">
      <c r="A40" s="9" t="n">
        <v>39</v>
      </c>
      <c r="B40" s="9" t="s">
        <v>105</v>
      </c>
      <c r="C40" s="9" t="s">
        <v>106</v>
      </c>
      <c r="D40" s="9" t="s">
        <v>16</v>
      </c>
      <c r="E40" s="9" t="s">
        <v>107</v>
      </c>
      <c r="F40" s="9" t="s">
        <v>108</v>
      </c>
      <c r="G40" s="9" t="s">
        <v>109</v>
      </c>
      <c r="H40" s="9" t="s">
        <v>110</v>
      </c>
      <c r="J40" s="9" t="s">
        <v>19</v>
      </c>
      <c r="K40" s="9" t="s">
        <v>111</v>
      </c>
      <c r="L40" s="10" t="n">
        <v>3.35</v>
      </c>
      <c r="M40" s="10" t="e">
        <f aca="false">L40*10*D40</f>
        <v>#VALUE!</v>
      </c>
      <c r="N40" s="16" t="s">
        <v>112</v>
      </c>
      <c r="O40" s="17"/>
      <c r="P40" s="13"/>
    </row>
    <row r="41" customFormat="false" ht="12.75" hidden="false" customHeight="false" outlineLevel="0" collapsed="false">
      <c r="A41" s="1" t="n">
        <v>40</v>
      </c>
      <c r="B41" s="1" t="s">
        <v>113</v>
      </c>
      <c r="C41" s="1" t="s">
        <v>114</v>
      </c>
      <c r="D41" s="1" t="s">
        <v>16</v>
      </c>
      <c r="N41" s="8"/>
    </row>
    <row r="42" customFormat="false" ht="12.75" hidden="false" customHeight="false" outlineLevel="0" collapsed="false">
      <c r="A42" s="1" t="n">
        <v>41</v>
      </c>
      <c r="B42" s="1" t="s">
        <v>115</v>
      </c>
      <c r="C42" s="1" t="s">
        <v>114</v>
      </c>
      <c r="D42" s="1" t="s">
        <v>16</v>
      </c>
      <c r="N42" s="8"/>
    </row>
    <row r="43" customFormat="false" ht="12.75" hidden="false" customHeight="false" outlineLevel="0" collapsed="false">
      <c r="A43" s="1" t="n">
        <v>42</v>
      </c>
      <c r="B43" s="1" t="s">
        <v>116</v>
      </c>
      <c r="C43" s="1" t="s">
        <v>117</v>
      </c>
      <c r="D43" s="1" t="s">
        <v>16</v>
      </c>
      <c r="N43" s="8"/>
    </row>
    <row r="44" customFormat="false" ht="12.75" hidden="false" customHeight="false" outlineLevel="0" collapsed="false">
      <c r="A44" s="1" t="n">
        <v>43</v>
      </c>
      <c r="B44" s="1" t="s">
        <v>118</v>
      </c>
      <c r="C44" s="1" t="s">
        <v>119</v>
      </c>
      <c r="D44" s="1" t="s">
        <v>16</v>
      </c>
      <c r="N44" s="8"/>
    </row>
    <row r="45" customFormat="false" ht="12.75" hidden="false" customHeight="false" outlineLevel="0" collapsed="false">
      <c r="A45" s="1" t="n">
        <v>44</v>
      </c>
      <c r="B45" s="1" t="s">
        <v>120</v>
      </c>
      <c r="C45" s="1" t="s">
        <v>121</v>
      </c>
      <c r="D45" s="1" t="s">
        <v>16</v>
      </c>
      <c r="N45" s="8"/>
    </row>
    <row r="46" customFormat="false" ht="12.75" hidden="false" customHeight="false" outlineLevel="0" collapsed="false">
      <c r="A46" s="1" t="n">
        <v>45</v>
      </c>
      <c r="B46" s="1" t="s">
        <v>122</v>
      </c>
      <c r="C46" s="1" t="s">
        <v>123</v>
      </c>
      <c r="D46" s="1" t="n">
        <v>1</v>
      </c>
      <c r="H46" s="1" t="s">
        <v>31</v>
      </c>
      <c r="I46" s="4" t="s">
        <v>32</v>
      </c>
      <c r="J46" s="1" t="s">
        <v>33</v>
      </c>
      <c r="L46" s="2" t="n">
        <v>0.0525</v>
      </c>
      <c r="M46" s="2" t="n">
        <f aca="false">L46*10*D46</f>
        <v>0.525</v>
      </c>
      <c r="N46" s="3" t="s">
        <v>34</v>
      </c>
    </row>
    <row r="47" customFormat="false" ht="12.75" hidden="false" customHeight="false" outlineLevel="0" collapsed="false">
      <c r="A47" s="1" t="n">
        <v>46</v>
      </c>
      <c r="B47" s="1" t="s">
        <v>124</v>
      </c>
      <c r="C47" s="1" t="s">
        <v>125</v>
      </c>
      <c r="D47" s="1" t="n">
        <v>1</v>
      </c>
      <c r="H47" s="1" t="s">
        <v>31</v>
      </c>
      <c r="I47" s="4" t="s">
        <v>32</v>
      </c>
      <c r="J47" s="1" t="s">
        <v>33</v>
      </c>
      <c r="L47" s="2" t="n">
        <v>0.0525</v>
      </c>
      <c r="M47" s="2" t="n">
        <f aca="false">L47*10*D47</f>
        <v>0.525</v>
      </c>
      <c r="N47" s="3" t="s">
        <v>34</v>
      </c>
    </row>
    <row r="48" customFormat="false" ht="12.75" hidden="false" customHeight="false" outlineLevel="0" collapsed="false">
      <c r="A48" s="1" t="n">
        <v>47</v>
      </c>
      <c r="B48" s="1" t="s">
        <v>126</v>
      </c>
      <c r="C48" s="1" t="s">
        <v>127</v>
      </c>
      <c r="D48" s="1" t="n">
        <v>1</v>
      </c>
      <c r="H48" s="1" t="s">
        <v>31</v>
      </c>
      <c r="I48" s="4" t="s">
        <v>32</v>
      </c>
      <c r="J48" s="1" t="s">
        <v>33</v>
      </c>
      <c r="L48" s="2" t="n">
        <v>0.0525</v>
      </c>
      <c r="M48" s="2" t="n">
        <f aca="false">L48*10*D48</f>
        <v>0.525</v>
      </c>
      <c r="N48" s="3" t="s">
        <v>34</v>
      </c>
    </row>
    <row r="49" customFormat="false" ht="12.75" hidden="false" customHeight="false" outlineLevel="0" collapsed="false">
      <c r="A49" s="1" t="n">
        <v>48</v>
      </c>
      <c r="B49" s="1" t="s">
        <v>128</v>
      </c>
      <c r="C49" s="1" t="s">
        <v>129</v>
      </c>
      <c r="D49" s="1" t="n">
        <v>1</v>
      </c>
      <c r="H49" s="1" t="s">
        <v>31</v>
      </c>
      <c r="I49" s="4" t="s">
        <v>32</v>
      </c>
      <c r="J49" s="1" t="s">
        <v>33</v>
      </c>
      <c r="L49" s="2" t="n">
        <v>0.0525</v>
      </c>
      <c r="M49" s="2" t="n">
        <f aca="false">L49*10*D49</f>
        <v>0.525</v>
      </c>
      <c r="N49" s="3" t="s">
        <v>34</v>
      </c>
    </row>
    <row r="50" customFormat="false" ht="12.75" hidden="false" customHeight="false" outlineLevel="0" collapsed="false">
      <c r="A50" s="1" t="n">
        <v>49</v>
      </c>
      <c r="B50" s="1" t="s">
        <v>130</v>
      </c>
      <c r="C50" s="1" t="s">
        <v>131</v>
      </c>
      <c r="D50" s="1" t="n">
        <v>1</v>
      </c>
      <c r="H50" s="1" t="s">
        <v>31</v>
      </c>
      <c r="I50" s="4" t="s">
        <v>32</v>
      </c>
      <c r="J50" s="1" t="s">
        <v>33</v>
      </c>
      <c r="L50" s="2" t="n">
        <v>0.0525</v>
      </c>
      <c r="M50" s="2" t="n">
        <f aca="false">L50*10*D50</f>
        <v>0.525</v>
      </c>
      <c r="N50" s="3" t="s">
        <v>34</v>
      </c>
    </row>
    <row r="51" customFormat="false" ht="12.75" hidden="false" customHeight="false" outlineLevel="0" collapsed="false">
      <c r="A51" s="1" t="n">
        <v>50</v>
      </c>
      <c r="B51" s="1" t="s">
        <v>132</v>
      </c>
      <c r="C51" s="1" t="s">
        <v>133</v>
      </c>
      <c r="D51" s="1" t="n">
        <v>1</v>
      </c>
      <c r="H51" s="1" t="s">
        <v>31</v>
      </c>
      <c r="I51" s="4" t="s">
        <v>32</v>
      </c>
      <c r="J51" s="1" t="s">
        <v>33</v>
      </c>
      <c r="L51" s="2" t="n">
        <v>0.0525</v>
      </c>
      <c r="M51" s="2" t="n">
        <f aca="false">L51*10*D51</f>
        <v>0.525</v>
      </c>
      <c r="N51" s="3" t="s">
        <v>34</v>
      </c>
    </row>
    <row r="52" customFormat="false" ht="12.75" hidden="false" customHeight="false" outlineLevel="0" collapsed="false">
      <c r="A52" s="1" t="n">
        <v>51</v>
      </c>
      <c r="B52" s="1" t="s">
        <v>134</v>
      </c>
      <c r="C52" s="1" t="s">
        <v>135</v>
      </c>
      <c r="D52" s="1" t="n">
        <v>1</v>
      </c>
      <c r="H52" s="1" t="s">
        <v>31</v>
      </c>
      <c r="I52" s="4" t="s">
        <v>32</v>
      </c>
      <c r="J52" s="1" t="s">
        <v>33</v>
      </c>
      <c r="L52" s="2" t="n">
        <v>0.0525</v>
      </c>
      <c r="M52" s="2" t="n">
        <f aca="false">L52*10*D52</f>
        <v>0.525</v>
      </c>
      <c r="N52" s="3" t="s">
        <v>34</v>
      </c>
    </row>
    <row r="53" customFormat="false" ht="12.75" hidden="false" customHeight="false" outlineLevel="0" collapsed="false">
      <c r="A53" s="1" t="n">
        <v>52</v>
      </c>
      <c r="B53" s="1" t="s">
        <v>136</v>
      </c>
      <c r="C53" s="1" t="s">
        <v>137</v>
      </c>
      <c r="D53" s="1" t="n">
        <v>1</v>
      </c>
      <c r="H53" s="1" t="s">
        <v>31</v>
      </c>
      <c r="I53" s="4" t="s">
        <v>32</v>
      </c>
      <c r="J53" s="1" t="s">
        <v>33</v>
      </c>
      <c r="L53" s="2" t="n">
        <v>0.0525</v>
      </c>
      <c r="M53" s="2" t="n">
        <f aca="false">L53*10*D53</f>
        <v>0.525</v>
      </c>
      <c r="N53" s="3" t="s">
        <v>34</v>
      </c>
    </row>
    <row r="54" customFormat="false" ht="12.75" hidden="false" customHeight="false" outlineLevel="0" collapsed="false">
      <c r="A54" s="1" t="n">
        <v>53</v>
      </c>
      <c r="B54" s="1" t="s">
        <v>138</v>
      </c>
      <c r="C54" s="1" t="s">
        <v>139</v>
      </c>
      <c r="D54" s="1" t="n">
        <v>1</v>
      </c>
      <c r="H54" s="1" t="s">
        <v>31</v>
      </c>
      <c r="I54" s="4" t="s">
        <v>32</v>
      </c>
      <c r="J54" s="1" t="s">
        <v>33</v>
      </c>
      <c r="L54" s="2" t="n">
        <v>0.0525</v>
      </c>
      <c r="M54" s="2" t="n">
        <f aca="false">L54*10*D54</f>
        <v>0.525</v>
      </c>
      <c r="N54" s="3" t="s">
        <v>34</v>
      </c>
    </row>
    <row r="55" customFormat="false" ht="12.75" hidden="false" customHeight="false" outlineLevel="0" collapsed="false">
      <c r="A55" s="1" t="n">
        <v>54</v>
      </c>
      <c r="B55" s="1" t="s">
        <v>140</v>
      </c>
      <c r="C55" s="1" t="s">
        <v>141</v>
      </c>
      <c r="D55" s="1" t="n">
        <v>1</v>
      </c>
      <c r="H55" s="1" t="s">
        <v>31</v>
      </c>
      <c r="I55" s="4" t="s">
        <v>32</v>
      </c>
      <c r="J55" s="1" t="s">
        <v>33</v>
      </c>
      <c r="L55" s="2" t="n">
        <v>0.0525</v>
      </c>
      <c r="M55" s="2" t="n">
        <f aca="false">L55*10*D55</f>
        <v>0.525</v>
      </c>
      <c r="N55" s="3" t="s">
        <v>34</v>
      </c>
    </row>
    <row r="56" customFormat="false" ht="12.75" hidden="false" customHeight="false" outlineLevel="0" collapsed="false">
      <c r="A56" s="1" t="n">
        <v>55</v>
      </c>
      <c r="B56" s="1" t="s">
        <v>142</v>
      </c>
      <c r="C56" s="1" t="s">
        <v>143</v>
      </c>
      <c r="D56" s="1" t="n">
        <v>1</v>
      </c>
      <c r="H56" s="1" t="s">
        <v>31</v>
      </c>
      <c r="I56" s="4" t="s">
        <v>32</v>
      </c>
      <c r="J56" s="1" t="s">
        <v>33</v>
      </c>
      <c r="L56" s="2" t="n">
        <v>0.0525</v>
      </c>
      <c r="M56" s="2" t="n">
        <f aca="false">L56*10*D56</f>
        <v>0.525</v>
      </c>
      <c r="N56" s="3" t="s">
        <v>34</v>
      </c>
    </row>
    <row r="57" customFormat="false" ht="12.75" hidden="false" customHeight="false" outlineLevel="0" collapsed="false">
      <c r="A57" s="1" t="n">
        <v>56</v>
      </c>
      <c r="B57" s="1" t="s">
        <v>144</v>
      </c>
      <c r="C57" s="1" t="s">
        <v>145</v>
      </c>
      <c r="D57" s="1" t="s">
        <v>16</v>
      </c>
      <c r="N57" s="8"/>
    </row>
    <row r="58" customFormat="false" ht="12.75" hidden="false" customHeight="false" outlineLevel="0" collapsed="false">
      <c r="A58" s="1" t="n">
        <v>57</v>
      </c>
      <c r="B58" s="1" t="s">
        <v>146</v>
      </c>
      <c r="C58" s="1" t="s">
        <v>145</v>
      </c>
      <c r="D58" s="1" t="s">
        <v>16</v>
      </c>
      <c r="N58" s="8"/>
    </row>
    <row r="59" customFormat="false" ht="12.75" hidden="false" customHeight="false" outlineLevel="0" collapsed="false">
      <c r="A59" s="1" t="n">
        <v>58</v>
      </c>
      <c r="B59" s="1" t="s">
        <v>147</v>
      </c>
      <c r="C59" s="1" t="s">
        <v>148</v>
      </c>
      <c r="D59" s="1" t="n">
        <v>1</v>
      </c>
      <c r="H59" s="1" t="s">
        <v>31</v>
      </c>
      <c r="I59" s="4" t="s">
        <v>32</v>
      </c>
      <c r="J59" s="1" t="s">
        <v>33</v>
      </c>
      <c r="L59" s="2" t="n">
        <v>0.0525</v>
      </c>
      <c r="M59" s="2" t="n">
        <f aca="false">L59*10*D59</f>
        <v>0.525</v>
      </c>
      <c r="N59" s="3" t="s">
        <v>34</v>
      </c>
    </row>
    <row r="60" customFormat="false" ht="12.75" hidden="false" customHeight="false" outlineLevel="0" collapsed="false">
      <c r="A60" s="1" t="n">
        <v>59</v>
      </c>
      <c r="B60" s="1" t="s">
        <v>149</v>
      </c>
      <c r="C60" s="1" t="s">
        <v>150</v>
      </c>
      <c r="D60" s="1" t="n">
        <v>1</v>
      </c>
      <c r="H60" s="1" t="s">
        <v>31</v>
      </c>
      <c r="I60" s="4" t="s">
        <v>32</v>
      </c>
      <c r="J60" s="1" t="s">
        <v>33</v>
      </c>
      <c r="L60" s="2" t="n">
        <v>0.0525</v>
      </c>
      <c r="M60" s="2" t="n">
        <f aca="false">L60*10*D60</f>
        <v>0.525</v>
      </c>
      <c r="N60" s="3" t="s">
        <v>34</v>
      </c>
    </row>
    <row r="61" customFormat="false" ht="12.75" hidden="false" customHeight="false" outlineLevel="0" collapsed="false">
      <c r="A61" s="1" t="n">
        <v>60</v>
      </c>
      <c r="B61" s="1" t="s">
        <v>151</v>
      </c>
      <c r="C61" s="1" t="s">
        <v>152</v>
      </c>
      <c r="D61" s="1" t="s">
        <v>16</v>
      </c>
      <c r="N61" s="8"/>
    </row>
    <row r="62" customFormat="false" ht="12.75" hidden="false" customHeight="false" outlineLevel="0" collapsed="false">
      <c r="A62" s="1" t="n">
        <v>61</v>
      </c>
      <c r="B62" s="1" t="s">
        <v>153</v>
      </c>
      <c r="C62" s="1" t="s">
        <v>152</v>
      </c>
      <c r="D62" s="1" t="s">
        <v>16</v>
      </c>
      <c r="N62" s="8"/>
    </row>
    <row r="63" customFormat="false" ht="12.75" hidden="false" customHeight="false" outlineLevel="0" collapsed="false">
      <c r="A63" s="1" t="n">
        <v>62</v>
      </c>
      <c r="B63" s="1" t="s">
        <v>154</v>
      </c>
      <c r="C63" s="1" t="s">
        <v>155</v>
      </c>
      <c r="D63" s="1" t="s">
        <v>16</v>
      </c>
      <c r="N63" s="8"/>
    </row>
    <row r="64" customFormat="false" ht="12.75" hidden="false" customHeight="false" outlineLevel="0" collapsed="false">
      <c r="A64" s="1" t="n">
        <v>63</v>
      </c>
      <c r="B64" s="1" t="s">
        <v>156</v>
      </c>
      <c r="C64" s="1" t="s">
        <v>155</v>
      </c>
      <c r="D64" s="1" t="s">
        <v>16</v>
      </c>
      <c r="N64" s="8"/>
    </row>
    <row r="65" customFormat="false" ht="12.75" hidden="false" customHeight="false" outlineLevel="0" collapsed="false">
      <c r="A65" s="1" t="n">
        <v>64</v>
      </c>
      <c r="B65" s="1" t="s">
        <v>157</v>
      </c>
      <c r="C65" s="1" t="s">
        <v>158</v>
      </c>
      <c r="D65" s="1" t="s">
        <v>16</v>
      </c>
      <c r="N65" s="8"/>
    </row>
    <row r="66" customFormat="false" ht="12.75" hidden="false" customHeight="false" outlineLevel="0" collapsed="false">
      <c r="L66" s="18" t="s">
        <v>159</v>
      </c>
      <c r="M66" s="18" t="e">
        <f aca="false">SUM(M3:M65)</f>
        <v>#VALUE!</v>
      </c>
    </row>
    <row r="68" customFormat="false" ht="12.75" hidden="false" customHeight="false" outlineLevel="0" collapsed="false">
      <c r="L68" s="3"/>
      <c r="M68" s="3"/>
    </row>
    <row r="69" customFormat="false" ht="12.75" hidden="false" customHeight="false" outlineLevel="0" collapsed="false">
      <c r="L69" s="3"/>
      <c r="M69" s="3"/>
    </row>
    <row r="70" customFormat="false" ht="12.75" hidden="false" customHeight="false" outlineLevel="0" collapsed="false">
      <c r="L70" s="3"/>
      <c r="M70" s="3"/>
    </row>
    <row r="71" customFormat="false" ht="12.75" hidden="false" customHeight="false" outlineLevel="0" collapsed="false">
      <c r="L71" s="3"/>
      <c r="M71" s="3"/>
    </row>
    <row r="72" customFormat="false" ht="12.75" hidden="false" customHeight="false" outlineLevel="0" collapsed="false">
      <c r="L72" s="3"/>
      <c r="M72" s="3"/>
    </row>
    <row r="73" customFormat="false" ht="12.75" hidden="false" customHeight="false" outlineLevel="0" collapsed="false">
      <c r="L73" s="3"/>
      <c r="M73" s="3"/>
    </row>
  </sheetData>
  <hyperlinks>
    <hyperlink ref="F38" r:id="rId1" display="707-825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2019-09-18T06:26:00Z</dcterms:created>
  <dc:creator/>
  <dc:description/>
  <dc:language>en-GB</dc:language>
  <cp:lastModifiedBy/>
  <dcterms:modified xsi:type="dcterms:W3CDTF">2019-09-18T10:31:53Z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1</vt:bool>
  </property>
</Properties>
</file>