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zilu/Desktop/HLDP/Commande/01-2017/02-2017/"/>
    </mc:Choice>
  </mc:AlternateContent>
  <bookViews>
    <workbookView xWindow="960" yWindow="460" windowWidth="24640" windowHeight="1464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Feuil1!$A$1:$G$117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9" i="1" l="1"/>
  <c r="H11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F1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2" i="1"/>
</calcChain>
</file>

<file path=xl/sharedStrings.xml><?xml version="1.0" encoding="utf-8"?>
<sst xmlns="http://schemas.openxmlformats.org/spreadsheetml/2006/main" count="358" uniqueCount="139">
  <si>
    <t>REFART</t>
  </si>
  <si>
    <t>DESIGN</t>
  </si>
  <si>
    <t>NOM</t>
  </si>
  <si>
    <t>AZUNI</t>
  </si>
  <si>
    <t>BALANCE BOARD</t>
  </si>
  <si>
    <t>WOHLSTAND</t>
  </si>
  <si>
    <t>BALLE A REACTION</t>
  </si>
  <si>
    <t>BALLES LESTEES 0,5KG BLEU (la paire)</t>
  </si>
  <si>
    <t>TOP ASIA</t>
  </si>
  <si>
    <t>BALLES LESTEES 1,5KG BLEU (la paire)</t>
  </si>
  <si>
    <t>RISING</t>
  </si>
  <si>
    <t>BALLES LESTEES 1KG BLEU (la paire)</t>
  </si>
  <si>
    <t>BANDES LESTEES CHEVILLE 2X1KG</t>
  </si>
  <si>
    <t>BARRE CURL EZ 120CM</t>
  </si>
  <si>
    <t>KYLIN</t>
  </si>
  <si>
    <t>BARRE OLYMPIQUE DROITE 2,20m</t>
  </si>
  <si>
    <t>BARRE ROWING BICEPS TRICEPS</t>
  </si>
  <si>
    <t>BASE A PICOTS BLEUE</t>
  </si>
  <si>
    <t>CEINTURE DE MAINTIEN</t>
  </si>
  <si>
    <t>CORDE DE TIRAGE</t>
  </si>
  <si>
    <t>CORDE A SAUTER VERT</t>
  </si>
  <si>
    <t>CORDE A SAUTER VIOLET</t>
  </si>
  <si>
    <t>DISQUE NOIR A POIGNÉES 1,25 KG rond</t>
  </si>
  <si>
    <t>DISQUE NOIR A POIGNEES 5 KG rond</t>
  </si>
  <si>
    <t>TRIANGLE DE TIRAGE AVEC POIGNEES</t>
  </si>
  <si>
    <t>BARRE DE TRICEPS EN V</t>
  </si>
  <si>
    <t>DOUBLE POIGNEES DE TIRAGE BICEPS-TRICEPS</t>
  </si>
  <si>
    <t>BOSU BALANCE TRAINER</t>
  </si>
  <si>
    <t>MEIJERS - BOSU</t>
  </si>
  <si>
    <t>ELASTIBAND LIGHT 10KG</t>
  </si>
  <si>
    <t>UFINE</t>
  </si>
  <si>
    <t>ELASTIBAND MEDIUM 15KG</t>
  </si>
  <si>
    <t>BANDE LATEX (LOT DE 3)</t>
  </si>
  <si>
    <t>FITNESS TUBE STRONG VERT</t>
  </si>
  <si>
    <t>FOAM ROLLER CLASSIC BLEU</t>
  </si>
  <si>
    <t>BALLON FITNESS 65CM BLEU</t>
  </si>
  <si>
    <t>HALTERE CAOUTCHOUC HEXA 12,5 KG (la pièce)</t>
  </si>
  <si>
    <t>HALTERE CAOUTCHOUC HEXA 17,5 KG (la pièce)</t>
  </si>
  <si>
    <t>HALTERE CAOUTCHOUC HEXA 20 KG (la pièce)</t>
  </si>
  <si>
    <t>HALTERE CAOUTCHOUC HEXA 25 KG (la pièce)</t>
  </si>
  <si>
    <t>MEDECINE BALL 1KG</t>
  </si>
  <si>
    <t>MEDECINE BALL 3KG</t>
  </si>
  <si>
    <t>MEDECINE BALL 4KG</t>
  </si>
  <si>
    <t>MEDECINE BALL 5KG</t>
  </si>
  <si>
    <t>CHAUSSETTES LF PILATES - TAILLE S</t>
  </si>
  <si>
    <t>BIOKNIT</t>
  </si>
  <si>
    <t>CHAUSSETTES LF PILATES - TAILLE M</t>
  </si>
  <si>
    <t>PILATES RING LF NOIR</t>
  </si>
  <si>
    <t>PRESS BALL</t>
  </si>
  <si>
    <t>RACK 9 GYMBALL</t>
  </si>
  <si>
    <t>Rack Disques</t>
  </si>
  <si>
    <t>RECORD</t>
  </si>
  <si>
    <t>Rack mural tapis</t>
  </si>
  <si>
    <t>MODERN SPORTING</t>
  </si>
  <si>
    <t>RACK ACCESSOIRES DE TIRAGE</t>
  </si>
  <si>
    <t>RACK TAPIS ROULANT</t>
  </si>
  <si>
    <t>AB WHEEL</t>
  </si>
  <si>
    <t>REEBOK</t>
  </si>
  <si>
    <t>TAPIS 140X1,6 NOIR</t>
  </si>
  <si>
    <t>TAPIS 180X1,5CM BLEU</t>
  </si>
  <si>
    <t>TAPIS 180X1,5CM ROSE</t>
  </si>
  <si>
    <t>GRIP POUR BARRE</t>
  </si>
  <si>
    <t>ROUE YOGA</t>
  </si>
  <si>
    <t>ROULEAU DE MASSAGE 3 EN 1</t>
  </si>
  <si>
    <t>SOFT PLYOBOX 3 EN 1</t>
  </si>
  <si>
    <t>LF SUSPENSION TRAINER ROSE</t>
  </si>
  <si>
    <t>PILATES RING LF BLEU</t>
  </si>
  <si>
    <t>MANTA RAY</t>
  </si>
  <si>
    <t>TAPIS D'ACUPRESSION</t>
  </si>
  <si>
    <t>RACK 20 MEDECINE BALL / WALL BALL</t>
  </si>
  <si>
    <t>RACK 20 KIT PUMP ROULANT</t>
  </si>
  <si>
    <t>RACK KETTLEBELL</t>
  </si>
  <si>
    <t>HALTERE CAOUTCHOUC HEXA 2KG (la pièce)</t>
  </si>
  <si>
    <t>HALTERE CAOUTCHOUC HEXA 4KG (la pièce)</t>
  </si>
  <si>
    <t>HALTERE CAOUTCHOUC HEXA 6 KG (la pièce)</t>
  </si>
  <si>
    <t>HALTERE CAOUTCHOUC HEXA 8 KG (la pièce)</t>
  </si>
  <si>
    <t>HALTERE CAOUTCHOUC HEXA 40 KG (la pièce)</t>
  </si>
  <si>
    <t>HALTERE CAOUTCHOUC HEXA 45 KG (la pièce)</t>
  </si>
  <si>
    <t>DISQUE PUMP 5KG VERT (la pièce)</t>
  </si>
  <si>
    <t>DISQUE PUMP 2,5KG JAUNE (la pièce)</t>
  </si>
  <si>
    <t>DISQUE PUMP 1,25KG ROSE (la pièce)</t>
  </si>
  <si>
    <t>ANNEAUX DE SUSPENSION</t>
  </si>
  <si>
    <t>FITNESS TUBE LIGHT ROSE</t>
  </si>
  <si>
    <t>MANCHON MOUSSE</t>
  </si>
  <si>
    <t>CEINTURE A CHARGE</t>
  </si>
  <si>
    <t>HEX BAR</t>
  </si>
  <si>
    <t>BAGUES STOP DISQUES 50MM (la paire)</t>
  </si>
  <si>
    <t>STEP CLUB SANS PLOTS</t>
  </si>
  <si>
    <t>Kettlebell 6KG</t>
  </si>
  <si>
    <t>Kettlebell 8 KG</t>
  </si>
  <si>
    <t>Kettlebell 10 KG</t>
  </si>
  <si>
    <t>HALTERES VINYLES 0,5 KG (la paire)</t>
  </si>
  <si>
    <t>HALTERES VINYLES 2 KG (la paire)</t>
  </si>
  <si>
    <t>HALTERES VINYLES 3 KG (la paire)</t>
  </si>
  <si>
    <t>AB SLINGS</t>
  </si>
  <si>
    <t>RACK BARRES VERTICAL</t>
  </si>
  <si>
    <t>BARRE CROSS TRAINING 25MM</t>
  </si>
  <si>
    <t>BARRE CROSS TRAINING 28MM</t>
  </si>
  <si>
    <t>CORDE OSCILLATION 38MM</t>
  </si>
  <si>
    <t>Kettlebell 40 KG</t>
  </si>
  <si>
    <t>Rack barres mural</t>
  </si>
  <si>
    <t>LF SUSPENSION TRAINER</t>
  </si>
  <si>
    <t>KETTLEBELL CAST IRON 12KG</t>
  </si>
  <si>
    <t>KETTLEBELL CAST IRON 16KG</t>
  </si>
  <si>
    <t>KETTLEBELL CAST IRON 20KG</t>
  </si>
  <si>
    <t>KETTLEBELL CAST IRON 24KG</t>
  </si>
  <si>
    <t>KETTLEBELL CAST IRON 28KG</t>
  </si>
  <si>
    <t>KETTLEBELL CAST IRON 32KG</t>
  </si>
  <si>
    <t>Gripball (la piece)</t>
  </si>
  <si>
    <t>Power bag 5kg</t>
  </si>
  <si>
    <t>Power bag 10kg</t>
  </si>
  <si>
    <t>Power bag 15kg</t>
  </si>
  <si>
    <t>Power bag 20kg</t>
  </si>
  <si>
    <t>Power bag 25kg</t>
  </si>
  <si>
    <t>Power band  light</t>
  </si>
  <si>
    <t>Power band medium</t>
  </si>
  <si>
    <t>KETTLEBELL STORAGE</t>
  </si>
  <si>
    <t>BALL STORAGE</t>
  </si>
  <si>
    <t>Slamball 4kg</t>
  </si>
  <si>
    <t>Slamball 6kg</t>
  </si>
  <si>
    <t>Slamball 8kg</t>
  </si>
  <si>
    <t>Slamball 15kg</t>
  </si>
  <si>
    <t>PLATEAU D'HALTEROPHILIE</t>
  </si>
  <si>
    <t>CORDE DE VITESSE NOIR</t>
  </si>
  <si>
    <t>3998J</t>
  </si>
  <si>
    <t>CORDE DE VITESSE JAUNE/NOIR</t>
  </si>
  <si>
    <t>CORDE A SAUTER FUNCTIONAL</t>
  </si>
  <si>
    <t>SLIDER DISC (par paire)</t>
  </si>
  <si>
    <t>BANC PRO REEBOK</t>
  </si>
  <si>
    <t>RANGEMENT MURAL POUR CORDE</t>
  </si>
  <si>
    <t>FIXATION MURAL POUR CORDE</t>
  </si>
  <si>
    <t>COMMANDE</t>
  </si>
  <si>
    <t>PC/PR</t>
  </si>
  <si>
    <t>PC</t>
  </si>
  <si>
    <t>PR</t>
  </si>
  <si>
    <t>PRIXMOYEN en EURO</t>
  </si>
  <si>
    <t>TOTAL</t>
  </si>
  <si>
    <t>Acompte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</si>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</sst>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[$$-409]* #,##0.000_);_([$$-409]* \(#,##0.000\);_([$$-409]* &quot;-&quot;??_);_(@_)"/>
    <numFmt numFmtId="166" formatCode="_([$$-409]* #,##0.000_);_([$$-409]* \(#,##0.000\);_([$$-409]* &quot;-&quot;?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65"/>
  <sheetViews>
    <sheetView tabSelected="1" zoomScale="92" zoomScaleNormal="70" zoomScalePageLayoutView="70" workbookViewId="0">
      <pane ySplit="1" topLeftCell="A2" activePane="bottomLeft" state="frozen"/>
      <selection pane="bottomLeft" activeCell="K16" sqref="K16"/>
    </sheetView>
  </sheetViews>
  <sheetFormatPr baseColWidth="10" defaultRowHeight="15" x14ac:dyDescent="0.2"/>
  <cols>
    <col min="1" max="1" width="6.33203125" style="3" customWidth="1"/>
    <col min="2" max="2" width="17.33203125" style="3" customWidth="1"/>
    <col min="3" max="3" width="31.83203125" style="3" customWidth="1"/>
    <col min="4" max="4" width="9.5" style="3" customWidth="1"/>
    <col min="5" max="5" width="12.5" style="6" customWidth="1"/>
    <col min="6" max="6" width="9.1640625" style="3" customWidth="1"/>
    <col min="7" max="7" width="5.5" style="3" customWidth="1"/>
    <col min="8" max="8" width="13.33203125" style="3" customWidth="1"/>
    <col min="9" max="9" width="11.5" style="3" customWidth="1"/>
    <col min="10" max="16384" width="10.83203125" style="3"/>
  </cols>
  <sheetData>
    <row r="1" spans="1:8" s="1" customFormat="1" ht="45" customHeight="1" x14ac:dyDescent="0.2">
      <c r="A1" s="1" t="s">
        <v>0</v>
      </c>
      <c r="B1" s="1" t="s">
        <v>2</v>
      </c>
      <c r="C1" s="1" t="s">
        <v>1</v>
      </c>
      <c r="D1" s="1" t="s">
        <v>135</v>
      </c>
      <c r="E1" s="5">
        <v>1.06</v>
      </c>
      <c r="F1" s="1" t="s">
        <v>131</v>
      </c>
      <c r="G1" s="1" t="s">
        <v>132</v>
      </c>
      <c r="H1" s="1" t="s">
        <v>136</v>
      </c>
    </row>
    <row r="2" spans="1:8" x14ac:dyDescent="0.2">
      <c r="A2" s="8">
        <v>1560</v>
      </c>
      <c r="B2" s="3" t="s">
        <v>3</v>
      </c>
      <c r="C2" s="3" t="s">
        <v>34</v>
      </c>
      <c r="D2" s="3">
        <v>10.962999999999999</v>
      </c>
      <c r="E2" s="6">
        <f>D2*$E$1</f>
        <v>11.62078</v>
      </c>
      <c r="F2" s="3">
        <v>400</v>
      </c>
      <c r="G2" s="3" t="s">
        <v>133</v>
      </c>
      <c r="H2" s="7">
        <f>E2*F2</f>
        <v>4648.3119999999999</v>
      </c>
    </row>
    <row r="3" spans="1:8" x14ac:dyDescent="0.2">
      <c r="A3" s="8">
        <v>1745</v>
      </c>
      <c r="B3" s="3" t="s">
        <v>3</v>
      </c>
      <c r="C3" s="3" t="s">
        <v>58</v>
      </c>
      <c r="D3" s="3">
        <v>10.561</v>
      </c>
      <c r="E3" s="6">
        <f t="shared" ref="E3:E66" si="0">D3*$E$1</f>
        <v>11.194660000000001</v>
      </c>
      <c r="F3" s="3">
        <v>400</v>
      </c>
      <c r="G3" s="3" t="s">
        <v>133</v>
      </c>
      <c r="H3" s="7">
        <f t="shared" ref="H3:H66" si="1">E3*F3</f>
        <v>4477.8640000000005</v>
      </c>
    </row>
    <row r="4" spans="1:8" x14ac:dyDescent="0.2">
      <c r="A4" s="8">
        <v>1571</v>
      </c>
      <c r="B4" s="3" t="s">
        <v>3</v>
      </c>
      <c r="C4" s="3" t="s">
        <v>35</v>
      </c>
      <c r="D4" s="3">
        <v>4.92</v>
      </c>
      <c r="E4" s="6">
        <f t="shared" si="0"/>
        <v>5.2152000000000003</v>
      </c>
      <c r="F4" s="3">
        <v>300</v>
      </c>
      <c r="G4" s="3" t="s">
        <v>133</v>
      </c>
      <c r="H4" s="7">
        <f t="shared" si="1"/>
        <v>1564.5600000000002</v>
      </c>
    </row>
    <row r="5" spans="1:8" x14ac:dyDescent="0.2">
      <c r="A5" s="8">
        <v>1696</v>
      </c>
      <c r="B5" s="3" t="s">
        <v>3</v>
      </c>
      <c r="C5" s="3" t="s">
        <v>48</v>
      </c>
      <c r="D5" s="3">
        <v>0.316</v>
      </c>
      <c r="E5" s="6">
        <f t="shared" si="0"/>
        <v>0.33496000000000004</v>
      </c>
      <c r="F5" s="3">
        <v>200</v>
      </c>
      <c r="G5" s="3" t="s">
        <v>133</v>
      </c>
      <c r="H5" s="7">
        <f t="shared" si="1"/>
        <v>66.992000000000004</v>
      </c>
    </row>
    <row r="6" spans="1:8" x14ac:dyDescent="0.2">
      <c r="A6" s="8">
        <v>1437</v>
      </c>
      <c r="B6" s="3" t="s">
        <v>3</v>
      </c>
      <c r="C6" s="3" t="s">
        <v>6</v>
      </c>
      <c r="D6" s="3">
        <v>0.91800000000000004</v>
      </c>
      <c r="E6" s="6">
        <f t="shared" si="0"/>
        <v>0.97308000000000006</v>
      </c>
      <c r="F6" s="3">
        <v>50</v>
      </c>
      <c r="G6" s="3" t="s">
        <v>133</v>
      </c>
      <c r="H6" s="7">
        <f t="shared" si="1"/>
        <v>48.654000000000003</v>
      </c>
    </row>
    <row r="7" spans="1:8" x14ac:dyDescent="0.2">
      <c r="A7" s="8">
        <v>1661</v>
      </c>
      <c r="B7" s="3" t="s">
        <v>45</v>
      </c>
      <c r="C7" s="3" t="s">
        <v>46</v>
      </c>
      <c r="D7" s="3">
        <v>5.15</v>
      </c>
      <c r="E7" s="6">
        <f t="shared" si="0"/>
        <v>5.4590000000000005</v>
      </c>
      <c r="F7" s="3">
        <v>500</v>
      </c>
      <c r="G7" s="3" t="s">
        <v>134</v>
      </c>
      <c r="H7" s="7">
        <f t="shared" si="1"/>
        <v>2729.5000000000005</v>
      </c>
    </row>
    <row r="8" spans="1:8" x14ac:dyDescent="0.2">
      <c r="A8" s="8">
        <v>1660</v>
      </c>
      <c r="B8" s="3" t="s">
        <v>45</v>
      </c>
      <c r="C8" s="3" t="s">
        <v>44</v>
      </c>
      <c r="D8" s="3">
        <v>5.15</v>
      </c>
      <c r="E8" s="6">
        <f t="shared" si="0"/>
        <v>5.4590000000000005</v>
      </c>
      <c r="F8" s="3">
        <v>500</v>
      </c>
      <c r="G8" s="3" t="s">
        <v>134</v>
      </c>
      <c r="H8" s="7">
        <f t="shared" si="1"/>
        <v>2729.5000000000005</v>
      </c>
    </row>
    <row r="9" spans="1:8" x14ac:dyDescent="0.2">
      <c r="A9" s="8">
        <v>1453</v>
      </c>
      <c r="B9" s="3" t="s">
        <v>14</v>
      </c>
      <c r="C9" s="3" t="s">
        <v>15</v>
      </c>
      <c r="D9" s="3">
        <v>44.802999999999997</v>
      </c>
      <c r="E9" s="6">
        <f t="shared" si="0"/>
        <v>47.49118</v>
      </c>
      <c r="F9" s="3">
        <v>100</v>
      </c>
      <c r="G9" s="3" t="s">
        <v>133</v>
      </c>
      <c r="H9" s="7">
        <f t="shared" si="1"/>
        <v>4749.1180000000004</v>
      </c>
    </row>
    <row r="10" spans="1:8" x14ac:dyDescent="0.2">
      <c r="A10" s="8">
        <v>3408</v>
      </c>
      <c r="B10" s="3" t="s">
        <v>14</v>
      </c>
      <c r="C10" s="3" t="s">
        <v>97</v>
      </c>
      <c r="D10" s="3">
        <v>60.36</v>
      </c>
      <c r="E10" s="6">
        <f t="shared" si="0"/>
        <v>63.9816</v>
      </c>
      <c r="F10" s="3">
        <v>50</v>
      </c>
      <c r="G10" s="3" t="s">
        <v>133</v>
      </c>
      <c r="H10" s="7">
        <f t="shared" si="1"/>
        <v>3199.08</v>
      </c>
    </row>
    <row r="11" spans="1:8" x14ac:dyDescent="0.2">
      <c r="A11" s="8">
        <v>1452</v>
      </c>
      <c r="B11" s="3" t="s">
        <v>14</v>
      </c>
      <c r="C11" s="3" t="s">
        <v>13</v>
      </c>
      <c r="D11" s="3">
        <v>28.684000000000001</v>
      </c>
      <c r="E11" s="6">
        <f t="shared" si="0"/>
        <v>30.405040000000003</v>
      </c>
      <c r="F11" s="3">
        <v>20</v>
      </c>
      <c r="G11" s="3" t="s">
        <v>133</v>
      </c>
      <c r="H11" s="7">
        <f t="shared" si="1"/>
        <v>608.10080000000005</v>
      </c>
    </row>
    <row r="12" spans="1:8" x14ac:dyDescent="0.2">
      <c r="A12" s="8">
        <v>1978</v>
      </c>
      <c r="B12" s="3" t="s">
        <v>14</v>
      </c>
      <c r="C12" s="3" t="s">
        <v>67</v>
      </c>
      <c r="D12" s="3">
        <v>3.36</v>
      </c>
      <c r="E12" s="6">
        <f t="shared" si="0"/>
        <v>3.5615999999999999</v>
      </c>
      <c r="F12" s="3">
        <v>20</v>
      </c>
      <c r="G12" s="3" t="s">
        <v>133</v>
      </c>
      <c r="H12" s="7">
        <f t="shared" si="1"/>
        <v>71.231999999999999</v>
      </c>
    </row>
    <row r="13" spans="1:8" x14ac:dyDescent="0.2">
      <c r="A13" s="8">
        <v>3407</v>
      </c>
      <c r="B13" s="3" t="s">
        <v>14</v>
      </c>
      <c r="C13" s="3" t="s">
        <v>96</v>
      </c>
      <c r="D13" s="3">
        <v>43.89</v>
      </c>
      <c r="E13" s="6">
        <f t="shared" si="0"/>
        <v>46.523400000000002</v>
      </c>
      <c r="F13" s="3">
        <v>10</v>
      </c>
      <c r="G13" s="3" t="s">
        <v>133</v>
      </c>
      <c r="H13" s="7">
        <f t="shared" si="1"/>
        <v>465.23400000000004</v>
      </c>
    </row>
    <row r="14" spans="1:8" x14ac:dyDescent="0.2">
      <c r="A14" s="8">
        <v>1542</v>
      </c>
      <c r="B14" s="3" t="s">
        <v>28</v>
      </c>
      <c r="C14" s="3" t="s">
        <v>27</v>
      </c>
      <c r="D14" s="3">
        <v>72.709999999999994</v>
      </c>
      <c r="E14" s="6">
        <f t="shared" si="0"/>
        <v>77.072599999999994</v>
      </c>
      <c r="F14" s="3">
        <v>50</v>
      </c>
      <c r="G14" s="3" t="s">
        <v>133</v>
      </c>
      <c r="H14" s="7">
        <f t="shared" si="1"/>
        <v>3853.6299999999997</v>
      </c>
    </row>
    <row r="15" spans="1:8" x14ac:dyDescent="0.2">
      <c r="A15" s="8">
        <v>1716</v>
      </c>
      <c r="B15" s="3" t="s">
        <v>53</v>
      </c>
      <c r="C15" s="3" t="s">
        <v>52</v>
      </c>
      <c r="D15" s="3">
        <v>15</v>
      </c>
      <c r="E15" s="6">
        <f t="shared" si="0"/>
        <v>15.9</v>
      </c>
      <c r="F15" s="3">
        <v>100</v>
      </c>
      <c r="G15" s="3" t="s">
        <v>133</v>
      </c>
      <c r="H15" s="7">
        <f t="shared" si="1"/>
        <v>1590</v>
      </c>
    </row>
    <row r="16" spans="1:8" x14ac:dyDescent="0.2">
      <c r="A16" s="8">
        <v>1993</v>
      </c>
      <c r="B16" s="3" t="s">
        <v>53</v>
      </c>
      <c r="C16" s="3" t="s">
        <v>71</v>
      </c>
      <c r="D16" s="3">
        <v>49.19</v>
      </c>
      <c r="E16" s="6">
        <f t="shared" si="0"/>
        <v>52.141399999999997</v>
      </c>
      <c r="F16" s="3">
        <v>10</v>
      </c>
      <c r="G16" s="3" t="s">
        <v>133</v>
      </c>
      <c r="H16" s="7">
        <f t="shared" si="1"/>
        <v>521.41399999999999</v>
      </c>
    </row>
    <row r="17" spans="1:8" x14ac:dyDescent="0.2">
      <c r="A17" s="8">
        <v>1992</v>
      </c>
      <c r="B17" s="3" t="s">
        <v>53</v>
      </c>
      <c r="C17" s="3" t="s">
        <v>70</v>
      </c>
      <c r="D17" s="3">
        <v>63.15</v>
      </c>
      <c r="E17" s="6">
        <f t="shared" si="0"/>
        <v>66.939000000000007</v>
      </c>
      <c r="F17" s="3">
        <v>10</v>
      </c>
      <c r="G17" s="3" t="s">
        <v>133</v>
      </c>
      <c r="H17" s="7">
        <f t="shared" si="1"/>
        <v>669.3900000000001</v>
      </c>
    </row>
    <row r="18" spans="1:8" x14ac:dyDescent="0.2">
      <c r="A18" s="8">
        <v>1748</v>
      </c>
      <c r="B18" s="3" t="s">
        <v>51</v>
      </c>
      <c r="C18" s="3" t="s">
        <v>59</v>
      </c>
      <c r="D18" s="3">
        <v>4.6719999999999997</v>
      </c>
      <c r="E18" s="6">
        <f t="shared" si="0"/>
        <v>4.9523200000000003</v>
      </c>
      <c r="F18" s="3">
        <v>300</v>
      </c>
      <c r="G18" s="3" t="s">
        <v>133</v>
      </c>
      <c r="H18" s="7">
        <f t="shared" si="1"/>
        <v>1485.6960000000001</v>
      </c>
    </row>
    <row r="19" spans="1:8" x14ac:dyDescent="0.2">
      <c r="A19" s="8">
        <v>1981</v>
      </c>
      <c r="B19" s="3" t="s">
        <v>51</v>
      </c>
      <c r="C19" s="3" t="s">
        <v>68</v>
      </c>
      <c r="D19" s="3">
        <v>4</v>
      </c>
      <c r="E19" s="6">
        <f t="shared" si="0"/>
        <v>4.24</v>
      </c>
      <c r="F19" s="3">
        <v>200</v>
      </c>
      <c r="G19" s="3" t="s">
        <v>133</v>
      </c>
      <c r="H19" s="7">
        <f t="shared" si="1"/>
        <v>848</v>
      </c>
    </row>
    <row r="20" spans="1:8" x14ac:dyDescent="0.2">
      <c r="A20" s="8">
        <v>1756</v>
      </c>
      <c r="B20" s="3" t="s">
        <v>51</v>
      </c>
      <c r="C20" s="3" t="s">
        <v>60</v>
      </c>
      <c r="D20" s="3">
        <v>4.43</v>
      </c>
      <c r="E20" s="6">
        <f t="shared" si="0"/>
        <v>4.6958000000000002</v>
      </c>
      <c r="F20" s="3">
        <v>100</v>
      </c>
      <c r="G20" s="3" t="s">
        <v>133</v>
      </c>
      <c r="H20" s="7">
        <f t="shared" si="1"/>
        <v>469.58000000000004</v>
      </c>
    </row>
    <row r="21" spans="1:8" x14ac:dyDescent="0.2">
      <c r="A21" s="8">
        <v>3589</v>
      </c>
      <c r="B21" s="3" t="s">
        <v>51</v>
      </c>
      <c r="C21" s="3" t="s">
        <v>104</v>
      </c>
      <c r="D21" s="3">
        <v>15.461</v>
      </c>
      <c r="E21" s="6">
        <f t="shared" si="0"/>
        <v>16.388660000000002</v>
      </c>
      <c r="F21" s="3">
        <v>20</v>
      </c>
      <c r="G21" s="3" t="s">
        <v>133</v>
      </c>
      <c r="H21" s="7">
        <f t="shared" si="1"/>
        <v>327.77320000000003</v>
      </c>
    </row>
    <row r="22" spans="1:8" x14ac:dyDescent="0.2">
      <c r="A22" s="8">
        <v>3587</v>
      </c>
      <c r="B22" s="3" t="s">
        <v>51</v>
      </c>
      <c r="C22" s="3" t="s">
        <v>102</v>
      </c>
      <c r="D22" s="3">
        <v>8.51</v>
      </c>
      <c r="E22" s="6">
        <f t="shared" si="0"/>
        <v>9.0206</v>
      </c>
      <c r="F22" s="3">
        <v>20</v>
      </c>
      <c r="G22" s="3" t="s">
        <v>133</v>
      </c>
      <c r="H22" s="7">
        <f t="shared" si="1"/>
        <v>180.41200000000001</v>
      </c>
    </row>
    <row r="23" spans="1:8" x14ac:dyDescent="0.2">
      <c r="A23" s="8">
        <v>1705</v>
      </c>
      <c r="B23" s="3" t="s">
        <v>51</v>
      </c>
      <c r="C23" s="3" t="s">
        <v>50</v>
      </c>
      <c r="D23" s="3">
        <v>39.097999999999999</v>
      </c>
      <c r="E23" s="6">
        <f t="shared" si="0"/>
        <v>41.44388</v>
      </c>
      <c r="F23" s="3">
        <v>10</v>
      </c>
      <c r="G23" s="3" t="s">
        <v>133</v>
      </c>
      <c r="H23" s="7">
        <f t="shared" si="1"/>
        <v>414.43880000000001</v>
      </c>
    </row>
    <row r="24" spans="1:8" x14ac:dyDescent="0.2">
      <c r="A24" s="8">
        <v>3591</v>
      </c>
      <c r="B24" s="3" t="s">
        <v>51</v>
      </c>
      <c r="C24" s="3" t="s">
        <v>106</v>
      </c>
      <c r="D24" s="3">
        <v>19.850000000000001</v>
      </c>
      <c r="E24" s="6">
        <f t="shared" si="0"/>
        <v>21.041000000000004</v>
      </c>
      <c r="F24" s="3">
        <v>10</v>
      </c>
      <c r="G24" s="3" t="s">
        <v>133</v>
      </c>
      <c r="H24" s="7">
        <f t="shared" si="1"/>
        <v>210.41000000000003</v>
      </c>
    </row>
    <row r="25" spans="1:8" x14ac:dyDescent="0.2">
      <c r="A25" s="8">
        <v>3590</v>
      </c>
      <c r="B25" s="3" t="s">
        <v>51</v>
      </c>
      <c r="C25" s="3" t="s">
        <v>105</v>
      </c>
      <c r="D25" s="3">
        <v>17.759</v>
      </c>
      <c r="E25" s="6">
        <f t="shared" si="0"/>
        <v>18.824540000000002</v>
      </c>
      <c r="F25" s="3">
        <v>10</v>
      </c>
      <c r="G25" s="3" t="s">
        <v>133</v>
      </c>
      <c r="H25" s="7">
        <f t="shared" si="1"/>
        <v>188.24540000000002</v>
      </c>
    </row>
    <row r="26" spans="1:8" x14ac:dyDescent="0.2">
      <c r="A26" s="8">
        <v>3588</v>
      </c>
      <c r="B26" s="3" t="s">
        <v>51</v>
      </c>
      <c r="C26" s="3" t="s">
        <v>103</v>
      </c>
      <c r="D26" s="3">
        <v>11.35</v>
      </c>
      <c r="E26" s="6">
        <f t="shared" si="0"/>
        <v>12.031000000000001</v>
      </c>
      <c r="F26" s="3">
        <v>10</v>
      </c>
      <c r="G26" s="3" t="s">
        <v>133</v>
      </c>
      <c r="H26" s="7">
        <f t="shared" si="1"/>
        <v>120.31</v>
      </c>
    </row>
    <row r="27" spans="1:8" x14ac:dyDescent="0.2">
      <c r="A27" s="8">
        <v>3592</v>
      </c>
      <c r="B27" s="3" t="s">
        <v>51</v>
      </c>
      <c r="C27" s="3" t="s">
        <v>107</v>
      </c>
      <c r="D27" s="3">
        <v>22.69</v>
      </c>
      <c r="E27" s="6">
        <f t="shared" si="0"/>
        <v>24.051400000000001</v>
      </c>
      <c r="F27" s="3">
        <v>5</v>
      </c>
      <c r="G27" s="3" t="s">
        <v>133</v>
      </c>
      <c r="H27" s="7">
        <f t="shared" si="1"/>
        <v>120.25700000000001</v>
      </c>
    </row>
    <row r="28" spans="1:8" x14ac:dyDescent="0.2">
      <c r="A28" s="8">
        <v>1988</v>
      </c>
      <c r="B28" s="3" t="s">
        <v>51</v>
      </c>
      <c r="C28" s="3" t="s">
        <v>69</v>
      </c>
      <c r="D28" s="3">
        <v>82.91</v>
      </c>
      <c r="E28" s="6">
        <f t="shared" si="0"/>
        <v>87.884600000000006</v>
      </c>
      <c r="F28" s="3">
        <v>5</v>
      </c>
      <c r="G28" s="3" t="s">
        <v>133</v>
      </c>
      <c r="H28" s="7">
        <f t="shared" si="1"/>
        <v>439.423</v>
      </c>
    </row>
    <row r="29" spans="1:8" x14ac:dyDescent="0.2">
      <c r="A29" s="8">
        <v>4014</v>
      </c>
      <c r="B29" s="3" t="s">
        <v>57</v>
      </c>
      <c r="C29" s="3" t="s">
        <v>128</v>
      </c>
      <c r="D29" s="3">
        <v>90</v>
      </c>
      <c r="E29" s="6">
        <f t="shared" si="0"/>
        <v>95.4</v>
      </c>
      <c r="F29" s="3">
        <v>10</v>
      </c>
      <c r="G29" s="3" t="s">
        <v>133</v>
      </c>
      <c r="H29" s="7">
        <f t="shared" si="1"/>
        <v>954</v>
      </c>
    </row>
    <row r="30" spans="1:8" x14ac:dyDescent="0.2">
      <c r="A30" s="8">
        <v>3559</v>
      </c>
      <c r="B30" s="3" t="s">
        <v>10</v>
      </c>
      <c r="C30" s="3" t="s">
        <v>101</v>
      </c>
      <c r="D30" s="3">
        <v>11.836</v>
      </c>
      <c r="E30" s="6">
        <f t="shared" si="0"/>
        <v>12.54616</v>
      </c>
      <c r="F30" s="3">
        <v>200</v>
      </c>
      <c r="G30" s="3" t="s">
        <v>133</v>
      </c>
      <c r="H30" s="7">
        <f t="shared" si="1"/>
        <v>2509.232</v>
      </c>
    </row>
    <row r="31" spans="1:8" x14ac:dyDescent="0.2">
      <c r="A31" s="8">
        <v>4013</v>
      </c>
      <c r="B31" s="3" t="s">
        <v>10</v>
      </c>
      <c r="C31" s="3" t="s">
        <v>127</v>
      </c>
      <c r="D31" s="3">
        <v>1.675</v>
      </c>
      <c r="E31" s="6">
        <f t="shared" si="0"/>
        <v>1.7755000000000001</v>
      </c>
      <c r="F31" s="3">
        <v>100</v>
      </c>
      <c r="G31" s="3" t="s">
        <v>133</v>
      </c>
      <c r="H31" s="7">
        <f t="shared" si="1"/>
        <v>177.55</v>
      </c>
    </row>
    <row r="32" spans="1:8" x14ac:dyDescent="0.2">
      <c r="A32" s="8">
        <v>4023</v>
      </c>
      <c r="B32" s="3" t="s">
        <v>10</v>
      </c>
      <c r="C32" s="3" t="s">
        <v>129</v>
      </c>
      <c r="D32" s="3">
        <v>2.27</v>
      </c>
      <c r="E32" s="6">
        <f t="shared" si="0"/>
        <v>2.4062000000000001</v>
      </c>
      <c r="F32" s="3">
        <v>100</v>
      </c>
      <c r="G32" s="3" t="s">
        <v>133</v>
      </c>
      <c r="H32" s="7">
        <f t="shared" si="1"/>
        <v>240.62</v>
      </c>
    </row>
    <row r="33" spans="1:8" x14ac:dyDescent="0.2">
      <c r="A33" s="8">
        <v>1971</v>
      </c>
      <c r="B33" s="3" t="s">
        <v>10</v>
      </c>
      <c r="C33" s="3" t="s">
        <v>63</v>
      </c>
      <c r="D33" s="3">
        <v>10.087999999999999</v>
      </c>
      <c r="E33" s="6">
        <f t="shared" si="0"/>
        <v>10.69328</v>
      </c>
      <c r="F33" s="3">
        <v>50</v>
      </c>
      <c r="G33" s="3" t="s">
        <v>133</v>
      </c>
      <c r="H33" s="7">
        <f t="shared" si="1"/>
        <v>534.66399999999999</v>
      </c>
    </row>
    <row r="34" spans="1:8" x14ac:dyDescent="0.2">
      <c r="A34" s="8">
        <v>1973</v>
      </c>
      <c r="B34" s="3" t="s">
        <v>10</v>
      </c>
      <c r="C34" s="3" t="s">
        <v>65</v>
      </c>
      <c r="D34" s="3">
        <v>16.260000000000002</v>
      </c>
      <c r="E34" s="6">
        <f t="shared" si="0"/>
        <v>17.235600000000002</v>
      </c>
      <c r="F34" s="3">
        <v>50</v>
      </c>
      <c r="G34" s="3" t="s">
        <v>133</v>
      </c>
      <c r="H34" s="7">
        <f t="shared" si="1"/>
        <v>861.78000000000009</v>
      </c>
    </row>
    <row r="35" spans="1:8" x14ac:dyDescent="0.2">
      <c r="A35" s="8">
        <v>1440</v>
      </c>
      <c r="B35" s="3" t="s">
        <v>10</v>
      </c>
      <c r="C35" s="3" t="s">
        <v>9</v>
      </c>
      <c r="D35" s="3">
        <v>3.226</v>
      </c>
      <c r="E35" s="6">
        <f t="shared" si="0"/>
        <v>3.4195600000000002</v>
      </c>
      <c r="F35" s="3">
        <v>50</v>
      </c>
      <c r="G35" s="3" t="s">
        <v>134</v>
      </c>
      <c r="H35" s="7">
        <f t="shared" si="1"/>
        <v>170.97800000000001</v>
      </c>
    </row>
    <row r="36" spans="1:8" x14ac:dyDescent="0.2">
      <c r="A36" s="8">
        <v>4024</v>
      </c>
      <c r="B36" s="4" t="s">
        <v>10</v>
      </c>
      <c r="C36" s="3" t="s">
        <v>130</v>
      </c>
      <c r="D36" s="3">
        <v>8.6300000000000008</v>
      </c>
      <c r="E36" s="6">
        <f t="shared" si="0"/>
        <v>9.1478000000000019</v>
      </c>
      <c r="F36" s="3">
        <v>50</v>
      </c>
      <c r="G36" s="3" t="s">
        <v>133</v>
      </c>
      <c r="H36" s="7">
        <f t="shared" si="1"/>
        <v>457.3900000000001</v>
      </c>
    </row>
    <row r="37" spans="1:8" x14ac:dyDescent="0.2">
      <c r="A37" s="8">
        <v>1972</v>
      </c>
      <c r="B37" s="3" t="s">
        <v>10</v>
      </c>
      <c r="C37" s="3" t="s">
        <v>64</v>
      </c>
      <c r="D37" s="3">
        <v>68.180000000000007</v>
      </c>
      <c r="E37" s="6">
        <f t="shared" si="0"/>
        <v>72.270800000000008</v>
      </c>
      <c r="F37" s="3">
        <v>40</v>
      </c>
      <c r="G37" s="3" t="s">
        <v>133</v>
      </c>
      <c r="H37" s="7">
        <f t="shared" si="1"/>
        <v>2890.8320000000003</v>
      </c>
    </row>
    <row r="38" spans="1:8" x14ac:dyDescent="0.2">
      <c r="A38" s="8">
        <v>1718</v>
      </c>
      <c r="B38" s="3" t="s">
        <v>10</v>
      </c>
      <c r="C38" s="3" t="s">
        <v>54</v>
      </c>
      <c r="D38" s="3">
        <v>25</v>
      </c>
      <c r="E38" s="6">
        <f t="shared" si="0"/>
        <v>26.5</v>
      </c>
      <c r="F38" s="3">
        <v>30</v>
      </c>
      <c r="G38" s="3" t="s">
        <v>133</v>
      </c>
      <c r="H38" s="7">
        <f t="shared" si="1"/>
        <v>795</v>
      </c>
    </row>
    <row r="39" spans="1:8" x14ac:dyDescent="0.2">
      <c r="A39" s="8">
        <v>3641</v>
      </c>
      <c r="B39" s="3" t="s">
        <v>10</v>
      </c>
      <c r="C39" s="3" t="s">
        <v>108</v>
      </c>
      <c r="D39" s="3">
        <v>3.8210000000000002</v>
      </c>
      <c r="E39" s="6">
        <f t="shared" si="0"/>
        <v>4.0502600000000006</v>
      </c>
      <c r="F39" s="3">
        <v>15</v>
      </c>
      <c r="G39" s="3" t="s">
        <v>133</v>
      </c>
      <c r="H39" s="7">
        <f t="shared" si="1"/>
        <v>60.753900000000009</v>
      </c>
    </row>
    <row r="40" spans="1:8" x14ac:dyDescent="0.2">
      <c r="A40" s="8">
        <v>3706</v>
      </c>
      <c r="B40" s="3" t="s">
        <v>10</v>
      </c>
      <c r="C40" s="3" t="s">
        <v>117</v>
      </c>
      <c r="D40" s="3">
        <v>43.6</v>
      </c>
      <c r="E40" s="6">
        <f t="shared" si="0"/>
        <v>46.216000000000001</v>
      </c>
      <c r="F40" s="3">
        <v>10</v>
      </c>
      <c r="G40" s="3" t="s">
        <v>133</v>
      </c>
      <c r="H40" s="7">
        <f t="shared" si="1"/>
        <v>462.16</v>
      </c>
    </row>
    <row r="41" spans="1:8" x14ac:dyDescent="0.2">
      <c r="A41" s="8">
        <v>3966</v>
      </c>
      <c r="B41" s="3" t="s">
        <v>10</v>
      </c>
      <c r="C41" s="3" t="s">
        <v>122</v>
      </c>
      <c r="D41" s="3">
        <v>316.90600000000001</v>
      </c>
      <c r="E41" s="6">
        <f t="shared" si="0"/>
        <v>335.92036000000002</v>
      </c>
      <c r="F41" s="3">
        <v>10</v>
      </c>
      <c r="G41" s="3" t="s">
        <v>133</v>
      </c>
      <c r="H41" s="7">
        <f t="shared" si="1"/>
        <v>3359.2036000000003</v>
      </c>
    </row>
    <row r="42" spans="1:8" x14ac:dyDescent="0.2">
      <c r="A42" s="8">
        <v>3397</v>
      </c>
      <c r="B42" s="3" t="s">
        <v>10</v>
      </c>
      <c r="C42" s="3" t="s">
        <v>94</v>
      </c>
      <c r="D42" s="3">
        <v>5.9119999999999999</v>
      </c>
      <c r="E42" s="6">
        <f t="shared" si="0"/>
        <v>6.2667200000000003</v>
      </c>
      <c r="F42" s="3">
        <v>10</v>
      </c>
      <c r="G42" s="3" t="s">
        <v>134</v>
      </c>
      <c r="H42" s="7">
        <f t="shared" si="1"/>
        <v>62.667200000000001</v>
      </c>
    </row>
    <row r="43" spans="1:8" x14ac:dyDescent="0.2">
      <c r="A43" s="8">
        <v>3705</v>
      </c>
      <c r="B43" s="3" t="s">
        <v>10</v>
      </c>
      <c r="C43" s="3" t="s">
        <v>116</v>
      </c>
      <c r="D43" s="3">
        <v>33.83</v>
      </c>
      <c r="E43" s="6">
        <f t="shared" si="0"/>
        <v>35.8598</v>
      </c>
      <c r="F43" s="3">
        <v>5</v>
      </c>
      <c r="G43" s="3" t="s">
        <v>133</v>
      </c>
      <c r="H43" s="7">
        <f t="shared" si="1"/>
        <v>179.29900000000001</v>
      </c>
    </row>
    <row r="44" spans="1:8" x14ac:dyDescent="0.2">
      <c r="A44" s="8">
        <v>1682</v>
      </c>
      <c r="B44" s="3" t="s">
        <v>8</v>
      </c>
      <c r="C44" s="3" t="s">
        <v>47</v>
      </c>
      <c r="D44" s="3">
        <v>2.6539999999999999</v>
      </c>
      <c r="E44" s="6">
        <f t="shared" si="0"/>
        <v>2.81324</v>
      </c>
      <c r="F44" s="3">
        <v>800</v>
      </c>
      <c r="G44" s="3" t="s">
        <v>133</v>
      </c>
      <c r="H44" s="7">
        <f t="shared" si="1"/>
        <v>2250.5920000000001</v>
      </c>
    </row>
    <row r="45" spans="1:8" x14ac:dyDescent="0.2">
      <c r="A45" s="8">
        <v>1974</v>
      </c>
      <c r="B45" s="3" t="s">
        <v>8</v>
      </c>
      <c r="C45" s="3" t="s">
        <v>66</v>
      </c>
      <c r="D45" s="3">
        <v>2.68</v>
      </c>
      <c r="E45" s="6">
        <f t="shared" si="0"/>
        <v>2.8408000000000002</v>
      </c>
      <c r="F45" s="3">
        <v>500</v>
      </c>
      <c r="G45" s="3" t="s">
        <v>133</v>
      </c>
      <c r="H45" s="7">
        <f t="shared" si="1"/>
        <v>1420.4</v>
      </c>
    </row>
    <row r="46" spans="1:8" x14ac:dyDescent="0.2">
      <c r="A46" s="8">
        <v>1439</v>
      </c>
      <c r="B46" s="3" t="s">
        <v>8</v>
      </c>
      <c r="C46" s="3" t="s">
        <v>7</v>
      </c>
      <c r="D46" s="3">
        <v>2.234</v>
      </c>
      <c r="E46" s="6">
        <f t="shared" si="0"/>
        <v>2.3680400000000001</v>
      </c>
      <c r="F46" s="3">
        <v>100</v>
      </c>
      <c r="G46" s="3" t="s">
        <v>134</v>
      </c>
      <c r="H46" s="7">
        <f t="shared" si="1"/>
        <v>236.804</v>
      </c>
    </row>
    <row r="47" spans="1:8" x14ac:dyDescent="0.2">
      <c r="A47" s="8">
        <v>1441</v>
      </c>
      <c r="B47" s="3" t="s">
        <v>8</v>
      </c>
      <c r="C47" s="3" t="s">
        <v>11</v>
      </c>
      <c r="D47" s="3">
        <v>1.9490000000000001</v>
      </c>
      <c r="E47" s="6">
        <f t="shared" si="0"/>
        <v>2.0659400000000003</v>
      </c>
      <c r="F47" s="3">
        <v>100</v>
      </c>
      <c r="G47" s="3" t="s">
        <v>134</v>
      </c>
      <c r="H47" s="7">
        <f t="shared" si="1"/>
        <v>206.59400000000002</v>
      </c>
    </row>
    <row r="48" spans="1:8" x14ac:dyDescent="0.2">
      <c r="A48" s="8">
        <v>3693</v>
      </c>
      <c r="B48" s="3" t="s">
        <v>8</v>
      </c>
      <c r="C48" s="3" t="s">
        <v>111</v>
      </c>
      <c r="D48" s="3">
        <v>18.834</v>
      </c>
      <c r="E48" s="6">
        <f t="shared" si="0"/>
        <v>19.964040000000001</v>
      </c>
      <c r="F48" s="3">
        <v>30</v>
      </c>
      <c r="G48" s="3" t="s">
        <v>133</v>
      </c>
      <c r="H48" s="7">
        <f t="shared" si="1"/>
        <v>598.9212</v>
      </c>
    </row>
    <row r="49" spans="1:8" x14ac:dyDescent="0.2">
      <c r="A49" s="8">
        <v>3694</v>
      </c>
      <c r="B49" s="3" t="s">
        <v>8</v>
      </c>
      <c r="C49" s="3" t="s">
        <v>112</v>
      </c>
      <c r="D49" s="3">
        <v>22.126000000000001</v>
      </c>
      <c r="E49" s="6">
        <f t="shared" si="0"/>
        <v>23.453560000000003</v>
      </c>
      <c r="F49" s="3">
        <v>30</v>
      </c>
      <c r="G49" s="3" t="s">
        <v>133</v>
      </c>
      <c r="H49" s="7">
        <f t="shared" si="1"/>
        <v>703.60680000000013</v>
      </c>
    </row>
    <row r="50" spans="1:8" x14ac:dyDescent="0.2">
      <c r="A50" s="8">
        <v>3692</v>
      </c>
      <c r="B50" s="3" t="s">
        <v>8</v>
      </c>
      <c r="C50" s="3" t="s">
        <v>110</v>
      </c>
      <c r="D50" s="3">
        <v>15.654</v>
      </c>
      <c r="E50" s="6">
        <f t="shared" si="0"/>
        <v>16.593240000000002</v>
      </c>
      <c r="F50" s="3">
        <v>20</v>
      </c>
      <c r="G50" s="3" t="s">
        <v>133</v>
      </c>
      <c r="H50" s="7">
        <f t="shared" si="1"/>
        <v>331.86480000000006</v>
      </c>
    </row>
    <row r="51" spans="1:8" x14ac:dyDescent="0.2">
      <c r="A51" s="8">
        <v>3691</v>
      </c>
      <c r="B51" s="3" t="s">
        <v>8</v>
      </c>
      <c r="C51" s="3" t="s">
        <v>109</v>
      </c>
      <c r="D51" s="3">
        <v>12.44</v>
      </c>
      <c r="E51" s="6">
        <f t="shared" si="0"/>
        <v>13.186400000000001</v>
      </c>
      <c r="F51" s="3">
        <v>20</v>
      </c>
      <c r="G51" s="3" t="s">
        <v>133</v>
      </c>
      <c r="H51" s="7">
        <f t="shared" si="1"/>
        <v>263.72800000000001</v>
      </c>
    </row>
    <row r="52" spans="1:8" x14ac:dyDescent="0.2">
      <c r="A52" s="8">
        <v>3479</v>
      </c>
      <c r="B52" s="3" t="s">
        <v>8</v>
      </c>
      <c r="C52" s="3" t="s">
        <v>98</v>
      </c>
      <c r="D52" s="3">
        <v>43.609000000000002</v>
      </c>
      <c r="E52" s="6">
        <f t="shared" si="0"/>
        <v>46.225540000000002</v>
      </c>
      <c r="F52" s="3">
        <v>20</v>
      </c>
      <c r="G52" s="3" t="s">
        <v>133</v>
      </c>
      <c r="H52" s="7">
        <f t="shared" si="1"/>
        <v>924.51080000000002</v>
      </c>
    </row>
    <row r="53" spans="1:8" x14ac:dyDescent="0.2">
      <c r="A53" s="8">
        <v>1704</v>
      </c>
      <c r="B53" s="3" t="s">
        <v>8</v>
      </c>
      <c r="C53" s="3" t="s">
        <v>49</v>
      </c>
      <c r="D53" s="3">
        <v>39.417999999999999</v>
      </c>
      <c r="E53" s="6">
        <f t="shared" si="0"/>
        <v>41.783079999999998</v>
      </c>
      <c r="F53" s="3">
        <v>15</v>
      </c>
      <c r="G53" s="3" t="s">
        <v>133</v>
      </c>
      <c r="H53" s="7">
        <f t="shared" si="1"/>
        <v>626.74619999999993</v>
      </c>
    </row>
    <row r="54" spans="1:8" x14ac:dyDescent="0.2">
      <c r="A54" s="8">
        <v>3695</v>
      </c>
      <c r="B54" s="3" t="s">
        <v>8</v>
      </c>
      <c r="C54" s="3" t="s">
        <v>113</v>
      </c>
      <c r="D54" s="3">
        <v>25.234999999999999</v>
      </c>
      <c r="E54" s="6">
        <f t="shared" si="0"/>
        <v>26.749100000000002</v>
      </c>
      <c r="F54" s="3">
        <v>10</v>
      </c>
      <c r="G54" s="3" t="s">
        <v>133</v>
      </c>
      <c r="H54" s="7">
        <f t="shared" si="1"/>
        <v>267.49100000000004</v>
      </c>
    </row>
    <row r="55" spans="1:8" x14ac:dyDescent="0.2">
      <c r="A55" s="8">
        <v>3555</v>
      </c>
      <c r="B55" s="3" t="s">
        <v>8</v>
      </c>
      <c r="C55" s="3" t="s">
        <v>100</v>
      </c>
      <c r="D55" s="3">
        <v>6.39</v>
      </c>
      <c r="E55" s="6">
        <f t="shared" si="0"/>
        <v>6.7733999999999996</v>
      </c>
      <c r="F55" s="3">
        <v>10</v>
      </c>
      <c r="G55" s="3" t="s">
        <v>133</v>
      </c>
      <c r="H55" s="7">
        <f t="shared" si="1"/>
        <v>67.733999999999995</v>
      </c>
    </row>
    <row r="56" spans="1:8" x14ac:dyDescent="0.2">
      <c r="A56" s="8">
        <v>3398</v>
      </c>
      <c r="B56" s="3" t="s">
        <v>8</v>
      </c>
      <c r="C56" s="3" t="s">
        <v>95</v>
      </c>
      <c r="D56" s="3">
        <v>44.66</v>
      </c>
      <c r="E56" s="6">
        <f t="shared" si="0"/>
        <v>47.339599999999997</v>
      </c>
      <c r="F56" s="3">
        <v>5</v>
      </c>
      <c r="G56" s="3" t="s">
        <v>133</v>
      </c>
      <c r="H56" s="7">
        <f t="shared" si="1"/>
        <v>236.69799999999998</v>
      </c>
    </row>
    <row r="57" spans="1:8" x14ac:dyDescent="0.2">
      <c r="A57" s="8">
        <v>1544</v>
      </c>
      <c r="B57" s="3" t="s">
        <v>30</v>
      </c>
      <c r="C57" s="3" t="s">
        <v>29</v>
      </c>
      <c r="D57" s="3">
        <v>1.0109999999999999</v>
      </c>
      <c r="E57" s="6">
        <f t="shared" si="0"/>
        <v>1.0716600000000001</v>
      </c>
      <c r="F57" s="3">
        <v>200</v>
      </c>
      <c r="G57" s="3" t="s">
        <v>133</v>
      </c>
      <c r="H57" s="7">
        <f t="shared" si="1"/>
        <v>214.33200000000002</v>
      </c>
    </row>
    <row r="58" spans="1:8" x14ac:dyDescent="0.2">
      <c r="A58" s="8">
        <v>1545</v>
      </c>
      <c r="B58" s="3" t="s">
        <v>30</v>
      </c>
      <c r="C58" s="3" t="s">
        <v>31</v>
      </c>
      <c r="D58" s="3">
        <v>1.454</v>
      </c>
      <c r="E58" s="6">
        <f t="shared" si="0"/>
        <v>1.5412399999999999</v>
      </c>
      <c r="F58" s="3">
        <v>100</v>
      </c>
      <c r="G58" s="3" t="s">
        <v>133</v>
      </c>
      <c r="H58" s="7">
        <f t="shared" si="1"/>
        <v>154.124</v>
      </c>
    </row>
    <row r="59" spans="1:8" x14ac:dyDescent="0.2">
      <c r="A59" s="8">
        <v>1450</v>
      </c>
      <c r="B59" s="3" t="s">
        <v>5</v>
      </c>
      <c r="C59" s="3" t="s">
        <v>12</v>
      </c>
      <c r="D59" s="3">
        <v>3.7490000000000001</v>
      </c>
      <c r="E59" s="6">
        <f t="shared" si="0"/>
        <v>3.9739400000000002</v>
      </c>
      <c r="F59" s="3">
        <v>200</v>
      </c>
      <c r="G59" s="3" t="s">
        <v>134</v>
      </c>
      <c r="H59" s="7">
        <f t="shared" si="1"/>
        <v>794.78800000000001</v>
      </c>
    </row>
    <row r="60" spans="1:8" x14ac:dyDescent="0.2">
      <c r="A60" s="8">
        <v>2315</v>
      </c>
      <c r="B60" s="3" t="s">
        <v>5</v>
      </c>
      <c r="C60" s="3" t="s">
        <v>78</v>
      </c>
      <c r="D60" s="3">
        <v>4.96</v>
      </c>
      <c r="E60" s="6">
        <f t="shared" si="0"/>
        <v>5.2576000000000001</v>
      </c>
      <c r="F60" s="3">
        <v>200</v>
      </c>
      <c r="G60" s="3" t="s">
        <v>133</v>
      </c>
      <c r="H60" s="7">
        <f t="shared" si="1"/>
        <v>1051.52</v>
      </c>
    </row>
    <row r="61" spans="1:8" x14ac:dyDescent="0.2">
      <c r="A61" s="8">
        <v>2363</v>
      </c>
      <c r="B61" s="3" t="s">
        <v>5</v>
      </c>
      <c r="C61" s="3" t="s">
        <v>86</v>
      </c>
      <c r="D61" s="3">
        <v>3.0209999999999999</v>
      </c>
      <c r="E61" s="6">
        <f t="shared" si="0"/>
        <v>3.2022599999999999</v>
      </c>
      <c r="F61" s="3">
        <v>200</v>
      </c>
      <c r="G61" s="3" t="s">
        <v>134</v>
      </c>
      <c r="H61" s="7">
        <f t="shared" si="1"/>
        <v>640.452</v>
      </c>
    </row>
    <row r="62" spans="1:8" x14ac:dyDescent="0.2">
      <c r="A62" s="8">
        <v>2318</v>
      </c>
      <c r="B62" s="3" t="s">
        <v>5</v>
      </c>
      <c r="C62" s="3" t="s">
        <v>79</v>
      </c>
      <c r="D62" s="3">
        <v>2.4020000000000001</v>
      </c>
      <c r="E62" s="6">
        <f t="shared" si="0"/>
        <v>2.5461200000000002</v>
      </c>
      <c r="F62" s="3">
        <v>200</v>
      </c>
      <c r="G62" s="3" t="s">
        <v>133</v>
      </c>
      <c r="H62" s="7">
        <f t="shared" si="1"/>
        <v>509.22400000000005</v>
      </c>
    </row>
    <row r="63" spans="1:8" x14ac:dyDescent="0.2">
      <c r="A63" s="8">
        <v>1556</v>
      </c>
      <c r="B63" s="3" t="s">
        <v>5</v>
      </c>
      <c r="C63" s="3" t="s">
        <v>33</v>
      </c>
      <c r="D63" s="3">
        <v>1.9870000000000001</v>
      </c>
      <c r="E63" s="6">
        <f t="shared" si="0"/>
        <v>2.1062200000000004</v>
      </c>
      <c r="F63" s="3">
        <v>200</v>
      </c>
      <c r="G63" s="3" t="s">
        <v>133</v>
      </c>
      <c r="H63" s="7">
        <f t="shared" si="1"/>
        <v>421.24400000000009</v>
      </c>
    </row>
    <row r="64" spans="1:8" x14ac:dyDescent="0.2">
      <c r="A64" s="8">
        <v>2319</v>
      </c>
      <c r="B64" s="3" t="s">
        <v>5</v>
      </c>
      <c r="C64" s="3" t="s">
        <v>80</v>
      </c>
      <c r="D64" s="3">
        <v>1.206</v>
      </c>
      <c r="E64" s="6">
        <f t="shared" si="0"/>
        <v>1.2783599999999999</v>
      </c>
      <c r="F64" s="3">
        <v>200</v>
      </c>
      <c r="G64" s="3" t="s">
        <v>133</v>
      </c>
      <c r="H64" s="7">
        <f t="shared" si="1"/>
        <v>255.672</v>
      </c>
    </row>
    <row r="65" spans="1:8" x14ac:dyDescent="0.2">
      <c r="A65" s="8">
        <v>2351</v>
      </c>
      <c r="B65" s="3" t="s">
        <v>5</v>
      </c>
      <c r="C65" s="3" t="s">
        <v>82</v>
      </c>
      <c r="D65" s="3">
        <v>1.33</v>
      </c>
      <c r="E65" s="6">
        <f t="shared" si="0"/>
        <v>1.4098000000000002</v>
      </c>
      <c r="F65" s="3">
        <v>200</v>
      </c>
      <c r="G65" s="3" t="s">
        <v>133</v>
      </c>
      <c r="H65" s="7">
        <f t="shared" si="1"/>
        <v>281.96000000000004</v>
      </c>
    </row>
    <row r="66" spans="1:8" x14ac:dyDescent="0.2">
      <c r="A66" s="8">
        <v>1548</v>
      </c>
      <c r="B66" s="3" t="s">
        <v>5</v>
      </c>
      <c r="C66" s="3" t="s">
        <v>32</v>
      </c>
      <c r="D66" s="3">
        <v>2.3450000000000002</v>
      </c>
      <c r="E66" s="6">
        <f t="shared" si="0"/>
        <v>2.4857000000000005</v>
      </c>
      <c r="F66" s="3">
        <v>100</v>
      </c>
      <c r="G66" s="3" t="s">
        <v>133</v>
      </c>
      <c r="H66" s="7">
        <f t="shared" si="1"/>
        <v>248.57000000000005</v>
      </c>
    </row>
    <row r="67" spans="1:8" x14ac:dyDescent="0.2">
      <c r="A67" s="8">
        <v>1493</v>
      </c>
      <c r="B67" s="3" t="s">
        <v>5</v>
      </c>
      <c r="C67" s="3" t="s">
        <v>20</v>
      </c>
      <c r="D67" s="3">
        <v>0.441</v>
      </c>
      <c r="E67" s="6">
        <f t="shared" ref="E67:E117" si="2">D67*$E$1</f>
        <v>0.46746000000000004</v>
      </c>
      <c r="F67" s="3">
        <v>100</v>
      </c>
      <c r="G67" s="3" t="s">
        <v>133</v>
      </c>
      <c r="H67" s="7">
        <f t="shared" ref="H67:H130" si="3">E67*F67</f>
        <v>46.746000000000002</v>
      </c>
    </row>
    <row r="68" spans="1:8" x14ac:dyDescent="0.2">
      <c r="A68" s="8">
        <v>1494</v>
      </c>
      <c r="B68" s="3" t="s">
        <v>5</v>
      </c>
      <c r="C68" s="3" t="s">
        <v>21</v>
      </c>
      <c r="D68" s="3">
        <v>0.36299999999999999</v>
      </c>
      <c r="E68" s="6">
        <f t="shared" si="2"/>
        <v>0.38478000000000001</v>
      </c>
      <c r="F68" s="3">
        <v>100</v>
      </c>
      <c r="G68" s="3" t="s">
        <v>133</v>
      </c>
      <c r="H68" s="7">
        <f t="shared" si="3"/>
        <v>38.478000000000002</v>
      </c>
    </row>
    <row r="69" spans="1:8" x14ac:dyDescent="0.2">
      <c r="A69" s="8">
        <v>2687</v>
      </c>
      <c r="B69" s="3" t="s">
        <v>5</v>
      </c>
      <c r="C69" s="3" t="s">
        <v>87</v>
      </c>
      <c r="D69" s="3">
        <v>7.54</v>
      </c>
      <c r="E69" s="6">
        <f t="shared" si="2"/>
        <v>7.9924000000000008</v>
      </c>
      <c r="F69" s="3">
        <v>100</v>
      </c>
      <c r="G69" s="3" t="s">
        <v>133</v>
      </c>
      <c r="H69" s="7">
        <f t="shared" si="3"/>
        <v>799.24000000000012</v>
      </c>
    </row>
    <row r="70" spans="1:8" x14ac:dyDescent="0.2">
      <c r="A70" s="8">
        <v>4000</v>
      </c>
      <c r="B70" s="3" t="s">
        <v>5</v>
      </c>
      <c r="C70" s="3" t="s">
        <v>126</v>
      </c>
      <c r="D70" s="3">
        <v>2.7050000000000001</v>
      </c>
      <c r="E70" s="6">
        <f t="shared" si="2"/>
        <v>2.8673000000000002</v>
      </c>
      <c r="F70" s="3">
        <v>100</v>
      </c>
      <c r="G70" s="3" t="s">
        <v>133</v>
      </c>
      <c r="H70" s="7">
        <f t="shared" si="3"/>
        <v>286.73</v>
      </c>
    </row>
    <row r="71" spans="1:8" x14ac:dyDescent="0.2">
      <c r="A71" s="2" t="s">
        <v>124</v>
      </c>
      <c r="B71" s="3" t="s">
        <v>5</v>
      </c>
      <c r="C71" s="3" t="s">
        <v>125</v>
      </c>
      <c r="D71" s="3">
        <v>1.36</v>
      </c>
      <c r="E71" s="6">
        <f t="shared" si="2"/>
        <v>1.4416000000000002</v>
      </c>
      <c r="F71" s="3">
        <v>100</v>
      </c>
      <c r="G71" s="3" t="s">
        <v>133</v>
      </c>
      <c r="H71" s="7">
        <f t="shared" si="3"/>
        <v>144.16000000000003</v>
      </c>
    </row>
    <row r="72" spans="1:8" x14ac:dyDescent="0.2">
      <c r="A72" s="8">
        <v>1460</v>
      </c>
      <c r="B72" s="3" t="s">
        <v>5</v>
      </c>
      <c r="C72" s="3" t="s">
        <v>17</v>
      </c>
      <c r="D72" s="3">
        <v>2.31</v>
      </c>
      <c r="E72" s="6">
        <f t="shared" si="2"/>
        <v>2.4486000000000003</v>
      </c>
      <c r="F72" s="3">
        <v>100</v>
      </c>
      <c r="G72" s="3" t="s">
        <v>133</v>
      </c>
      <c r="H72" s="7">
        <f t="shared" si="3"/>
        <v>244.86000000000004</v>
      </c>
    </row>
    <row r="73" spans="1:8" x14ac:dyDescent="0.2">
      <c r="A73" s="8">
        <v>3998</v>
      </c>
      <c r="B73" s="3" t="s">
        <v>5</v>
      </c>
      <c r="C73" s="3" t="s">
        <v>123</v>
      </c>
      <c r="D73" s="3">
        <v>1.117</v>
      </c>
      <c r="E73" s="6">
        <f t="shared" si="2"/>
        <v>1.1840200000000001</v>
      </c>
      <c r="F73" s="3">
        <v>100</v>
      </c>
      <c r="G73" s="3" t="s">
        <v>133</v>
      </c>
      <c r="H73" s="7">
        <f t="shared" si="3"/>
        <v>118.402</v>
      </c>
    </row>
    <row r="74" spans="1:8" x14ac:dyDescent="0.2">
      <c r="A74" s="8">
        <v>2062</v>
      </c>
      <c r="B74" s="3" t="s">
        <v>5</v>
      </c>
      <c r="C74" s="3" t="s">
        <v>74</v>
      </c>
      <c r="D74" s="3">
        <v>4.915</v>
      </c>
      <c r="E74" s="6">
        <f t="shared" si="2"/>
        <v>5.2099000000000002</v>
      </c>
      <c r="F74" s="3">
        <v>80</v>
      </c>
      <c r="G74" s="3" t="s">
        <v>133</v>
      </c>
      <c r="H74" s="7">
        <f t="shared" si="3"/>
        <v>416.79200000000003</v>
      </c>
    </row>
    <row r="75" spans="1:8" x14ac:dyDescent="0.2">
      <c r="A75" s="8">
        <v>2064</v>
      </c>
      <c r="B75" s="3" t="s">
        <v>5</v>
      </c>
      <c r="C75" s="3" t="s">
        <v>75</v>
      </c>
      <c r="D75" s="3">
        <v>6.6230000000000002</v>
      </c>
      <c r="E75" s="6">
        <f t="shared" si="2"/>
        <v>7.0203800000000003</v>
      </c>
      <c r="F75" s="3">
        <v>80</v>
      </c>
      <c r="G75" s="3" t="s">
        <v>133</v>
      </c>
      <c r="H75" s="7">
        <f t="shared" si="3"/>
        <v>561.63040000000001</v>
      </c>
    </row>
    <row r="76" spans="1:8" x14ac:dyDescent="0.2">
      <c r="A76" s="8">
        <v>2059</v>
      </c>
      <c r="B76" s="3" t="s">
        <v>5</v>
      </c>
      <c r="C76" s="3" t="s">
        <v>73</v>
      </c>
      <c r="D76" s="3">
        <v>3.28</v>
      </c>
      <c r="E76" s="6">
        <f t="shared" si="2"/>
        <v>3.4767999999999999</v>
      </c>
      <c r="F76" s="3">
        <v>80</v>
      </c>
      <c r="G76" s="3" t="s">
        <v>133</v>
      </c>
      <c r="H76" s="7">
        <f t="shared" si="3"/>
        <v>278.14400000000001</v>
      </c>
    </row>
    <row r="77" spans="1:8" x14ac:dyDescent="0.2">
      <c r="A77" s="8">
        <v>2058</v>
      </c>
      <c r="B77" s="3" t="s">
        <v>5</v>
      </c>
      <c r="C77" s="3" t="s">
        <v>72</v>
      </c>
      <c r="D77" s="3">
        <v>1.64</v>
      </c>
      <c r="E77" s="6">
        <f t="shared" si="2"/>
        <v>1.7383999999999999</v>
      </c>
      <c r="F77" s="3">
        <v>80</v>
      </c>
      <c r="G77" s="3" t="s">
        <v>133</v>
      </c>
      <c r="H77" s="7">
        <f t="shared" si="3"/>
        <v>139.072</v>
      </c>
    </row>
    <row r="78" spans="1:8" x14ac:dyDescent="0.2">
      <c r="A78" s="8">
        <v>1436</v>
      </c>
      <c r="B78" s="3" t="s">
        <v>5</v>
      </c>
      <c r="C78" s="3" t="s">
        <v>4</v>
      </c>
      <c r="D78" s="3">
        <v>4.5090000000000003</v>
      </c>
      <c r="E78" s="6">
        <f t="shared" si="2"/>
        <v>4.7795400000000008</v>
      </c>
      <c r="F78" s="3">
        <v>80</v>
      </c>
      <c r="G78" s="3" t="s">
        <v>133</v>
      </c>
      <c r="H78" s="7">
        <f t="shared" si="3"/>
        <v>382.36320000000006</v>
      </c>
    </row>
    <row r="79" spans="1:8" x14ac:dyDescent="0.2">
      <c r="A79" s="8">
        <v>1725</v>
      </c>
      <c r="B79" s="3" t="s">
        <v>5</v>
      </c>
      <c r="C79" s="3" t="s">
        <v>56</v>
      </c>
      <c r="D79" s="3">
        <v>2.161</v>
      </c>
      <c r="E79" s="6">
        <f t="shared" si="2"/>
        <v>2.2906600000000004</v>
      </c>
      <c r="F79" s="3">
        <v>50</v>
      </c>
      <c r="G79" s="3" t="s">
        <v>133</v>
      </c>
      <c r="H79" s="7">
        <f t="shared" si="3"/>
        <v>114.53300000000002</v>
      </c>
    </row>
    <row r="80" spans="1:8" x14ac:dyDescent="0.2">
      <c r="A80" s="8">
        <v>2994</v>
      </c>
      <c r="B80" s="3" t="s">
        <v>5</v>
      </c>
      <c r="C80" s="3" t="s">
        <v>92</v>
      </c>
      <c r="D80" s="3">
        <v>3.3820000000000001</v>
      </c>
      <c r="E80" s="6">
        <f t="shared" si="2"/>
        <v>3.5849200000000003</v>
      </c>
      <c r="F80" s="3">
        <v>50</v>
      </c>
      <c r="G80" s="3" t="s">
        <v>134</v>
      </c>
      <c r="H80" s="7">
        <f t="shared" si="3"/>
        <v>179.24600000000001</v>
      </c>
    </row>
    <row r="81" spans="1:8" x14ac:dyDescent="0.2">
      <c r="A81" s="8">
        <v>1491</v>
      </c>
      <c r="B81" s="3" t="s">
        <v>5</v>
      </c>
      <c r="C81" s="3" t="s">
        <v>19</v>
      </c>
      <c r="D81" s="3">
        <v>8.4</v>
      </c>
      <c r="E81" s="6">
        <f t="shared" si="2"/>
        <v>8.9040000000000017</v>
      </c>
      <c r="F81" s="3">
        <v>50</v>
      </c>
      <c r="G81" s="3" t="s">
        <v>133</v>
      </c>
      <c r="H81" s="7">
        <f t="shared" si="3"/>
        <v>445.2000000000001</v>
      </c>
    </row>
    <row r="82" spans="1:8" x14ac:dyDescent="0.2">
      <c r="A82" s="8">
        <v>2972</v>
      </c>
      <c r="B82" s="3" t="s">
        <v>5</v>
      </c>
      <c r="C82" s="3" t="s">
        <v>90</v>
      </c>
      <c r="D82" s="3">
        <v>10.942</v>
      </c>
      <c r="E82" s="6">
        <f t="shared" si="2"/>
        <v>11.598520000000001</v>
      </c>
      <c r="F82" s="3">
        <v>50</v>
      </c>
      <c r="G82" s="3" t="s">
        <v>133</v>
      </c>
      <c r="H82" s="7">
        <f t="shared" si="3"/>
        <v>579.92600000000004</v>
      </c>
    </row>
    <row r="83" spans="1:8" x14ac:dyDescent="0.2">
      <c r="A83" s="8">
        <v>3699</v>
      </c>
      <c r="B83" s="3" t="s">
        <v>5</v>
      </c>
      <c r="C83" s="3" t="s">
        <v>115</v>
      </c>
      <c r="D83" s="3">
        <v>4.577</v>
      </c>
      <c r="E83" s="6">
        <f t="shared" si="2"/>
        <v>4.8516200000000005</v>
      </c>
      <c r="F83" s="3">
        <v>50</v>
      </c>
      <c r="G83" s="3" t="s">
        <v>133</v>
      </c>
      <c r="H83" s="7">
        <f t="shared" si="3"/>
        <v>242.58100000000002</v>
      </c>
    </row>
    <row r="84" spans="1:8" x14ac:dyDescent="0.2">
      <c r="A84" s="8">
        <v>1967</v>
      </c>
      <c r="B84" s="3" t="s">
        <v>5</v>
      </c>
      <c r="C84" s="3" t="s">
        <v>62</v>
      </c>
      <c r="D84" s="3">
        <v>6</v>
      </c>
      <c r="E84" s="6">
        <f t="shared" si="2"/>
        <v>6.36</v>
      </c>
      <c r="F84" s="3">
        <v>50</v>
      </c>
      <c r="G84" s="3" t="s">
        <v>133</v>
      </c>
      <c r="H84" s="7">
        <f t="shared" si="3"/>
        <v>318</v>
      </c>
    </row>
    <row r="85" spans="1:8" x14ac:dyDescent="0.2">
      <c r="A85" s="8">
        <v>1508</v>
      </c>
      <c r="B85" s="3" t="s">
        <v>5</v>
      </c>
      <c r="C85" s="3" t="s">
        <v>22</v>
      </c>
      <c r="D85" s="3">
        <v>1.1779999999999999</v>
      </c>
      <c r="E85" s="6">
        <f t="shared" si="2"/>
        <v>1.24868</v>
      </c>
      <c r="F85" s="3">
        <v>50</v>
      </c>
      <c r="G85" s="3" t="s">
        <v>133</v>
      </c>
      <c r="H85" s="7">
        <f t="shared" si="3"/>
        <v>62.433999999999997</v>
      </c>
    </row>
    <row r="86" spans="1:8" x14ac:dyDescent="0.2">
      <c r="A86" s="8">
        <v>1513</v>
      </c>
      <c r="B86" s="3" t="s">
        <v>5</v>
      </c>
      <c r="C86" s="3" t="s">
        <v>23</v>
      </c>
      <c r="D86" s="3">
        <v>4.2610000000000001</v>
      </c>
      <c r="E86" s="6">
        <f t="shared" si="2"/>
        <v>4.5166600000000008</v>
      </c>
      <c r="F86" s="3">
        <v>50</v>
      </c>
      <c r="G86" s="3" t="s">
        <v>133</v>
      </c>
      <c r="H86" s="7">
        <f t="shared" si="3"/>
        <v>225.83300000000003</v>
      </c>
    </row>
    <row r="87" spans="1:8" x14ac:dyDescent="0.2">
      <c r="A87" s="8">
        <v>2358</v>
      </c>
      <c r="B87" s="3" t="s">
        <v>5</v>
      </c>
      <c r="C87" s="3" t="s">
        <v>83</v>
      </c>
      <c r="D87" s="3">
        <v>2.387</v>
      </c>
      <c r="E87" s="6">
        <f t="shared" si="2"/>
        <v>2.5302200000000004</v>
      </c>
      <c r="F87" s="3">
        <v>50</v>
      </c>
      <c r="G87" s="3" t="s">
        <v>133</v>
      </c>
      <c r="H87" s="7">
        <f t="shared" si="3"/>
        <v>126.51100000000002</v>
      </c>
    </row>
    <row r="88" spans="1:8" x14ac:dyDescent="0.2">
      <c r="A88" s="8">
        <v>2993</v>
      </c>
      <c r="B88" s="3" t="s">
        <v>5</v>
      </c>
      <c r="C88" s="3" t="s">
        <v>91</v>
      </c>
      <c r="D88" s="3">
        <v>0.85499999999999998</v>
      </c>
      <c r="E88" s="6">
        <f t="shared" si="2"/>
        <v>0.90629999999999999</v>
      </c>
      <c r="F88" s="3">
        <v>50</v>
      </c>
      <c r="G88" s="3" t="s">
        <v>134</v>
      </c>
      <c r="H88" s="7">
        <f t="shared" si="3"/>
        <v>45.314999999999998</v>
      </c>
    </row>
    <row r="89" spans="1:8" x14ac:dyDescent="0.2">
      <c r="A89" s="8">
        <v>1594</v>
      </c>
      <c r="B89" s="3" t="s">
        <v>5</v>
      </c>
      <c r="C89" s="3" t="s">
        <v>39</v>
      </c>
      <c r="D89" s="3">
        <v>20.849</v>
      </c>
      <c r="E89" s="6">
        <f t="shared" si="2"/>
        <v>22.09994</v>
      </c>
      <c r="F89" s="3">
        <v>40</v>
      </c>
      <c r="G89" s="3" t="s">
        <v>133</v>
      </c>
      <c r="H89" s="7">
        <f t="shared" si="3"/>
        <v>883.99760000000003</v>
      </c>
    </row>
    <row r="90" spans="1:8" x14ac:dyDescent="0.2">
      <c r="A90" s="8">
        <v>2971</v>
      </c>
      <c r="B90" s="3" t="s">
        <v>5</v>
      </c>
      <c r="C90" s="3" t="s">
        <v>89</v>
      </c>
      <c r="D90" s="3">
        <v>9.1549999999999994</v>
      </c>
      <c r="E90" s="6">
        <f t="shared" si="2"/>
        <v>9.7042999999999999</v>
      </c>
      <c r="F90" s="3">
        <v>40</v>
      </c>
      <c r="G90" s="3" t="s">
        <v>133</v>
      </c>
      <c r="H90" s="7">
        <f t="shared" si="3"/>
        <v>388.17200000000003</v>
      </c>
    </row>
    <row r="91" spans="1:8" x14ac:dyDescent="0.2">
      <c r="A91" s="8">
        <v>2360</v>
      </c>
      <c r="B91" s="3" t="s">
        <v>5</v>
      </c>
      <c r="C91" s="3" t="s">
        <v>84</v>
      </c>
      <c r="D91" s="3">
        <v>3.226</v>
      </c>
      <c r="E91" s="6">
        <f t="shared" si="2"/>
        <v>3.4195600000000002</v>
      </c>
      <c r="F91" s="3">
        <v>40</v>
      </c>
      <c r="G91" s="3" t="s">
        <v>133</v>
      </c>
      <c r="H91" s="7">
        <f t="shared" si="3"/>
        <v>136.7824</v>
      </c>
    </row>
    <row r="92" spans="1:8" x14ac:dyDescent="0.2">
      <c r="A92" s="8">
        <v>2970</v>
      </c>
      <c r="B92" s="3" t="s">
        <v>5</v>
      </c>
      <c r="C92" s="3" t="s">
        <v>88</v>
      </c>
      <c r="D92" s="3">
        <v>6.7279999999999998</v>
      </c>
      <c r="E92" s="6">
        <f t="shared" si="2"/>
        <v>7.1316800000000002</v>
      </c>
      <c r="F92" s="3">
        <v>40</v>
      </c>
      <c r="G92" s="3" t="s">
        <v>133</v>
      </c>
      <c r="H92" s="7">
        <f t="shared" si="3"/>
        <v>285.2672</v>
      </c>
    </row>
    <row r="93" spans="1:8" x14ac:dyDescent="0.2">
      <c r="A93" s="8">
        <v>1592</v>
      </c>
      <c r="B93" s="3" t="s">
        <v>5</v>
      </c>
      <c r="C93" s="3" t="s">
        <v>38</v>
      </c>
      <c r="D93" s="3">
        <v>17.617999999999999</v>
      </c>
      <c r="E93" s="6">
        <f t="shared" si="2"/>
        <v>18.675079999999998</v>
      </c>
      <c r="F93" s="3">
        <v>40</v>
      </c>
      <c r="G93" s="3" t="s">
        <v>133</v>
      </c>
      <c r="H93" s="7">
        <f t="shared" si="3"/>
        <v>747.00319999999988</v>
      </c>
    </row>
    <row r="94" spans="1:8" x14ac:dyDescent="0.2">
      <c r="A94" s="8">
        <v>3696</v>
      </c>
      <c r="B94" s="3" t="s">
        <v>5</v>
      </c>
      <c r="C94" s="3" t="s">
        <v>114</v>
      </c>
      <c r="D94" s="3">
        <v>2.669</v>
      </c>
      <c r="E94" s="6">
        <f t="shared" si="2"/>
        <v>2.8291400000000002</v>
      </c>
      <c r="F94" s="3">
        <v>40</v>
      </c>
      <c r="G94" s="3" t="s">
        <v>133</v>
      </c>
      <c r="H94" s="7">
        <f t="shared" si="3"/>
        <v>113.16560000000001</v>
      </c>
    </row>
    <row r="95" spans="1:8" x14ac:dyDescent="0.2">
      <c r="A95" s="8">
        <v>1591</v>
      </c>
      <c r="B95" s="3" t="s">
        <v>5</v>
      </c>
      <c r="C95" s="3" t="s">
        <v>37</v>
      </c>
      <c r="D95" s="3">
        <v>15.09</v>
      </c>
      <c r="E95" s="6">
        <f t="shared" si="2"/>
        <v>15.9954</v>
      </c>
      <c r="F95" s="3">
        <v>40</v>
      </c>
      <c r="G95" s="3" t="s">
        <v>133</v>
      </c>
      <c r="H95" s="7">
        <f t="shared" si="3"/>
        <v>639.81600000000003</v>
      </c>
    </row>
    <row r="96" spans="1:8" x14ac:dyDescent="0.2">
      <c r="A96" s="8">
        <v>1457</v>
      </c>
      <c r="B96" s="3" t="s">
        <v>5</v>
      </c>
      <c r="C96" s="3" t="s">
        <v>16</v>
      </c>
      <c r="D96" s="3">
        <v>5.29</v>
      </c>
      <c r="E96" s="6">
        <f t="shared" si="2"/>
        <v>5.6074000000000002</v>
      </c>
      <c r="F96" s="3">
        <v>30</v>
      </c>
      <c r="G96" s="3" t="s">
        <v>133</v>
      </c>
      <c r="H96" s="7">
        <f t="shared" si="3"/>
        <v>168.22200000000001</v>
      </c>
    </row>
    <row r="97" spans="1:8" x14ac:dyDescent="0.2">
      <c r="A97" s="8">
        <v>2995</v>
      </c>
      <c r="B97" s="3" t="s">
        <v>5</v>
      </c>
      <c r="C97" s="3" t="s">
        <v>93</v>
      </c>
      <c r="D97" s="3">
        <v>4.7889999999999997</v>
      </c>
      <c r="E97" s="6">
        <f t="shared" si="2"/>
        <v>5.0763400000000001</v>
      </c>
      <c r="F97" s="3">
        <v>30</v>
      </c>
      <c r="G97" s="3" t="s">
        <v>134</v>
      </c>
      <c r="H97" s="7">
        <f t="shared" si="3"/>
        <v>152.2902</v>
      </c>
    </row>
    <row r="98" spans="1:8" x14ac:dyDescent="0.2">
      <c r="A98" s="8">
        <v>1966</v>
      </c>
      <c r="B98" s="3" t="s">
        <v>5</v>
      </c>
      <c r="C98" s="3" t="s">
        <v>61</v>
      </c>
      <c r="D98" s="3">
        <v>3.23</v>
      </c>
      <c r="E98" s="6">
        <f t="shared" si="2"/>
        <v>3.4238</v>
      </c>
      <c r="F98" s="3">
        <v>30</v>
      </c>
      <c r="G98" s="3" t="s">
        <v>134</v>
      </c>
      <c r="H98" s="7">
        <f t="shared" si="3"/>
        <v>102.714</v>
      </c>
    </row>
    <row r="99" spans="1:8" x14ac:dyDescent="0.2">
      <c r="A99" s="8">
        <v>2341</v>
      </c>
      <c r="B99" s="3" t="s">
        <v>5</v>
      </c>
      <c r="C99" s="3" t="s">
        <v>81</v>
      </c>
      <c r="D99" s="3">
        <v>7.4870000000000001</v>
      </c>
      <c r="E99" s="6">
        <f t="shared" si="2"/>
        <v>7.9362200000000005</v>
      </c>
      <c r="F99" s="3">
        <v>20</v>
      </c>
      <c r="G99" s="3" t="s">
        <v>133</v>
      </c>
      <c r="H99" s="7">
        <f t="shared" si="3"/>
        <v>158.7244</v>
      </c>
    </row>
    <row r="100" spans="1:8" x14ac:dyDescent="0.2">
      <c r="A100" s="8">
        <v>1643</v>
      </c>
      <c r="B100" s="3" t="s">
        <v>5</v>
      </c>
      <c r="C100" s="3" t="s">
        <v>43</v>
      </c>
      <c r="D100" s="3">
        <v>11.36</v>
      </c>
      <c r="E100" s="6">
        <f t="shared" si="2"/>
        <v>12.041600000000001</v>
      </c>
      <c r="F100" s="3">
        <v>20</v>
      </c>
      <c r="G100" s="3" t="s">
        <v>133</v>
      </c>
      <c r="H100" s="7">
        <f t="shared" si="3"/>
        <v>240.83200000000002</v>
      </c>
    </row>
    <row r="101" spans="1:8" x14ac:dyDescent="0.2">
      <c r="A101" s="8">
        <v>1719</v>
      </c>
      <c r="B101" s="3" t="s">
        <v>5</v>
      </c>
      <c r="C101" s="3" t="s">
        <v>55</v>
      </c>
      <c r="D101" s="3">
        <v>38.39</v>
      </c>
      <c r="E101" s="6">
        <f t="shared" si="2"/>
        <v>40.693400000000004</v>
      </c>
      <c r="F101" s="3">
        <v>20</v>
      </c>
      <c r="G101" s="3" t="s">
        <v>133</v>
      </c>
      <c r="H101" s="7">
        <f t="shared" si="3"/>
        <v>813.86800000000005</v>
      </c>
    </row>
    <row r="102" spans="1:8" x14ac:dyDescent="0.2">
      <c r="A102" s="8">
        <v>1642</v>
      </c>
      <c r="B102" s="3" t="s">
        <v>5</v>
      </c>
      <c r="C102" s="3" t="s">
        <v>42</v>
      </c>
      <c r="D102" s="3">
        <v>10.07</v>
      </c>
      <c r="E102" s="6">
        <f t="shared" si="2"/>
        <v>10.674200000000001</v>
      </c>
      <c r="F102" s="3">
        <v>20</v>
      </c>
      <c r="G102" s="3" t="s">
        <v>133</v>
      </c>
      <c r="H102" s="7">
        <f t="shared" si="3"/>
        <v>213.48400000000001</v>
      </c>
    </row>
    <row r="103" spans="1:8" x14ac:dyDescent="0.2">
      <c r="A103" s="8">
        <v>1641</v>
      </c>
      <c r="B103" s="3" t="s">
        <v>5</v>
      </c>
      <c r="C103" s="3" t="s">
        <v>41</v>
      </c>
      <c r="D103" s="3">
        <v>8.91</v>
      </c>
      <c r="E103" s="6">
        <f t="shared" si="2"/>
        <v>9.4446000000000012</v>
      </c>
      <c r="F103" s="3">
        <v>20</v>
      </c>
      <c r="G103" s="3" t="s">
        <v>133</v>
      </c>
      <c r="H103" s="7">
        <f t="shared" si="3"/>
        <v>188.89200000000002</v>
      </c>
    </row>
    <row r="104" spans="1:8" x14ac:dyDescent="0.2">
      <c r="A104" s="8">
        <v>1520</v>
      </c>
      <c r="B104" s="3" t="s">
        <v>5</v>
      </c>
      <c r="C104" s="3" t="s">
        <v>26</v>
      </c>
      <c r="D104" s="3">
        <v>8.141</v>
      </c>
      <c r="E104" s="6">
        <f t="shared" si="2"/>
        <v>8.6294599999999999</v>
      </c>
      <c r="F104" s="3">
        <v>20</v>
      </c>
      <c r="G104" s="3" t="s">
        <v>133</v>
      </c>
      <c r="H104" s="7">
        <f t="shared" si="3"/>
        <v>172.58920000000001</v>
      </c>
    </row>
    <row r="105" spans="1:8" x14ac:dyDescent="0.2">
      <c r="A105" s="8">
        <v>3739</v>
      </c>
      <c r="B105" s="3" t="s">
        <v>5</v>
      </c>
      <c r="C105" s="3" t="s">
        <v>119</v>
      </c>
      <c r="D105" s="3">
        <v>3.73</v>
      </c>
      <c r="E105" s="6">
        <f t="shared" si="2"/>
        <v>3.9538000000000002</v>
      </c>
      <c r="F105" s="3">
        <v>20</v>
      </c>
      <c r="G105" s="3" t="s">
        <v>133</v>
      </c>
      <c r="H105" s="7">
        <f t="shared" si="3"/>
        <v>79.076000000000008</v>
      </c>
    </row>
    <row r="106" spans="1:8" x14ac:dyDescent="0.2">
      <c r="A106" s="8">
        <v>2068</v>
      </c>
      <c r="B106" s="3" t="s">
        <v>5</v>
      </c>
      <c r="C106" s="3" t="s">
        <v>76</v>
      </c>
      <c r="D106" s="3">
        <v>34.207000000000001</v>
      </c>
      <c r="E106" s="6">
        <f t="shared" si="2"/>
        <v>36.259420000000006</v>
      </c>
      <c r="F106" s="3">
        <v>20</v>
      </c>
      <c r="G106" s="3" t="s">
        <v>133</v>
      </c>
      <c r="H106" s="7">
        <f t="shared" si="3"/>
        <v>725.18840000000012</v>
      </c>
    </row>
    <row r="107" spans="1:8" x14ac:dyDescent="0.2">
      <c r="A107" s="8">
        <v>1589</v>
      </c>
      <c r="B107" s="3" t="s">
        <v>5</v>
      </c>
      <c r="C107" s="3" t="s">
        <v>36</v>
      </c>
      <c r="D107" s="3">
        <v>10.741</v>
      </c>
      <c r="E107" s="6">
        <f t="shared" si="2"/>
        <v>11.38546</v>
      </c>
      <c r="F107" s="3">
        <v>20</v>
      </c>
      <c r="G107" s="3" t="s">
        <v>133</v>
      </c>
      <c r="H107" s="7">
        <f t="shared" si="3"/>
        <v>227.70920000000001</v>
      </c>
    </row>
    <row r="108" spans="1:8" x14ac:dyDescent="0.2">
      <c r="A108" s="8">
        <v>1484</v>
      </c>
      <c r="B108" s="3" t="s">
        <v>5</v>
      </c>
      <c r="C108" s="3" t="s">
        <v>18</v>
      </c>
      <c r="D108" s="3">
        <v>9.2230000000000008</v>
      </c>
      <c r="E108" s="6">
        <f t="shared" si="2"/>
        <v>9.7763800000000014</v>
      </c>
      <c r="F108" s="3">
        <v>10</v>
      </c>
      <c r="G108" s="3" t="s">
        <v>133</v>
      </c>
      <c r="H108" s="7">
        <f t="shared" si="3"/>
        <v>97.763800000000018</v>
      </c>
    </row>
    <row r="109" spans="1:8" x14ac:dyDescent="0.2">
      <c r="A109" s="8">
        <v>3742</v>
      </c>
      <c r="B109" s="3" t="s">
        <v>5</v>
      </c>
      <c r="C109" s="3" t="s">
        <v>121</v>
      </c>
      <c r="D109" s="3">
        <v>10.702999999999999</v>
      </c>
      <c r="E109" s="6">
        <f t="shared" si="2"/>
        <v>11.345179999999999</v>
      </c>
      <c r="F109" s="3">
        <v>10</v>
      </c>
      <c r="G109" s="3" t="s">
        <v>133</v>
      </c>
      <c r="H109" s="7">
        <f t="shared" si="3"/>
        <v>113.45179999999999</v>
      </c>
    </row>
    <row r="110" spans="1:8" x14ac:dyDescent="0.2">
      <c r="A110" s="8">
        <v>3738</v>
      </c>
      <c r="B110" s="3" t="s">
        <v>5</v>
      </c>
      <c r="C110" s="3" t="s">
        <v>118</v>
      </c>
      <c r="D110" s="3">
        <v>3.1989999999999998</v>
      </c>
      <c r="E110" s="6">
        <f t="shared" si="2"/>
        <v>3.3909400000000001</v>
      </c>
      <c r="F110" s="3">
        <v>10</v>
      </c>
      <c r="G110" s="3" t="s">
        <v>133</v>
      </c>
      <c r="H110" s="7">
        <f t="shared" si="3"/>
        <v>33.909399999999998</v>
      </c>
    </row>
    <row r="111" spans="1:8" x14ac:dyDescent="0.2">
      <c r="A111" s="8">
        <v>2362</v>
      </c>
      <c r="B111" s="3" t="s">
        <v>5</v>
      </c>
      <c r="C111" s="3" t="s">
        <v>85</v>
      </c>
      <c r="D111" s="3">
        <v>41.39</v>
      </c>
      <c r="E111" s="6">
        <f t="shared" si="2"/>
        <v>43.873400000000004</v>
      </c>
      <c r="F111" s="3">
        <v>10</v>
      </c>
      <c r="G111" s="3" t="s">
        <v>133</v>
      </c>
      <c r="H111" s="7">
        <f t="shared" si="3"/>
        <v>438.73400000000004</v>
      </c>
    </row>
    <row r="112" spans="1:8" x14ac:dyDescent="0.2">
      <c r="A112" s="8">
        <v>1519</v>
      </c>
      <c r="B112" s="3" t="s">
        <v>5</v>
      </c>
      <c r="C112" s="3" t="s">
        <v>25</v>
      </c>
      <c r="D112" s="3">
        <v>8.3239999999999998</v>
      </c>
      <c r="E112" s="6">
        <f t="shared" si="2"/>
        <v>8.8234399999999997</v>
      </c>
      <c r="F112" s="3">
        <v>10</v>
      </c>
      <c r="G112" s="3" t="s">
        <v>133</v>
      </c>
      <c r="H112" s="7">
        <f t="shared" si="3"/>
        <v>88.234399999999994</v>
      </c>
    </row>
    <row r="113" spans="1:8" x14ac:dyDescent="0.2">
      <c r="A113" s="8">
        <v>1518</v>
      </c>
      <c r="B113" s="3" t="s">
        <v>5</v>
      </c>
      <c r="C113" s="3" t="s">
        <v>24</v>
      </c>
      <c r="D113" s="3">
        <v>4.8840000000000003</v>
      </c>
      <c r="E113" s="6">
        <f t="shared" si="2"/>
        <v>5.1770400000000008</v>
      </c>
      <c r="F113" s="3">
        <v>10</v>
      </c>
      <c r="G113" s="3" t="s">
        <v>133</v>
      </c>
      <c r="H113" s="7">
        <f t="shared" si="3"/>
        <v>51.770400000000009</v>
      </c>
    </row>
    <row r="114" spans="1:8" x14ac:dyDescent="0.2">
      <c r="A114" s="8">
        <v>1639</v>
      </c>
      <c r="B114" s="3" t="s">
        <v>5</v>
      </c>
      <c r="C114" s="3" t="s">
        <v>40</v>
      </c>
      <c r="D114" s="3">
        <v>6.36</v>
      </c>
      <c r="E114" s="6">
        <f t="shared" si="2"/>
        <v>6.7416000000000009</v>
      </c>
      <c r="F114" s="3">
        <v>10</v>
      </c>
      <c r="G114" s="3" t="s">
        <v>133</v>
      </c>
      <c r="H114" s="7">
        <f t="shared" si="3"/>
        <v>67.416000000000011</v>
      </c>
    </row>
    <row r="115" spans="1:8" x14ac:dyDescent="0.2">
      <c r="A115" s="8">
        <v>3740</v>
      </c>
      <c r="B115" s="3" t="s">
        <v>5</v>
      </c>
      <c r="C115" s="3" t="s">
        <v>120</v>
      </c>
      <c r="D115" s="3">
        <v>4.4219999999999997</v>
      </c>
      <c r="E115" s="6">
        <f t="shared" si="2"/>
        <v>4.6873199999999997</v>
      </c>
      <c r="F115" s="3">
        <v>10</v>
      </c>
      <c r="G115" s="3" t="s">
        <v>133</v>
      </c>
      <c r="H115" s="7">
        <f t="shared" si="3"/>
        <v>46.873199999999997</v>
      </c>
    </row>
    <row r="116" spans="1:8" x14ac:dyDescent="0.2">
      <c r="A116" s="8">
        <v>3532</v>
      </c>
      <c r="B116" s="3" t="s">
        <v>5</v>
      </c>
      <c r="C116" s="3" t="s">
        <v>99</v>
      </c>
      <c r="D116" s="3">
        <v>45.237000000000002</v>
      </c>
      <c r="E116" s="6">
        <f t="shared" si="2"/>
        <v>47.951220000000006</v>
      </c>
      <c r="F116" s="3">
        <v>5</v>
      </c>
      <c r="G116" s="3" t="s">
        <v>133</v>
      </c>
      <c r="H116" s="7">
        <f t="shared" si="3"/>
        <v>239.75610000000003</v>
      </c>
    </row>
    <row r="117" spans="1:8" x14ac:dyDescent="0.2">
      <c r="A117" s="8">
        <v>2071</v>
      </c>
      <c r="B117" s="3" t="s">
        <v>5</v>
      </c>
      <c r="C117" s="3" t="s">
        <v>77</v>
      </c>
      <c r="D117" s="3">
        <v>38.155999999999999</v>
      </c>
      <c r="E117" s="6">
        <f t="shared" si="2"/>
        <v>40.445360000000001</v>
      </c>
      <c r="F117" s="3">
        <v>5</v>
      </c>
      <c r="G117" s="3" t="s">
        <v>133</v>
      </c>
      <c r="H117" s="7">
        <f t="shared" si="3"/>
        <v>202.2268</v>
      </c>
    </row>
    <row r="118" spans="1:8" x14ac:dyDescent="0.2">
      <c r="E118" s="3"/>
      <c r="F118" s="3">
        <f t="shared" ref="E118:G118" si="4">SUM(F2:F117)</f>
        <v>9840</v>
      </c>
      <c r="G118" s="3" t="s">
        <v>138</v>
      </c>
      <c r="H118" s="7">
        <f>SUM(H2:H117)</f>
        <v>76834.958600000056</v>
      </c>
    </row>
    <row r="119" spans="1:8" x14ac:dyDescent="0.2">
      <c r="G119" s="3" t="s">
        <v>137</v>
      </c>
      <c r="H119" s="7">
        <f>H118*0.3</f>
        <v>23050.487580000015</v>
      </c>
    </row>
    <row r="120" spans="1:8" x14ac:dyDescent="0.2">
      <c r="H120" s="7"/>
    </row>
    <row r="121" spans="1:8" x14ac:dyDescent="0.2">
      <c r="H121" s="7"/>
    </row>
    <row r="122" spans="1:8" x14ac:dyDescent="0.2">
      <c r="H122" s="7"/>
    </row>
    <row r="123" spans="1:8" x14ac:dyDescent="0.2">
      <c r="H123" s="7"/>
    </row>
    <row r="124" spans="1:8" x14ac:dyDescent="0.2">
      <c r="H124" s="7"/>
    </row>
    <row r="125" spans="1:8" x14ac:dyDescent="0.2">
      <c r="H125" s="7"/>
    </row>
    <row r="126" spans="1:8" x14ac:dyDescent="0.2">
      <c r="H126" s="7"/>
    </row>
    <row r="127" spans="1:8" x14ac:dyDescent="0.2">
      <c r="H127" s="7"/>
    </row>
    <row r="128" spans="1:8" x14ac:dyDescent="0.2">
      <c r="H128" s="7"/>
    </row>
    <row r="129" spans="8:8" x14ac:dyDescent="0.2">
      <c r="H129" s="7"/>
    </row>
    <row r="130" spans="8:8" x14ac:dyDescent="0.2">
      <c r="H130" s="7"/>
    </row>
    <row r="131" spans="8:8" x14ac:dyDescent="0.2">
      <c r="H131" s="7"/>
    </row>
    <row r="132" spans="8:8" x14ac:dyDescent="0.2">
      <c r="H132" s="7"/>
    </row>
    <row r="133" spans="8:8" x14ac:dyDescent="0.2">
      <c r="H133" s="7"/>
    </row>
    <row r="134" spans="8:8" x14ac:dyDescent="0.2">
      <c r="H134" s="7"/>
    </row>
    <row r="135" spans="8:8" x14ac:dyDescent="0.2">
      <c r="H135" s="7"/>
    </row>
    <row r="136" spans="8:8" x14ac:dyDescent="0.2">
      <c r="H136" s="7"/>
    </row>
    <row r="137" spans="8:8" x14ac:dyDescent="0.2">
      <c r="H137" s="7"/>
    </row>
    <row r="138" spans="8:8" x14ac:dyDescent="0.2">
      <c r="H138" s="7"/>
    </row>
    <row r="139" spans="8:8" x14ac:dyDescent="0.2">
      <c r="H139" s="7"/>
    </row>
    <row r="140" spans="8:8" x14ac:dyDescent="0.2">
      <c r="H140" s="7"/>
    </row>
    <row r="141" spans="8:8" x14ac:dyDescent="0.2">
      <c r="H141" s="7"/>
    </row>
    <row r="142" spans="8:8" x14ac:dyDescent="0.2">
      <c r="H142" s="7"/>
    </row>
    <row r="143" spans="8:8" x14ac:dyDescent="0.2">
      <c r="H143" s="7"/>
    </row>
    <row r="144" spans="8:8" x14ac:dyDescent="0.2">
      <c r="H144" s="7"/>
    </row>
    <row r="145" spans="8:8" x14ac:dyDescent="0.2">
      <c r="H145" s="7"/>
    </row>
    <row r="146" spans="8:8" x14ac:dyDescent="0.2">
      <c r="H146" s="7"/>
    </row>
    <row r="147" spans="8:8" x14ac:dyDescent="0.2">
      <c r="H147" s="7"/>
    </row>
    <row r="148" spans="8:8" x14ac:dyDescent="0.2">
      <c r="H148" s="7"/>
    </row>
    <row r="149" spans="8:8" x14ac:dyDescent="0.2">
      <c r="H149" s="7"/>
    </row>
    <row r="150" spans="8:8" x14ac:dyDescent="0.2">
      <c r="H150" s="7"/>
    </row>
    <row r="151" spans="8:8" x14ac:dyDescent="0.2">
      <c r="H151" s="7"/>
    </row>
    <row r="152" spans="8:8" x14ac:dyDescent="0.2">
      <c r="H152" s="7"/>
    </row>
    <row r="153" spans="8:8" x14ac:dyDescent="0.2">
      <c r="H153" s="7"/>
    </row>
    <row r="154" spans="8:8" x14ac:dyDescent="0.2">
      <c r="H154" s="7"/>
    </row>
    <row r="155" spans="8:8" x14ac:dyDescent="0.2">
      <c r="H155" s="7"/>
    </row>
    <row r="156" spans="8:8" x14ac:dyDescent="0.2">
      <c r="H156" s="7"/>
    </row>
    <row r="157" spans="8:8" x14ac:dyDescent="0.2">
      <c r="H157" s="7"/>
    </row>
    <row r="158" spans="8:8" x14ac:dyDescent="0.2">
      <c r="H158" s="7"/>
    </row>
    <row r="159" spans="8:8" x14ac:dyDescent="0.2">
      <c r="H159" s="7"/>
    </row>
    <row r="160" spans="8:8" x14ac:dyDescent="0.2">
      <c r="H160" s="7"/>
    </row>
    <row r="161" spans="8:8" x14ac:dyDescent="0.2">
      <c r="H161" s="7"/>
    </row>
    <row r="162" spans="8:8" x14ac:dyDescent="0.2">
      <c r="H162" s="7"/>
    </row>
    <row r="163" spans="8:8" x14ac:dyDescent="0.2">
      <c r="H163" s="7"/>
    </row>
    <row r="164" spans="8:8" x14ac:dyDescent="0.2">
      <c r="H164" s="7"/>
    </row>
    <row r="165" spans="8:8" x14ac:dyDescent="0.2">
      <c r="H165" s="7"/>
    </row>
  </sheetData>
  <autoFilter ref="A1:G117">
    <sortState ref="A2:I117">
      <sortCondition ref="B1:B117"/>
    </sortState>
  </autoFilter>
  <phoneticPr fontId="2" type="noConversion"/>
  <pageMargins left="0.25" right="0.25" top="0.75" bottom="0.75" header="0.3" footer="0.3"/>
  <pageSetup paperSize="9" scale="79" fitToWidth="2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 de Microsoft Office</cp:lastModifiedBy>
  <cp:lastPrinted>2017-02-14T15:27:45Z</cp:lastPrinted>
  <dcterms:created xsi:type="dcterms:W3CDTF">2017-02-09T14:54:32Z</dcterms:created>
  <dcterms:modified xsi:type="dcterms:W3CDTF">2017-02-14T15:27:52Z</dcterms:modified>
</cp:coreProperties>
</file>