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ilu/Desktop/"/>
    </mc:Choice>
  </mc:AlternateContent>
  <bookViews>
    <workbookView xWindow="1320" yWindow="1180" windowWidth="24280" windowHeight="14820" tabRatio="500"/>
  </bookViews>
  <sheets>
    <sheet name="CDE 04_2017" sheetId="1" r:id="rId1"/>
  </sheets>
  <definedNames>
    <definedName name="_xlnm._FilterDatabase" localSheetId="0" hidden="1">'CDE 04_2017'!$B$1:$H$232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2" i="1" l="1"/>
  <c r="E232" i="1"/>
  <c r="H231" i="1"/>
  <c r="E231" i="1"/>
  <c r="D230" i="1"/>
  <c r="H230" i="1"/>
  <c r="D229" i="1"/>
  <c r="H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D51" i="1"/>
  <c r="H51" i="1"/>
  <c r="D50" i="1"/>
  <c r="H50" i="1"/>
  <c r="D49" i="1"/>
  <c r="H49" i="1"/>
  <c r="D48" i="1"/>
  <c r="H48" i="1"/>
  <c r="D47" i="1"/>
  <c r="H47" i="1"/>
  <c r="H46" i="1"/>
  <c r="E46" i="1"/>
  <c r="D45" i="1"/>
  <c r="H45" i="1"/>
  <c r="D44" i="1"/>
  <c r="H44" i="1"/>
  <c r="D43" i="1"/>
  <c r="H43" i="1"/>
  <c r="D42" i="1"/>
  <c r="H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H18" i="1"/>
  <c r="H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<sst xmlns="http://schemas.openxmlformats.org/spreadsheetml/2006/main" count="701" uniqueCount="257">
  <si>
    <t>REFART</t>
  </si>
  <si>
    <t>NOM</t>
  </si>
  <si>
    <t>DESIGN</t>
  </si>
  <si>
    <t>PRIXMOYEN</t>
  </si>
  <si>
    <t>COMMANDE</t>
  </si>
  <si>
    <t>PC/PR</t>
  </si>
  <si>
    <t>VALEUR</t>
  </si>
  <si>
    <t>AZUNI</t>
  </si>
  <si>
    <t>ANNEAU BALLONS FITNESS (lot de 3)</t>
  </si>
  <si>
    <t>LOT DE 3</t>
  </si>
  <si>
    <t>BALLE A REACTION</t>
  </si>
  <si>
    <t>PC</t>
  </si>
  <si>
    <t>BALLON FITNESS 55CM BLEU</t>
  </si>
  <si>
    <t>BALLON FITNESS 65CM BLEU</t>
  </si>
  <si>
    <t>BALLON FITNESS 65CM GRIS</t>
  </si>
  <si>
    <t>C</t>
  </si>
  <si>
    <t>BALLON FITNESS 75CM GRIS</t>
  </si>
  <si>
    <t>FOAM ROLLER CLASSIC BLEU</t>
  </si>
  <si>
    <t>1767C</t>
  </si>
  <si>
    <t>MINI ROULEAU DE MASSAGE</t>
  </si>
  <si>
    <t>PRESS BALL</t>
  </si>
  <si>
    <t>TAPIS 140X1,6 BLEU</t>
  </si>
  <si>
    <t>TAPIS 140X1,6 NOIR</t>
  </si>
  <si>
    <t>DEKAI</t>
  </si>
  <si>
    <t>CORDE A GRIMPER 7M</t>
  </si>
  <si>
    <t>FILET POUR BALLON</t>
  </si>
  <si>
    <t>FIXATION SUSPENSION TRAINER</t>
  </si>
  <si>
    <t>RACK BARRE VERTICAL</t>
  </si>
  <si>
    <t>FHAWK</t>
  </si>
  <si>
    <t>ELASTIBAND LIGHT ROSE 10KG</t>
  </si>
  <si>
    <t>ELASTIBAND MEDIUM JAUNE 15KG</t>
  </si>
  <si>
    <t>ELASTIBAND STRONG VERT 20KG</t>
  </si>
  <si>
    <t>HERRMAN</t>
  </si>
  <si>
    <t>SAC DE FRAPPE SUR SOCLE LF'</t>
  </si>
  <si>
    <t>KYLIN</t>
  </si>
  <si>
    <t>BARRE CROSS TRAINING 25MM</t>
  </si>
  <si>
    <t>BARRE CROSS TRAINING 28MM</t>
  </si>
  <si>
    <t>BARRE CURL EZ 120CM</t>
  </si>
  <si>
    <t>BARRE OLYMPIQUE DROITE 1,50m</t>
  </si>
  <si>
    <t>MANTA RAY</t>
  </si>
  <si>
    <t>MODERN SPORTING</t>
  </si>
  <si>
    <t>AB WHEEL</t>
  </si>
  <si>
    <t>ANNEAU D'APPUI (LOT DE 6)</t>
  </si>
  <si>
    <t>LOT DE 6</t>
  </si>
  <si>
    <t>FIXATION MURAL POUR CORDE</t>
  </si>
  <si>
    <t>PLYOBOX BOIS (51,61,76cm)</t>
  </si>
  <si>
    <t>RACK KETTLEBELL LARGE</t>
  </si>
  <si>
    <t>Rack mural tapis</t>
  </si>
  <si>
    <t>RANGEMENT MURAL POUR CORDE</t>
  </si>
  <si>
    <t>SOFT PLYOBOX 3 EN 1</t>
  </si>
  <si>
    <t>TIMER PRO</t>
  </si>
  <si>
    <t>RECORD</t>
  </si>
  <si>
    <t>BALANCE CUSHION</t>
  </si>
  <si>
    <t>BARRE LESTEE 2KG</t>
  </si>
  <si>
    <t>BARRE LESTEE 3KG</t>
  </si>
  <si>
    <t>BARRE LESTEE 4KG</t>
  </si>
  <si>
    <t>BARRE LESTEE 5KG</t>
  </si>
  <si>
    <t>BARRE LESTEE 6KG</t>
  </si>
  <si>
    <t>BARRE LESTEE 7KG</t>
  </si>
  <si>
    <t>BULGARIAN BAG 12KG</t>
  </si>
  <si>
    <t>BULGARIAN BAG 17KG</t>
  </si>
  <si>
    <t>BULGARIAN BAG 22KG</t>
  </si>
  <si>
    <t>BULGARIAN BAG 8KG</t>
  </si>
  <si>
    <t>CHANDELLES A SQUAT AJUSTABLES</t>
  </si>
  <si>
    <t>DISQUE BUMPER ECO 10KG</t>
  </si>
  <si>
    <t>DISQUE BUMPER ECO 15KG</t>
  </si>
  <si>
    <t>DISQUE BUMPER ECO 20KG</t>
  </si>
  <si>
    <t>DISQUE BUMPER ECO 25KG</t>
  </si>
  <si>
    <t>DISQUE BUMPER ECO 5KG</t>
  </si>
  <si>
    <t>GILET LESTE NEOPRENE 10KG</t>
  </si>
  <si>
    <t>GILET LESTE NEOPRENE 5KG</t>
  </si>
  <si>
    <t>KETTLEBELL CAST IRON 10KG</t>
  </si>
  <si>
    <t>KETTLEBELL CAST IRON 12KG</t>
  </si>
  <si>
    <t>KETTLEBELL CAST IRON 16KG</t>
  </si>
  <si>
    <t>KETTLEBELL CAST IRON 8KG</t>
  </si>
  <si>
    <t>MARTEAU DE CROSS TRAINING 10KG</t>
  </si>
  <si>
    <t>MARTEAU DE CROSS TRAINING 6KG</t>
  </si>
  <si>
    <t>MARTEAU DE CROSS TRAINING 8KG</t>
  </si>
  <si>
    <t>MEDECINE BALL 1KG</t>
  </si>
  <si>
    <t>MEDECINE BALL 2KG</t>
  </si>
  <si>
    <t>MEDECINE BALL 3KG</t>
  </si>
  <si>
    <t>MEDECINE BALL 4KG</t>
  </si>
  <si>
    <t>MEDECINE BALL 5KG</t>
  </si>
  <si>
    <t>PARRALLEL BARS</t>
  </si>
  <si>
    <t>Power bag 10kg</t>
  </si>
  <si>
    <t>Power bag 15kg</t>
  </si>
  <si>
    <t>Power bag 20kg</t>
  </si>
  <si>
    <t>Power bag 25kg</t>
  </si>
  <si>
    <t>Power bag 5kg</t>
  </si>
  <si>
    <t>PUSH UP BARS (la paire)</t>
  </si>
  <si>
    <t>PR</t>
  </si>
  <si>
    <t>SOFT MEDECINE BALL 3KG</t>
  </si>
  <si>
    <t>SOFT MEDECINE BALL 6KG</t>
  </si>
  <si>
    <t>SOFT MEDECINE BALL 9KG</t>
  </si>
  <si>
    <t>TAPIS 180X1,5CM BLEU</t>
  </si>
  <si>
    <t>TAPIS 180X1,5CM NOIR</t>
  </si>
  <si>
    <t>TAPIS 180X1,5CM ROSE</t>
  </si>
  <si>
    <t>TAPIS 180X1,5CM ROUGE</t>
  </si>
  <si>
    <t>TAPIS 180X1,5CM VERT</t>
  </si>
  <si>
    <t>REEBOK</t>
  </si>
  <si>
    <t>BANC PRO REEBOK</t>
  </si>
  <si>
    <t>MULTIPOSITION BENCH - EB03</t>
  </si>
  <si>
    <t>RISING</t>
  </si>
  <si>
    <t>AB SLINGS</t>
  </si>
  <si>
    <t>BALL STORAGE</t>
  </si>
  <si>
    <t>BRAND NAME</t>
  </si>
  <si>
    <t>CHIN-UP BAR 1080mm (la piece)</t>
  </si>
  <si>
    <t>CHIN-UP BAR 1800mm (la piece)</t>
  </si>
  <si>
    <t>COMMERCIAL BENCH</t>
  </si>
  <si>
    <t>CROSS BAR 1080mm (la pièce)</t>
  </si>
  <si>
    <t>CROSS BAR 1800mm (la pièce)</t>
  </si>
  <si>
    <t>DOUBLE CHIN-UP BAR 1080mm (la piece)</t>
  </si>
  <si>
    <t>GANTS DE SAC LF'</t>
  </si>
  <si>
    <t>Gripball (la piece)</t>
  </si>
  <si>
    <t>KETTLEBELL STORAGE</t>
  </si>
  <si>
    <t>Monkey bar 1800mm (la piece)</t>
  </si>
  <si>
    <t>Monkey rack 1080mm</t>
  </si>
  <si>
    <t>Monkey rack 1800mm</t>
  </si>
  <si>
    <t>PLATEAU D'HALTEROPHILIE</t>
  </si>
  <si>
    <t>PUNCHING BAG RACK</t>
  </si>
  <si>
    <t>RACK DISQUES BUMPER VERTICAL</t>
  </si>
  <si>
    <t>ROTATIONAL CORE</t>
  </si>
  <si>
    <t>SLIDER DISC (par paire)</t>
  </si>
  <si>
    <t>SPOTTER ARMS (la paire)</t>
  </si>
  <si>
    <t>TRIANGULAR CROSSES 1800mm (la piece)</t>
  </si>
  <si>
    <t>SKYLINE</t>
  </si>
  <si>
    <t>BATON DE BOIS 140CM (la pièce)</t>
  </si>
  <si>
    <t>BALLES LESTEES 0,5KG BLEU (la paire)</t>
  </si>
  <si>
    <t>BANDES LESTEES POIGNET 2X0,250KG (la paire)</t>
  </si>
  <si>
    <t>BANDES LESTEES POIGNETS/CHEVILLES 0,5KG JAUNE</t>
  </si>
  <si>
    <t>BANDES LESTEES POIGNETS/CHEVILLES 1.5KG ROUGE</t>
  </si>
  <si>
    <t>BANDES LESTEES POIGNETS/CHEVILLES 1KG VERT</t>
  </si>
  <si>
    <t>BANDES LESTEES POIGNETS/CHEVILLES 2KG BLEU</t>
  </si>
  <si>
    <t>CORDE OSCILLATION 38MM</t>
  </si>
  <si>
    <t>CORDE OSCILLATION 50MM</t>
  </si>
  <si>
    <t>FOAM ROLLER BASIQUE</t>
  </si>
  <si>
    <t>HAIE 15CM</t>
  </si>
  <si>
    <t>HAIE 30CM</t>
  </si>
  <si>
    <t>HAIE 50CM</t>
  </si>
  <si>
    <t>LF SUSPENSION TRAINER</t>
  </si>
  <si>
    <t>LF SUSPENSION TRAINER ROSE</t>
  </si>
  <si>
    <t>PILATES RING LF BLEU</t>
  </si>
  <si>
    <t>PILATES RING LF NOIR</t>
  </si>
  <si>
    <t>PLYOBOX BOIS (40,50,60cm)</t>
  </si>
  <si>
    <t>RACK 10 KITS PUMP</t>
  </si>
  <si>
    <t>RACK 9 GYMBALL</t>
  </si>
  <si>
    <t>Rack barres mural</t>
  </si>
  <si>
    <t>RACK HALTERE TOUR 10PR</t>
  </si>
  <si>
    <t>WOHLSTAND</t>
  </si>
  <si>
    <t>AB WHEEL PRO</t>
  </si>
  <si>
    <t>ANNEAU DE SUSPENSION BOIS</t>
  </si>
  <si>
    <t>ANNEAUX DE SUSPENSION</t>
  </si>
  <si>
    <t>BAGUES STOP DISQUES 30MM (la paire)</t>
  </si>
  <si>
    <t>BAGUES STOP DISQUES 50MM (la paire)</t>
  </si>
  <si>
    <t>BALANCE BOARD</t>
  </si>
  <si>
    <t>BALLE A PICOTS VIOLETTE 8cm</t>
  </si>
  <si>
    <t>BANDE LATEX (LOT DE 3)</t>
  </si>
  <si>
    <t>BANDE LATEX ROULEAU LIGHT 25M</t>
  </si>
  <si>
    <t>BANDE LATEX ROULEAU MEDIUM 25M</t>
  </si>
  <si>
    <t>BANDE LATEX ROULEAU STRONG 25M</t>
  </si>
  <si>
    <t>BARRE D'INITIATION 200CM</t>
  </si>
  <si>
    <t>BARRE PUMP 30mm Renforcée</t>
  </si>
  <si>
    <t>BARRE ROWING DE TIRAGE DORSAL</t>
  </si>
  <si>
    <t>BASE A PICOTS BLEUE</t>
  </si>
  <si>
    <t>BLOC PROPRIOCEPTION</t>
  </si>
  <si>
    <t>BRIQUES YOGA VIOLET (la paire)</t>
  </si>
  <si>
    <t>CEINTURE A CHARGE</t>
  </si>
  <si>
    <t>CEINTURE DE MAINTIEN</t>
  </si>
  <si>
    <t>CORDE A SAUTER ORANGE</t>
  </si>
  <si>
    <t>CORDE A SAUTER VERT</t>
  </si>
  <si>
    <t>CORDE A SAUTER VIOLET</t>
  </si>
  <si>
    <t>CORDE DE VITESSE NOIR</t>
  </si>
  <si>
    <t>3998R</t>
  </si>
  <si>
    <t>CORDE DE VITESSE ROUGE/NOIR</t>
  </si>
  <si>
    <t>CORE PLATE</t>
  </si>
  <si>
    <t>DISQUE NOIR A POIGNEES 10 KG rond</t>
  </si>
  <si>
    <t>DISQUE NOIR A POIGNEES 2,5 KG rond</t>
  </si>
  <si>
    <t>DISQUE NOIR A POIGNEES 20 KG rond</t>
  </si>
  <si>
    <t>DISQUE NOIR A POIGNEES 5 KG rond</t>
  </si>
  <si>
    <t>DISQUE PUMP 1,25KG NOIR (la pièce)</t>
  </si>
  <si>
    <t>DISQUE PUMP 1,25KG ROSE (la pièce)</t>
  </si>
  <si>
    <t>DISQUE PUMP 10KG BLEU (la pièce)</t>
  </si>
  <si>
    <t>DISQUE PUMP 2,5KG JAUNE (la pièce)</t>
  </si>
  <si>
    <t>DISQUE PUMP 2,5KG NOIR (la pièce)</t>
  </si>
  <si>
    <t>DISQUE PUMP 5KG NOIR (la pièce)</t>
  </si>
  <si>
    <t>DISQUE PUMP 5KG VERT (la pièce)</t>
  </si>
  <si>
    <t>FITNESS TUBE AVEC BANDEAU NEOPRENE LIGHT</t>
  </si>
  <si>
    <t>FITNESS TUBE AVEC BANDEAU NEOPRENE MEDIUM</t>
  </si>
  <si>
    <t>FITNESS TUBE AVEC BANDEAU NEOPRENE STRONG</t>
  </si>
  <si>
    <t>FITNESS TUBE LIGHT ROSE</t>
  </si>
  <si>
    <t>FITNESS TUBE MEDIUM JAUNE</t>
  </si>
  <si>
    <t>FITNESS TUBE PRO LIGHT</t>
  </si>
  <si>
    <t>FITNESS TUBE PRO MEDIUM</t>
  </si>
  <si>
    <t>FITNESS TUBE PRO STRONG</t>
  </si>
  <si>
    <t>FITNESS TUBE STRONG VERT</t>
  </si>
  <si>
    <t>HALTERE CAOUTCHOUC HEXA 10 KG (la pièce)</t>
  </si>
  <si>
    <t>HALTERE CAOUTCHOUC HEXA 12,5 KG (la pièce)</t>
  </si>
  <si>
    <t>HALTERE CAOUTCHOUC HEXA 15 KG (la pièce)</t>
  </si>
  <si>
    <t>HALTERE CAOUTCHOUC HEXA 17,5 KG (la pièce)</t>
  </si>
  <si>
    <t>HALTERE CAOUTCHOUC HEXA 20 KG (la pièce)</t>
  </si>
  <si>
    <t>HALTERE CAOUTCHOUC HEXA 22,5 KG (la pièce)</t>
  </si>
  <si>
    <t>HALTERE CAOUTCHOUC HEXA 25 KG (la pièce)</t>
  </si>
  <si>
    <t>HALTERE CAOUTCHOUC HEXA 27,5 KG (la pièce)</t>
  </si>
  <si>
    <t>HALTERE CAOUTCHOUC HEXA 2KG (la pièce)</t>
  </si>
  <si>
    <t>HALTERE CAOUTCHOUC HEXA 30 KG (la pièce)</t>
  </si>
  <si>
    <t>HALTERE CAOUTCHOUC HEXA 32,5 KG (la pièce)</t>
  </si>
  <si>
    <t>HALTERE CAOUTCHOUC HEXA 35 KG (la pièce)</t>
  </si>
  <si>
    <t>HALTERE CAOUTCHOUC HEXA 37,5 KG (la pièce)</t>
  </si>
  <si>
    <t>HALTERE CAOUTCHOUC HEXA 40 KG (la pièce)</t>
  </si>
  <si>
    <t>HALTERE CAOUTCHOUC HEXA 42,5 KG (la pièce)</t>
  </si>
  <si>
    <t>HALTERE CAOUTCHOUC HEXA 45 KG (la pièce)</t>
  </si>
  <si>
    <t>HALTERE CAOUTCHOUC HEXA 4KG (la pièce)</t>
  </si>
  <si>
    <t>HALTERE CAOUTCHOUC HEXA 50 KG (la pièce)</t>
  </si>
  <si>
    <t>HALTERE CAOUTCHOUC HEXA 6 KG (la pièce)</t>
  </si>
  <si>
    <t>HALTERE CAOUTCHOUC HEXA 8 KG (la pièce)</t>
  </si>
  <si>
    <t>HALTERES VINYLES 0,5 KG (la paire)</t>
  </si>
  <si>
    <t>HALTERES VINYLES 1 KG (la paire)</t>
  </si>
  <si>
    <t>HALTERES VINYLES 2 KG (la paire)</t>
  </si>
  <si>
    <t>HALTERES VINYLES 3 KG (la paire)</t>
  </si>
  <si>
    <t>HALTERES VINYLES 4 KG (la paire)</t>
  </si>
  <si>
    <t>HEX BAR</t>
  </si>
  <si>
    <t>Kettlebell 10 KG</t>
  </si>
  <si>
    <t>Kettlebell 12 KG</t>
  </si>
  <si>
    <t>Kettlebell 16 KG</t>
  </si>
  <si>
    <t>Kettlebell 20 KG</t>
  </si>
  <si>
    <t>Kettlebell 4 KG</t>
  </si>
  <si>
    <t>Kettlebell 6KG</t>
  </si>
  <si>
    <t>Kettlebell 8 KG</t>
  </si>
  <si>
    <t>MANCHON MOUSSE</t>
  </si>
  <si>
    <t>Mini-band extra-strong</t>
  </si>
  <si>
    <t>Mini-band light</t>
  </si>
  <si>
    <t>Mini-band medium</t>
  </si>
  <si>
    <t>Mini-band strong</t>
  </si>
  <si>
    <t>PINCES METAL STOP DISQUE</t>
  </si>
  <si>
    <t>POIGNEE DE TIRAGE</t>
  </si>
  <si>
    <t>Power band  light</t>
  </si>
  <si>
    <t>Power band extra light</t>
  </si>
  <si>
    <t>Power band extra strong</t>
  </si>
  <si>
    <t>Power band medium</t>
  </si>
  <si>
    <t>Power band strong</t>
  </si>
  <si>
    <t>RACK DISQUES BUMPER ROULANT</t>
  </si>
  <si>
    <t>RACK KETTLEBELL SMALL</t>
  </si>
  <si>
    <t>Rack Power bag</t>
  </si>
  <si>
    <t>ROUE YOGA</t>
  </si>
  <si>
    <t>ROULEAU DE MASSAGE</t>
  </si>
  <si>
    <t>Slamball 10kg</t>
  </si>
  <si>
    <t>Slamball 15kg</t>
  </si>
  <si>
    <t>SLAMBALL 20KG</t>
  </si>
  <si>
    <t>Slamball 4kg</t>
  </si>
  <si>
    <t>Slamball 6kg</t>
  </si>
  <si>
    <t>Slamball 8kg</t>
  </si>
  <si>
    <t>STEP CLUB AVEC PLOTS</t>
  </si>
  <si>
    <t>TAPIS YOGA VERT</t>
  </si>
  <si>
    <t>TAPIS YOGA VIOLET</t>
  </si>
  <si>
    <t>TRIANGLE DE TIRAGE AVEC POIGNEES</t>
  </si>
  <si>
    <t>CEINTURE POUR MICRO</t>
  </si>
  <si>
    <t>TOPASIA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</si>
</sst>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40C]_-;\-* #,##0.00\ [$€-40C]_-;_-* &quot;-&quot;??\ [$€-40C]_-;_-@_-"/>
    <numFmt numFmtId="165" formatCode="_-[$$-409]* #,##0.00_ ;_-[$$-409]* \-#,##0.00\ ;_-[$$-409]* &quot;-&quot;??_ ;_-@_ 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166" fontId="1" fillId="0" borderId="0" xfId="0" applyNumberFormat="1" applyFont="1" applyAlignment="1">
      <alignment wrapText="1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/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/>
    <xf numFmtId="0" fontId="0" fillId="0" borderId="0" xfId="0" applyFill="1" applyAlignment="1">
      <alignment horizontal="left"/>
    </xf>
    <xf numFmtId="0" fontId="0" fillId="0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quotePrefix="1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quotePrefix="1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5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166" fontId="0" fillId="0" borderId="0" xfId="0" applyNumberFormat="1" applyFill="1"/>
    <xf numFmtId="0" fontId="0" fillId="0" borderId="0" xfId="0" quotePrefix="1" applyFill="1" applyAlignment="1">
      <alignment horizontal="center"/>
    </xf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2"/>
  <sheetViews>
    <sheetView tabSelected="1" zoomScale="90" zoomScaleNormal="90" zoomScalePageLayoutView="90" workbookViewId="0">
      <pane ySplit="1" topLeftCell="A2" activePane="bottomLeft" state="frozen"/>
      <selection pane="bottomLeft" activeCell="C25" sqref="C25"/>
    </sheetView>
  </sheetViews>
  <sheetFormatPr baseColWidth="10" defaultRowHeight="15" x14ac:dyDescent="0.2"/>
  <cols>
    <col min="1" max="1" width="9.5" style="8" bestFit="1" customWidth="1"/>
    <col min="2" max="2" width="18.5" style="8" bestFit="1" customWidth="1"/>
    <col min="3" max="3" width="50" bestFit="1" customWidth="1"/>
    <col min="4" max="4" width="13.1640625" style="9" customWidth="1"/>
    <col min="5" max="5" width="13" style="10" customWidth="1"/>
    <col min="6" max="6" width="14.5" style="12" bestFit="1" customWidth="1"/>
    <col min="7" max="7" width="9" style="12" bestFit="1" customWidth="1"/>
    <col min="8" max="8" width="12.5" style="13" bestFit="1" customWidth="1"/>
  </cols>
  <sheetData>
    <row r="1" spans="1:8" s="2" customFormat="1" ht="4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>
        <v>1.08</v>
      </c>
      <c r="F1" s="5" t="s">
        <v>4</v>
      </c>
      <c r="G1" s="5" t="s">
        <v>5</v>
      </c>
      <c r="H1" s="6" t="s">
        <v>6</v>
      </c>
    </row>
    <row r="2" spans="1:8" x14ac:dyDescent="0.2">
      <c r="A2" s="7">
        <v>1430</v>
      </c>
      <c r="B2" s="8" t="s">
        <v>7</v>
      </c>
      <c r="C2" t="s">
        <v>8</v>
      </c>
      <c r="D2" s="9">
        <v>3.7690000000000001</v>
      </c>
      <c r="E2" s="10">
        <f t="shared" ref="E2:E16" si="0">D2*1.08</f>
        <v>4.0705200000000001</v>
      </c>
      <c r="F2" s="11">
        <v>100</v>
      </c>
      <c r="G2" s="12" t="s">
        <v>9</v>
      </c>
      <c r="H2" s="13">
        <f t="shared" ref="H2:H33" si="1">F2*D2</f>
        <v>376.90000000000003</v>
      </c>
    </row>
    <row r="3" spans="1:8" x14ac:dyDescent="0.2">
      <c r="A3" s="7">
        <v>1437</v>
      </c>
      <c r="B3" s="8" t="s">
        <v>7</v>
      </c>
      <c r="C3" t="s">
        <v>10</v>
      </c>
      <c r="D3" s="9">
        <v>0.91800000000000004</v>
      </c>
      <c r="E3" s="10">
        <f t="shared" si="0"/>
        <v>0.9914400000000001</v>
      </c>
      <c r="F3" s="11">
        <v>72</v>
      </c>
      <c r="G3" s="12" t="s">
        <v>11</v>
      </c>
      <c r="H3" s="13">
        <f t="shared" si="1"/>
        <v>66.096000000000004</v>
      </c>
    </row>
    <row r="4" spans="1:8" x14ac:dyDescent="0.2">
      <c r="A4" s="7">
        <v>3212</v>
      </c>
      <c r="B4" s="8" t="s">
        <v>7</v>
      </c>
      <c r="C4" s="14" t="s">
        <v>12</v>
      </c>
      <c r="D4" s="9">
        <v>4.25</v>
      </c>
      <c r="E4" s="10">
        <f t="shared" si="0"/>
        <v>4.59</v>
      </c>
      <c r="F4" s="11">
        <v>300</v>
      </c>
      <c r="G4" s="12" t="s">
        <v>11</v>
      </c>
      <c r="H4" s="13">
        <f t="shared" si="1"/>
        <v>1275</v>
      </c>
    </row>
    <row r="5" spans="1:8" x14ac:dyDescent="0.2">
      <c r="A5" s="7">
        <v>1571</v>
      </c>
      <c r="B5" s="8" t="s">
        <v>7</v>
      </c>
      <c r="C5" t="s">
        <v>13</v>
      </c>
      <c r="D5" s="9">
        <v>4.92</v>
      </c>
      <c r="E5" s="10">
        <f t="shared" si="0"/>
        <v>5.3136000000000001</v>
      </c>
      <c r="F5" s="11">
        <v>200</v>
      </c>
      <c r="G5" s="12" t="s">
        <v>11</v>
      </c>
      <c r="H5" s="13">
        <f t="shared" si="1"/>
        <v>984</v>
      </c>
    </row>
    <row r="6" spans="1:8" x14ac:dyDescent="0.2">
      <c r="A6" s="7">
        <v>1572</v>
      </c>
      <c r="B6" s="8" t="s">
        <v>7</v>
      </c>
      <c r="C6" t="s">
        <v>14</v>
      </c>
      <c r="D6" s="9">
        <v>4.92</v>
      </c>
      <c r="E6" s="10">
        <f t="shared" si="0"/>
        <v>5.3136000000000001</v>
      </c>
      <c r="F6" s="11">
        <v>200</v>
      </c>
      <c r="G6" s="12" t="s">
        <v>15</v>
      </c>
      <c r="H6" s="13">
        <f t="shared" si="1"/>
        <v>984</v>
      </c>
    </row>
    <row r="7" spans="1:8" x14ac:dyDescent="0.2">
      <c r="A7" s="7">
        <v>1574</v>
      </c>
      <c r="B7" s="8" t="s">
        <v>7</v>
      </c>
      <c r="C7" t="s">
        <v>16</v>
      </c>
      <c r="D7" s="9">
        <v>6.02</v>
      </c>
      <c r="E7" s="10">
        <f t="shared" si="0"/>
        <v>6.5015999999999998</v>
      </c>
      <c r="F7" s="11">
        <v>100</v>
      </c>
      <c r="G7" s="12" t="s">
        <v>11</v>
      </c>
      <c r="H7" s="13">
        <f t="shared" si="1"/>
        <v>602</v>
      </c>
    </row>
    <row r="8" spans="1:8" x14ac:dyDescent="0.2">
      <c r="A8" s="7">
        <v>1560</v>
      </c>
      <c r="B8" s="8" t="s">
        <v>7</v>
      </c>
      <c r="C8" t="s">
        <v>17</v>
      </c>
      <c r="D8" s="9">
        <v>10.962999999999999</v>
      </c>
      <c r="E8" s="10">
        <f t="shared" si="0"/>
        <v>11.84004</v>
      </c>
      <c r="F8" s="11">
        <v>294</v>
      </c>
      <c r="G8" s="12" t="s">
        <v>11</v>
      </c>
      <c r="H8" s="13">
        <f t="shared" si="1"/>
        <v>3223.1219999999998</v>
      </c>
    </row>
    <row r="9" spans="1:8" x14ac:dyDescent="0.2">
      <c r="A9" s="15" t="s">
        <v>18</v>
      </c>
      <c r="B9" s="8" t="s">
        <v>7</v>
      </c>
      <c r="C9" t="s">
        <v>19</v>
      </c>
      <c r="D9" s="9">
        <v>1.36</v>
      </c>
      <c r="E9" s="10">
        <f t="shared" si="0"/>
        <v>1.4688000000000001</v>
      </c>
      <c r="F9" s="11">
        <v>80</v>
      </c>
      <c r="G9" s="12" t="s">
        <v>11</v>
      </c>
      <c r="H9" s="13">
        <f t="shared" si="1"/>
        <v>108.80000000000001</v>
      </c>
    </row>
    <row r="10" spans="1:8" x14ac:dyDescent="0.2">
      <c r="A10" s="7">
        <v>1696</v>
      </c>
      <c r="B10" s="8" t="s">
        <v>7</v>
      </c>
      <c r="C10" t="s">
        <v>20</v>
      </c>
      <c r="D10" s="9">
        <v>0.316</v>
      </c>
      <c r="E10" s="10">
        <f t="shared" si="0"/>
        <v>0.34128000000000003</v>
      </c>
      <c r="F10" s="11">
        <v>200</v>
      </c>
      <c r="G10" s="12" t="s">
        <v>11</v>
      </c>
      <c r="H10" s="13">
        <f t="shared" si="1"/>
        <v>63.2</v>
      </c>
    </row>
    <row r="11" spans="1:8" x14ac:dyDescent="0.2">
      <c r="A11" s="7">
        <v>1744</v>
      </c>
      <c r="B11" s="8" t="s">
        <v>7</v>
      </c>
      <c r="C11" s="14" t="s">
        <v>21</v>
      </c>
      <c r="D11" s="9">
        <v>10.613</v>
      </c>
      <c r="E11" s="10">
        <f t="shared" si="0"/>
        <v>11.46204</v>
      </c>
      <c r="F11" s="11">
        <v>300</v>
      </c>
      <c r="G11" s="12" t="s">
        <v>11</v>
      </c>
      <c r="H11" s="13">
        <f t="shared" si="1"/>
        <v>3183.8999999999996</v>
      </c>
    </row>
    <row r="12" spans="1:8" x14ac:dyDescent="0.2">
      <c r="A12" s="7">
        <v>1745</v>
      </c>
      <c r="B12" s="8" t="s">
        <v>7</v>
      </c>
      <c r="C12" t="s">
        <v>22</v>
      </c>
      <c r="D12" s="9">
        <v>10.561</v>
      </c>
      <c r="E12" s="10">
        <f t="shared" si="0"/>
        <v>11.405880000000002</v>
      </c>
      <c r="F12" s="11">
        <v>500</v>
      </c>
      <c r="G12" s="12" t="s">
        <v>11</v>
      </c>
      <c r="H12" s="13">
        <f t="shared" si="1"/>
        <v>5280.5</v>
      </c>
    </row>
    <row r="13" spans="1:8" x14ac:dyDescent="0.2">
      <c r="A13" s="7">
        <v>4009</v>
      </c>
      <c r="B13" s="16" t="s">
        <v>23</v>
      </c>
      <c r="C13" s="17" t="s">
        <v>24</v>
      </c>
      <c r="D13" s="18">
        <v>14.82</v>
      </c>
      <c r="E13" s="10">
        <f t="shared" si="0"/>
        <v>16.005600000000001</v>
      </c>
      <c r="F13" s="11">
        <v>30</v>
      </c>
      <c r="G13" s="12" t="s">
        <v>11</v>
      </c>
      <c r="H13" s="13">
        <f t="shared" si="1"/>
        <v>444.6</v>
      </c>
    </row>
    <row r="14" spans="1:8" x14ac:dyDescent="0.2">
      <c r="A14" s="7">
        <v>1554</v>
      </c>
      <c r="B14" s="16" t="s">
        <v>23</v>
      </c>
      <c r="C14" s="17" t="s">
        <v>25</v>
      </c>
      <c r="D14" s="9">
        <v>0.8</v>
      </c>
      <c r="E14" s="10">
        <f t="shared" si="0"/>
        <v>0.8640000000000001</v>
      </c>
      <c r="F14" s="11">
        <v>300</v>
      </c>
      <c r="G14" s="12" t="s">
        <v>11</v>
      </c>
      <c r="H14" s="13">
        <f t="shared" si="1"/>
        <v>240</v>
      </c>
    </row>
    <row r="15" spans="1:8" x14ac:dyDescent="0.2">
      <c r="A15" s="7">
        <v>2538</v>
      </c>
      <c r="B15" s="16" t="s">
        <v>23</v>
      </c>
      <c r="C15" s="17" t="s">
        <v>26</v>
      </c>
      <c r="D15" s="9">
        <v>2.27</v>
      </c>
      <c r="E15" s="10">
        <f t="shared" si="0"/>
        <v>2.4516</v>
      </c>
      <c r="F15" s="11">
        <v>50</v>
      </c>
      <c r="G15" s="12" t="s">
        <v>11</v>
      </c>
      <c r="H15" s="13">
        <f t="shared" si="1"/>
        <v>113.5</v>
      </c>
    </row>
    <row r="16" spans="1:8" x14ac:dyDescent="0.2">
      <c r="A16" s="19">
        <v>4124</v>
      </c>
      <c r="B16" s="20" t="s">
        <v>23</v>
      </c>
      <c r="C16" s="17" t="s">
        <v>27</v>
      </c>
      <c r="D16" s="9">
        <v>53.44</v>
      </c>
      <c r="E16" s="10">
        <f t="shared" si="0"/>
        <v>57.715200000000003</v>
      </c>
      <c r="F16" s="11">
        <v>50</v>
      </c>
      <c r="G16" s="12" t="s">
        <v>11</v>
      </c>
      <c r="H16" s="13">
        <f t="shared" si="1"/>
        <v>2672</v>
      </c>
    </row>
    <row r="17" spans="1:8" x14ac:dyDescent="0.2">
      <c r="A17" s="19">
        <v>4121</v>
      </c>
      <c r="B17" s="16" t="s">
        <v>28</v>
      </c>
      <c r="C17" s="17" t="s">
        <v>29</v>
      </c>
      <c r="D17" s="21">
        <v>1.5</v>
      </c>
      <c r="E17" s="10">
        <v>1.5</v>
      </c>
      <c r="F17" s="11">
        <v>1000</v>
      </c>
      <c r="G17" s="22" t="s">
        <v>11</v>
      </c>
      <c r="H17" s="13">
        <f t="shared" si="1"/>
        <v>1500</v>
      </c>
    </row>
    <row r="18" spans="1:8" x14ac:dyDescent="0.2">
      <c r="A18" s="19">
        <v>4122</v>
      </c>
      <c r="B18" s="16" t="s">
        <v>28</v>
      </c>
      <c r="C18" s="17" t="s">
        <v>30</v>
      </c>
      <c r="D18" s="21">
        <v>1.69</v>
      </c>
      <c r="E18" s="10">
        <v>1.69</v>
      </c>
      <c r="F18" s="11">
        <v>1000</v>
      </c>
      <c r="G18" s="22" t="s">
        <v>11</v>
      </c>
      <c r="H18" s="13">
        <f t="shared" si="1"/>
        <v>1690</v>
      </c>
    </row>
    <row r="19" spans="1:8" x14ac:dyDescent="0.2">
      <c r="A19" s="19">
        <v>4123</v>
      </c>
      <c r="B19" s="16" t="s">
        <v>28</v>
      </c>
      <c r="C19" s="17" t="s">
        <v>31</v>
      </c>
      <c r="D19" s="21">
        <v>2.62</v>
      </c>
      <c r="E19" s="10">
        <v>3.9</v>
      </c>
      <c r="F19" s="11">
        <v>500</v>
      </c>
      <c r="G19" s="22" t="s">
        <v>11</v>
      </c>
      <c r="H19" s="13">
        <f t="shared" si="1"/>
        <v>1310</v>
      </c>
    </row>
    <row r="20" spans="1:8" x14ac:dyDescent="0.2">
      <c r="A20" s="7">
        <v>1945</v>
      </c>
      <c r="B20" s="8" t="s">
        <v>32</v>
      </c>
      <c r="C20" t="s">
        <v>33</v>
      </c>
      <c r="D20" s="9">
        <v>87.760999999999996</v>
      </c>
      <c r="E20" s="10">
        <f t="shared" ref="E20:E83" si="2">D20*1.08</f>
        <v>94.781880000000001</v>
      </c>
      <c r="F20" s="11">
        <v>62</v>
      </c>
      <c r="G20" s="12" t="s">
        <v>11</v>
      </c>
      <c r="H20" s="13">
        <f t="shared" si="1"/>
        <v>5441.1819999999998</v>
      </c>
    </row>
    <row r="21" spans="1:8" x14ac:dyDescent="0.2">
      <c r="A21" s="7">
        <v>3407</v>
      </c>
      <c r="B21" s="8" t="s">
        <v>34</v>
      </c>
      <c r="C21" t="s">
        <v>35</v>
      </c>
      <c r="D21" s="9">
        <v>43.89</v>
      </c>
      <c r="E21" s="10">
        <f t="shared" si="2"/>
        <v>47.401200000000003</v>
      </c>
      <c r="F21" s="11">
        <v>30</v>
      </c>
      <c r="G21" s="12" t="s">
        <v>11</v>
      </c>
      <c r="H21" s="13">
        <f t="shared" si="1"/>
        <v>1316.7</v>
      </c>
    </row>
    <row r="22" spans="1:8" x14ac:dyDescent="0.2">
      <c r="A22" s="7">
        <v>3408</v>
      </c>
      <c r="B22" s="8" t="s">
        <v>34</v>
      </c>
      <c r="C22" t="s">
        <v>36</v>
      </c>
      <c r="D22" s="9">
        <v>60.36</v>
      </c>
      <c r="E22" s="10">
        <f t="shared" si="2"/>
        <v>65.188800000000001</v>
      </c>
      <c r="F22" s="11">
        <v>30</v>
      </c>
      <c r="G22" s="12" t="s">
        <v>11</v>
      </c>
      <c r="H22" s="13">
        <f t="shared" si="1"/>
        <v>1810.8</v>
      </c>
    </row>
    <row r="23" spans="1:8" x14ac:dyDescent="0.2">
      <c r="A23" s="7">
        <v>1452</v>
      </c>
      <c r="B23" s="8" t="s">
        <v>34</v>
      </c>
      <c r="C23" t="s">
        <v>37</v>
      </c>
      <c r="D23" s="9">
        <v>24.94</v>
      </c>
      <c r="E23" s="10">
        <f t="shared" si="2"/>
        <v>26.935200000000002</v>
      </c>
      <c r="F23" s="11">
        <v>30</v>
      </c>
      <c r="G23" s="12" t="s">
        <v>11</v>
      </c>
      <c r="H23" s="13">
        <f t="shared" si="1"/>
        <v>748.2</v>
      </c>
    </row>
    <row r="24" spans="1:8" x14ac:dyDescent="0.2">
      <c r="A24" s="7">
        <v>2986</v>
      </c>
      <c r="B24" s="8" t="s">
        <v>34</v>
      </c>
      <c r="C24" t="s">
        <v>38</v>
      </c>
      <c r="D24" s="9">
        <v>31.094000000000001</v>
      </c>
      <c r="E24" s="10">
        <f t="shared" si="2"/>
        <v>33.581520000000005</v>
      </c>
      <c r="F24" s="11">
        <v>10</v>
      </c>
      <c r="G24" s="12" t="s">
        <v>11</v>
      </c>
      <c r="H24" s="13">
        <f t="shared" si="1"/>
        <v>310.94</v>
      </c>
    </row>
    <row r="25" spans="1:8" x14ac:dyDescent="0.2">
      <c r="A25" s="7">
        <v>1978</v>
      </c>
      <c r="B25" s="8" t="s">
        <v>34</v>
      </c>
      <c r="C25" t="s">
        <v>39</v>
      </c>
      <c r="D25" s="9">
        <v>3.36</v>
      </c>
      <c r="E25" s="10">
        <f t="shared" si="2"/>
        <v>3.6288</v>
      </c>
      <c r="F25" s="11">
        <v>50</v>
      </c>
      <c r="G25" s="12" t="s">
        <v>11</v>
      </c>
      <c r="H25" s="13">
        <f t="shared" si="1"/>
        <v>168</v>
      </c>
    </row>
    <row r="26" spans="1:8" x14ac:dyDescent="0.2">
      <c r="A26" s="23">
        <v>1725</v>
      </c>
      <c r="B26" s="20" t="s">
        <v>40</v>
      </c>
      <c r="C26" s="14" t="s">
        <v>41</v>
      </c>
      <c r="D26" s="9">
        <v>2.161</v>
      </c>
      <c r="E26" s="10">
        <f t="shared" si="2"/>
        <v>2.3338800000000002</v>
      </c>
      <c r="F26" s="11">
        <v>150</v>
      </c>
      <c r="G26" s="22" t="s">
        <v>11</v>
      </c>
      <c r="H26" s="13">
        <f t="shared" si="1"/>
        <v>324.14999999999998</v>
      </c>
    </row>
    <row r="27" spans="1:8" x14ac:dyDescent="0.2">
      <c r="A27" s="19">
        <v>4125</v>
      </c>
      <c r="B27" s="16" t="s">
        <v>40</v>
      </c>
      <c r="C27" s="17" t="s">
        <v>42</v>
      </c>
      <c r="D27" s="9">
        <v>4.93</v>
      </c>
      <c r="E27" s="10">
        <f t="shared" si="2"/>
        <v>5.3243999999999998</v>
      </c>
      <c r="F27" s="11">
        <v>50</v>
      </c>
      <c r="G27" s="12" t="s">
        <v>43</v>
      </c>
      <c r="H27" s="13">
        <f t="shared" si="1"/>
        <v>246.5</v>
      </c>
    </row>
    <row r="28" spans="1:8" x14ac:dyDescent="0.2">
      <c r="A28" s="7">
        <v>4024</v>
      </c>
      <c r="B28" s="20" t="s">
        <v>40</v>
      </c>
      <c r="C28" t="s">
        <v>44</v>
      </c>
      <c r="D28" s="9">
        <v>2.3199999999999998</v>
      </c>
      <c r="E28" s="10">
        <f t="shared" si="2"/>
        <v>2.5055999999999998</v>
      </c>
      <c r="F28" s="11">
        <v>100</v>
      </c>
      <c r="G28" s="12" t="s">
        <v>11</v>
      </c>
      <c r="H28" s="13">
        <f t="shared" si="1"/>
        <v>231.99999999999997</v>
      </c>
    </row>
    <row r="29" spans="1:8" x14ac:dyDescent="0.2">
      <c r="A29" s="7">
        <v>4025</v>
      </c>
      <c r="B29" s="16" t="s">
        <v>40</v>
      </c>
      <c r="C29" s="17" t="s">
        <v>45</v>
      </c>
      <c r="D29" s="9">
        <v>41.47</v>
      </c>
      <c r="E29" s="10">
        <f t="shared" si="2"/>
        <v>44.787600000000005</v>
      </c>
      <c r="F29" s="11">
        <v>30</v>
      </c>
      <c r="G29" s="12" t="s">
        <v>11</v>
      </c>
      <c r="H29" s="13">
        <f t="shared" si="1"/>
        <v>1244.0999999999999</v>
      </c>
    </row>
    <row r="30" spans="1:8" x14ac:dyDescent="0.2">
      <c r="A30" s="7">
        <v>2981</v>
      </c>
      <c r="B30" s="16" t="s">
        <v>40</v>
      </c>
      <c r="C30" s="17" t="s">
        <v>46</v>
      </c>
      <c r="D30" s="9">
        <v>60.12</v>
      </c>
      <c r="E30" s="10">
        <f t="shared" si="2"/>
        <v>64.929600000000008</v>
      </c>
      <c r="F30" s="11">
        <v>10</v>
      </c>
      <c r="G30" s="12" t="s">
        <v>11</v>
      </c>
      <c r="H30" s="13">
        <f t="shared" si="1"/>
        <v>601.19999999999993</v>
      </c>
    </row>
    <row r="31" spans="1:8" x14ac:dyDescent="0.2">
      <c r="A31" s="7">
        <v>1716</v>
      </c>
      <c r="B31" s="8" t="s">
        <v>40</v>
      </c>
      <c r="C31" t="s">
        <v>47</v>
      </c>
      <c r="D31" s="9">
        <v>11.02</v>
      </c>
      <c r="E31" s="10">
        <f t="shared" si="2"/>
        <v>11.9016</v>
      </c>
      <c r="F31" s="11">
        <v>50</v>
      </c>
      <c r="G31" s="12" t="s">
        <v>11</v>
      </c>
      <c r="H31" s="13">
        <f t="shared" si="1"/>
        <v>551</v>
      </c>
    </row>
    <row r="32" spans="1:8" x14ac:dyDescent="0.2">
      <c r="A32" s="7">
        <v>4023</v>
      </c>
      <c r="B32" s="20" t="s">
        <v>40</v>
      </c>
      <c r="C32" s="14" t="s">
        <v>48</v>
      </c>
      <c r="D32" s="9">
        <v>2.27</v>
      </c>
      <c r="E32" s="10">
        <f t="shared" si="2"/>
        <v>2.4516</v>
      </c>
      <c r="F32" s="11">
        <v>100</v>
      </c>
      <c r="G32" s="12" t="s">
        <v>11</v>
      </c>
      <c r="H32" s="13">
        <f t="shared" si="1"/>
        <v>227</v>
      </c>
    </row>
    <row r="33" spans="1:8" x14ac:dyDescent="0.2">
      <c r="A33" s="7">
        <v>1972</v>
      </c>
      <c r="B33" s="20" t="s">
        <v>40</v>
      </c>
      <c r="C33" s="17" t="s">
        <v>49</v>
      </c>
      <c r="D33" s="9">
        <v>68.180000000000007</v>
      </c>
      <c r="E33" s="10">
        <f t="shared" si="2"/>
        <v>73.634400000000014</v>
      </c>
      <c r="F33" s="11">
        <v>50</v>
      </c>
      <c r="G33" s="12" t="s">
        <v>11</v>
      </c>
      <c r="H33" s="13">
        <f t="shared" si="1"/>
        <v>3409.0000000000005</v>
      </c>
    </row>
    <row r="34" spans="1:8" x14ac:dyDescent="0.2">
      <c r="A34" s="7">
        <v>3563</v>
      </c>
      <c r="B34" s="8" t="s">
        <v>40</v>
      </c>
      <c r="C34" s="14" t="s">
        <v>50</v>
      </c>
      <c r="D34" s="9">
        <v>76.013000000000005</v>
      </c>
      <c r="E34" s="10">
        <f t="shared" si="2"/>
        <v>82.094040000000007</v>
      </c>
      <c r="F34" s="11">
        <v>50</v>
      </c>
      <c r="G34" s="12" t="s">
        <v>11</v>
      </c>
      <c r="H34" s="13">
        <f t="shared" ref="H34:H65" si="3">F34*D34</f>
        <v>3800.65</v>
      </c>
    </row>
    <row r="35" spans="1:8" x14ac:dyDescent="0.2">
      <c r="A35" s="7">
        <v>1989</v>
      </c>
      <c r="B35" s="8" t="s">
        <v>51</v>
      </c>
      <c r="C35" t="s">
        <v>52</v>
      </c>
      <c r="D35" s="9">
        <v>15.073</v>
      </c>
      <c r="E35" s="10">
        <f t="shared" si="2"/>
        <v>16.278840000000002</v>
      </c>
      <c r="F35" s="11">
        <v>20</v>
      </c>
      <c r="G35" s="12" t="s">
        <v>11</v>
      </c>
      <c r="H35" s="13">
        <f t="shared" si="3"/>
        <v>301.46000000000004</v>
      </c>
    </row>
    <row r="36" spans="1:8" x14ac:dyDescent="0.2">
      <c r="A36" s="7">
        <v>2300</v>
      </c>
      <c r="B36" s="16" t="s">
        <v>51</v>
      </c>
      <c r="C36" s="17" t="s">
        <v>53</v>
      </c>
      <c r="D36" s="9">
        <v>4.4000000000000004</v>
      </c>
      <c r="E36" s="10">
        <f t="shared" si="2"/>
        <v>4.7520000000000007</v>
      </c>
      <c r="F36" s="11">
        <v>40</v>
      </c>
      <c r="G36" s="12" t="s">
        <v>11</v>
      </c>
      <c r="H36" s="13">
        <f t="shared" si="3"/>
        <v>176</v>
      </c>
    </row>
    <row r="37" spans="1:8" x14ac:dyDescent="0.2">
      <c r="A37" s="7">
        <v>2301</v>
      </c>
      <c r="B37" s="16" t="s">
        <v>51</v>
      </c>
      <c r="C37" s="17" t="s">
        <v>54</v>
      </c>
      <c r="D37" s="9">
        <v>5.75</v>
      </c>
      <c r="E37" s="10">
        <f t="shared" si="2"/>
        <v>6.2100000000000009</v>
      </c>
      <c r="F37" s="11">
        <v>40</v>
      </c>
      <c r="G37" s="12" t="s">
        <v>11</v>
      </c>
      <c r="H37" s="13">
        <f t="shared" si="3"/>
        <v>230</v>
      </c>
    </row>
    <row r="38" spans="1:8" x14ac:dyDescent="0.2">
      <c r="A38" s="7">
        <v>2302</v>
      </c>
      <c r="B38" s="16" t="s">
        <v>51</v>
      </c>
      <c r="C38" s="17" t="s">
        <v>55</v>
      </c>
      <c r="D38" s="9">
        <v>6.67</v>
      </c>
      <c r="E38" s="10">
        <f t="shared" si="2"/>
        <v>7.2036000000000007</v>
      </c>
      <c r="F38" s="11">
        <v>20</v>
      </c>
      <c r="G38" s="12" t="s">
        <v>11</v>
      </c>
      <c r="H38" s="13">
        <f t="shared" si="3"/>
        <v>133.4</v>
      </c>
    </row>
    <row r="39" spans="1:8" x14ac:dyDescent="0.2">
      <c r="A39" s="7">
        <v>2303</v>
      </c>
      <c r="B39" s="16" t="s">
        <v>51</v>
      </c>
      <c r="C39" s="17" t="s">
        <v>56</v>
      </c>
      <c r="D39" s="9">
        <v>8.0299999999999994</v>
      </c>
      <c r="E39" s="10">
        <f t="shared" si="2"/>
        <v>8.6723999999999997</v>
      </c>
      <c r="F39" s="11">
        <v>10</v>
      </c>
      <c r="G39" s="12" t="s">
        <v>11</v>
      </c>
      <c r="H39" s="13">
        <f t="shared" si="3"/>
        <v>80.3</v>
      </c>
    </row>
    <row r="40" spans="1:8" x14ac:dyDescent="0.2">
      <c r="A40" s="7">
        <v>2337</v>
      </c>
      <c r="B40" s="16" t="s">
        <v>51</v>
      </c>
      <c r="C40" s="17" t="s">
        <v>57</v>
      </c>
      <c r="D40" s="9">
        <v>9.5500000000000007</v>
      </c>
      <c r="E40" s="10">
        <f t="shared" si="2"/>
        <v>10.314000000000002</v>
      </c>
      <c r="F40" s="11">
        <v>10</v>
      </c>
      <c r="G40" s="12" t="s">
        <v>11</v>
      </c>
      <c r="H40" s="13">
        <f t="shared" si="3"/>
        <v>95.5</v>
      </c>
    </row>
    <row r="41" spans="1:8" x14ac:dyDescent="0.2">
      <c r="A41" s="7">
        <v>2338</v>
      </c>
      <c r="B41" s="16" t="s">
        <v>51</v>
      </c>
      <c r="C41" s="17" t="s">
        <v>58</v>
      </c>
      <c r="D41" s="9">
        <v>10.6</v>
      </c>
      <c r="E41" s="10">
        <f t="shared" si="2"/>
        <v>11.448</v>
      </c>
      <c r="F41" s="11">
        <v>10</v>
      </c>
      <c r="G41" s="12" t="s">
        <v>11</v>
      </c>
      <c r="H41" s="13">
        <f t="shared" si="3"/>
        <v>106</v>
      </c>
    </row>
    <row r="42" spans="1:8" x14ac:dyDescent="0.2">
      <c r="A42" s="7">
        <v>4006</v>
      </c>
      <c r="B42" s="24" t="s">
        <v>51</v>
      </c>
      <c r="C42" s="17" t="s">
        <v>59</v>
      </c>
      <c r="D42" s="21">
        <f>+E42/1.08</f>
        <v>12.129629629629628</v>
      </c>
      <c r="E42" s="10">
        <v>13.1</v>
      </c>
      <c r="F42" s="11">
        <v>20</v>
      </c>
      <c r="G42" s="12" t="s">
        <v>11</v>
      </c>
      <c r="H42" s="13">
        <f t="shared" si="3"/>
        <v>242.59259259259255</v>
      </c>
    </row>
    <row r="43" spans="1:8" x14ac:dyDescent="0.2">
      <c r="A43" s="7">
        <v>3582</v>
      </c>
      <c r="B43" s="24" t="s">
        <v>51</v>
      </c>
      <c r="C43" s="17" t="s">
        <v>60</v>
      </c>
      <c r="D43" s="21">
        <f t="shared" ref="D43:D45" si="4">+E43/1.08</f>
        <v>14.25925925925926</v>
      </c>
      <c r="E43" s="10">
        <v>15.4</v>
      </c>
      <c r="F43" s="11">
        <v>20</v>
      </c>
      <c r="G43" s="12" t="s">
        <v>11</v>
      </c>
      <c r="H43" s="13">
        <f t="shared" si="3"/>
        <v>285.18518518518522</v>
      </c>
    </row>
    <row r="44" spans="1:8" x14ac:dyDescent="0.2">
      <c r="A44" s="7">
        <v>4026</v>
      </c>
      <c r="B44" s="24" t="s">
        <v>51</v>
      </c>
      <c r="C44" s="17" t="s">
        <v>61</v>
      </c>
      <c r="D44" s="21">
        <f t="shared" si="4"/>
        <v>17.12962962962963</v>
      </c>
      <c r="E44" s="10">
        <v>18.5</v>
      </c>
      <c r="F44" s="11">
        <v>20</v>
      </c>
      <c r="G44" s="12" t="s">
        <v>11</v>
      </c>
      <c r="H44" s="13">
        <f t="shared" si="3"/>
        <v>342.59259259259261</v>
      </c>
    </row>
    <row r="45" spans="1:8" x14ac:dyDescent="0.2">
      <c r="A45" s="7">
        <v>3583</v>
      </c>
      <c r="B45" s="24" t="s">
        <v>51</v>
      </c>
      <c r="C45" s="17" t="s">
        <v>62</v>
      </c>
      <c r="D45" s="21">
        <f t="shared" si="4"/>
        <v>19.25925925925926</v>
      </c>
      <c r="E45" s="10">
        <v>20.8</v>
      </c>
      <c r="F45" s="11">
        <v>20</v>
      </c>
      <c r="G45" s="12" t="s">
        <v>11</v>
      </c>
      <c r="H45" s="13">
        <f t="shared" si="3"/>
        <v>385.18518518518522</v>
      </c>
    </row>
    <row r="46" spans="1:8" x14ac:dyDescent="0.2">
      <c r="A46" s="7">
        <v>4004</v>
      </c>
      <c r="B46" s="16" t="s">
        <v>51</v>
      </c>
      <c r="C46" s="17" t="s">
        <v>63</v>
      </c>
      <c r="D46" s="9">
        <v>83.33</v>
      </c>
      <c r="E46" s="10">
        <f t="shared" si="2"/>
        <v>89.996400000000008</v>
      </c>
      <c r="F46" s="11">
        <v>20</v>
      </c>
      <c r="G46" s="12" t="s">
        <v>11</v>
      </c>
      <c r="H46" s="13">
        <f t="shared" si="3"/>
        <v>1666.6</v>
      </c>
    </row>
    <row r="47" spans="1:8" x14ac:dyDescent="0.2">
      <c r="A47" s="7">
        <v>3792</v>
      </c>
      <c r="B47" s="16" t="s">
        <v>51</v>
      </c>
      <c r="C47" s="17" t="s">
        <v>64</v>
      </c>
      <c r="D47" s="9">
        <f>+E47/1.08</f>
        <v>11.111111111111111</v>
      </c>
      <c r="E47" s="10">
        <v>12</v>
      </c>
      <c r="F47" s="11">
        <v>200</v>
      </c>
      <c r="G47" s="12" t="s">
        <v>11</v>
      </c>
      <c r="H47" s="13">
        <f t="shared" si="3"/>
        <v>2222.2222222222222</v>
      </c>
    </row>
    <row r="48" spans="1:8" x14ac:dyDescent="0.2">
      <c r="A48" s="7">
        <v>3793</v>
      </c>
      <c r="B48" s="16" t="s">
        <v>51</v>
      </c>
      <c r="C48" s="17" t="s">
        <v>65</v>
      </c>
      <c r="D48" s="9">
        <f t="shared" ref="D48:D51" si="5">+E48/1.08</f>
        <v>16.666666666666664</v>
      </c>
      <c r="E48" s="10">
        <v>18</v>
      </c>
      <c r="F48" s="11">
        <v>150</v>
      </c>
      <c r="G48" s="12" t="s">
        <v>11</v>
      </c>
      <c r="H48" s="13">
        <f t="shared" si="3"/>
        <v>2499.9999999999995</v>
      </c>
    </row>
    <row r="49" spans="1:8" x14ac:dyDescent="0.2">
      <c r="A49" s="7">
        <v>3794</v>
      </c>
      <c r="B49" s="16" t="s">
        <v>51</v>
      </c>
      <c r="C49" s="17" t="s">
        <v>66</v>
      </c>
      <c r="D49" s="9">
        <f t="shared" si="5"/>
        <v>22.222222222222221</v>
      </c>
      <c r="E49" s="10">
        <v>24</v>
      </c>
      <c r="F49" s="11">
        <v>100</v>
      </c>
      <c r="G49" s="12" t="s">
        <v>11</v>
      </c>
      <c r="H49" s="13">
        <f t="shared" si="3"/>
        <v>2222.2222222222222</v>
      </c>
    </row>
    <row r="50" spans="1:8" x14ac:dyDescent="0.2">
      <c r="A50" s="7">
        <v>3795</v>
      </c>
      <c r="B50" s="16" t="s">
        <v>51</v>
      </c>
      <c r="C50" s="17" t="s">
        <v>67</v>
      </c>
      <c r="D50" s="9">
        <f t="shared" si="5"/>
        <v>27.777777777777775</v>
      </c>
      <c r="E50" s="10">
        <v>30</v>
      </c>
      <c r="F50" s="11">
        <v>60</v>
      </c>
      <c r="G50" s="12" t="s">
        <v>11</v>
      </c>
      <c r="H50" s="13">
        <f t="shared" si="3"/>
        <v>1666.6666666666665</v>
      </c>
    </row>
    <row r="51" spans="1:8" x14ac:dyDescent="0.2">
      <c r="A51" s="7">
        <v>3791</v>
      </c>
      <c r="B51" s="16" t="s">
        <v>51</v>
      </c>
      <c r="C51" s="17" t="s">
        <v>68</v>
      </c>
      <c r="D51" s="9">
        <f t="shared" si="5"/>
        <v>5.5555555555555554</v>
      </c>
      <c r="E51" s="10">
        <v>6</v>
      </c>
      <c r="F51" s="11">
        <v>200</v>
      </c>
      <c r="G51" s="12" t="s">
        <v>11</v>
      </c>
      <c r="H51" s="13">
        <f t="shared" si="3"/>
        <v>1111.1111111111111</v>
      </c>
    </row>
    <row r="52" spans="1:8" x14ac:dyDescent="0.2">
      <c r="A52" s="7">
        <v>4043</v>
      </c>
      <c r="B52" s="8" t="s">
        <v>51</v>
      </c>
      <c r="C52" t="s">
        <v>69</v>
      </c>
      <c r="D52" s="9">
        <v>15.792</v>
      </c>
      <c r="E52" s="10">
        <f t="shared" si="2"/>
        <v>17.05536</v>
      </c>
      <c r="F52" s="11">
        <v>30</v>
      </c>
      <c r="G52" s="12" t="s">
        <v>11</v>
      </c>
      <c r="H52" s="13">
        <f t="shared" si="3"/>
        <v>473.76</v>
      </c>
    </row>
    <row r="53" spans="1:8" x14ac:dyDescent="0.2">
      <c r="A53" s="7">
        <v>4041</v>
      </c>
      <c r="B53" s="8" t="s">
        <v>51</v>
      </c>
      <c r="C53" t="s">
        <v>70</v>
      </c>
      <c r="D53" s="9">
        <v>11.411</v>
      </c>
      <c r="E53" s="10">
        <f t="shared" si="2"/>
        <v>12.323880000000001</v>
      </c>
      <c r="F53" s="11">
        <v>10</v>
      </c>
      <c r="G53" s="12" t="s">
        <v>11</v>
      </c>
      <c r="H53" s="13">
        <f t="shared" si="3"/>
        <v>114.11</v>
      </c>
    </row>
    <row r="54" spans="1:8" x14ac:dyDescent="0.2">
      <c r="A54" s="7">
        <v>3586</v>
      </c>
      <c r="B54" s="8" t="s">
        <v>51</v>
      </c>
      <c r="C54" t="s">
        <v>71</v>
      </c>
      <c r="D54" s="9">
        <v>7.2370000000000001</v>
      </c>
      <c r="E54" s="10">
        <f t="shared" si="2"/>
        <v>7.8159600000000005</v>
      </c>
      <c r="F54" s="11">
        <v>20</v>
      </c>
      <c r="G54" s="12" t="s">
        <v>11</v>
      </c>
      <c r="H54" s="13">
        <f t="shared" si="3"/>
        <v>144.74</v>
      </c>
    </row>
    <row r="55" spans="1:8" x14ac:dyDescent="0.2">
      <c r="A55" s="7">
        <v>3587</v>
      </c>
      <c r="B55" s="8" t="s">
        <v>51</v>
      </c>
      <c r="C55" t="s">
        <v>72</v>
      </c>
      <c r="D55" s="9">
        <v>8.7539999999999996</v>
      </c>
      <c r="E55" s="10">
        <f t="shared" si="2"/>
        <v>9.4543200000000009</v>
      </c>
      <c r="F55" s="11">
        <v>10</v>
      </c>
      <c r="G55" s="12" t="s">
        <v>11</v>
      </c>
      <c r="H55" s="13">
        <f t="shared" si="3"/>
        <v>87.539999999999992</v>
      </c>
    </row>
    <row r="56" spans="1:8" x14ac:dyDescent="0.2">
      <c r="A56" s="7">
        <v>3588</v>
      </c>
      <c r="B56" s="8" t="s">
        <v>51</v>
      </c>
      <c r="C56" t="s">
        <v>73</v>
      </c>
      <c r="D56" s="9">
        <v>11.75</v>
      </c>
      <c r="E56" s="10">
        <f t="shared" si="2"/>
        <v>12.690000000000001</v>
      </c>
      <c r="F56" s="11">
        <v>30</v>
      </c>
      <c r="G56" s="12" t="s">
        <v>11</v>
      </c>
      <c r="H56" s="13">
        <f t="shared" si="3"/>
        <v>352.5</v>
      </c>
    </row>
    <row r="57" spans="1:8" x14ac:dyDescent="0.2">
      <c r="A57" s="7">
        <v>3585</v>
      </c>
      <c r="B57" s="8" t="s">
        <v>51</v>
      </c>
      <c r="C57" t="s">
        <v>74</v>
      </c>
      <c r="D57" s="9">
        <v>5.9</v>
      </c>
      <c r="E57" s="10">
        <f t="shared" si="2"/>
        <v>6.3720000000000008</v>
      </c>
      <c r="F57" s="11">
        <v>30</v>
      </c>
      <c r="G57" s="12" t="s">
        <v>11</v>
      </c>
      <c r="H57" s="13">
        <f t="shared" si="3"/>
        <v>177</v>
      </c>
    </row>
    <row r="58" spans="1:8" x14ac:dyDescent="0.2">
      <c r="A58" s="7">
        <v>4050</v>
      </c>
      <c r="B58" s="16" t="s">
        <v>51</v>
      </c>
      <c r="C58" s="17" t="s">
        <v>75</v>
      </c>
      <c r="D58" s="9">
        <v>13.8</v>
      </c>
      <c r="E58" s="10">
        <f t="shared" si="2"/>
        <v>14.904000000000002</v>
      </c>
      <c r="F58" s="11">
        <v>20</v>
      </c>
      <c r="G58" s="12" t="s">
        <v>11</v>
      </c>
      <c r="H58" s="13">
        <f t="shared" si="3"/>
        <v>276</v>
      </c>
    </row>
    <row r="59" spans="1:8" x14ac:dyDescent="0.2">
      <c r="A59" s="7">
        <v>4048</v>
      </c>
      <c r="B59" s="16" t="s">
        <v>51</v>
      </c>
      <c r="C59" s="17" t="s">
        <v>76</v>
      </c>
      <c r="D59" s="9">
        <v>8.2799999999999994</v>
      </c>
      <c r="E59" s="10">
        <f t="shared" si="2"/>
        <v>8.9423999999999992</v>
      </c>
      <c r="F59" s="11">
        <v>20</v>
      </c>
      <c r="G59" s="12" t="s">
        <v>11</v>
      </c>
      <c r="H59" s="13">
        <f t="shared" si="3"/>
        <v>165.6</v>
      </c>
    </row>
    <row r="60" spans="1:8" x14ac:dyDescent="0.2">
      <c r="A60" s="7">
        <v>4049</v>
      </c>
      <c r="B60" s="16" t="s">
        <v>51</v>
      </c>
      <c r="C60" s="17" t="s">
        <v>77</v>
      </c>
      <c r="D60" s="9">
        <v>11.04</v>
      </c>
      <c r="E60" s="10">
        <f t="shared" si="2"/>
        <v>11.9232</v>
      </c>
      <c r="F60" s="11">
        <v>20</v>
      </c>
      <c r="G60" s="12" t="s">
        <v>11</v>
      </c>
      <c r="H60" s="13">
        <f t="shared" si="3"/>
        <v>220.79999999999998</v>
      </c>
    </row>
    <row r="61" spans="1:8" x14ac:dyDescent="0.2">
      <c r="A61" s="19">
        <v>4110</v>
      </c>
      <c r="B61" s="20" t="s">
        <v>51</v>
      </c>
      <c r="C61" s="17" t="s">
        <v>78</v>
      </c>
      <c r="D61" s="9">
        <v>6.36</v>
      </c>
      <c r="E61" s="10">
        <f t="shared" si="2"/>
        <v>6.8688000000000011</v>
      </c>
      <c r="F61" s="11">
        <v>50</v>
      </c>
      <c r="G61" s="22" t="s">
        <v>11</v>
      </c>
      <c r="H61" s="13">
        <f t="shared" si="3"/>
        <v>318</v>
      </c>
    </row>
    <row r="62" spans="1:8" x14ac:dyDescent="0.2">
      <c r="A62" s="19">
        <v>4111</v>
      </c>
      <c r="B62" s="20" t="s">
        <v>51</v>
      </c>
      <c r="C62" s="17" t="s">
        <v>79</v>
      </c>
      <c r="D62" s="9">
        <v>7.55</v>
      </c>
      <c r="E62" s="10">
        <f t="shared" si="2"/>
        <v>8.1539999999999999</v>
      </c>
      <c r="F62" s="11">
        <v>50</v>
      </c>
      <c r="G62" s="22" t="s">
        <v>11</v>
      </c>
      <c r="H62" s="13">
        <f t="shared" si="3"/>
        <v>377.5</v>
      </c>
    </row>
    <row r="63" spans="1:8" x14ac:dyDescent="0.2">
      <c r="A63" s="19">
        <v>4112</v>
      </c>
      <c r="B63" s="20" t="s">
        <v>51</v>
      </c>
      <c r="C63" s="17" t="s">
        <v>80</v>
      </c>
      <c r="D63" s="9">
        <v>7.5019999999999998</v>
      </c>
      <c r="E63" s="10">
        <f t="shared" si="2"/>
        <v>8.1021599999999996</v>
      </c>
      <c r="F63" s="11">
        <v>50</v>
      </c>
      <c r="G63" s="22" t="s">
        <v>11</v>
      </c>
      <c r="H63" s="13">
        <f t="shared" si="3"/>
        <v>375.09999999999997</v>
      </c>
    </row>
    <row r="64" spans="1:8" x14ac:dyDescent="0.2">
      <c r="A64" s="19">
        <v>4113</v>
      </c>
      <c r="B64" s="20" t="s">
        <v>51</v>
      </c>
      <c r="C64" s="17" t="s">
        <v>81</v>
      </c>
      <c r="D64" s="9">
        <v>9.1980000000000004</v>
      </c>
      <c r="E64" s="10">
        <f t="shared" si="2"/>
        <v>9.9338400000000018</v>
      </c>
      <c r="F64" s="11">
        <v>50</v>
      </c>
      <c r="G64" s="22" t="s">
        <v>11</v>
      </c>
      <c r="H64" s="13">
        <f t="shared" si="3"/>
        <v>459.90000000000003</v>
      </c>
    </row>
    <row r="65" spans="1:8" x14ac:dyDescent="0.2">
      <c r="A65" s="19">
        <v>4114</v>
      </c>
      <c r="B65" s="20" t="s">
        <v>51</v>
      </c>
      <c r="C65" s="17" t="s">
        <v>82</v>
      </c>
      <c r="D65" s="9">
        <v>10.077999999999999</v>
      </c>
      <c r="E65" s="10">
        <f t="shared" si="2"/>
        <v>10.88424</v>
      </c>
      <c r="F65" s="11">
        <v>50</v>
      </c>
      <c r="G65" s="22" t="s">
        <v>11</v>
      </c>
      <c r="H65" s="13">
        <f t="shared" si="3"/>
        <v>503.9</v>
      </c>
    </row>
    <row r="66" spans="1:8" x14ac:dyDescent="0.2">
      <c r="A66" s="7">
        <v>2021</v>
      </c>
      <c r="B66" s="16" t="s">
        <v>51</v>
      </c>
      <c r="C66" s="17" t="s">
        <v>83</v>
      </c>
      <c r="D66" s="9">
        <v>18.52</v>
      </c>
      <c r="E66" s="10">
        <f t="shared" si="2"/>
        <v>20.0016</v>
      </c>
      <c r="F66" s="11">
        <v>40</v>
      </c>
      <c r="G66" s="12" t="s">
        <v>11</v>
      </c>
      <c r="H66" s="13">
        <f t="shared" ref="H66:H97" si="6">F66*D66</f>
        <v>740.8</v>
      </c>
    </row>
    <row r="67" spans="1:8" x14ac:dyDescent="0.2">
      <c r="A67" s="25">
        <v>4127</v>
      </c>
      <c r="B67" s="26" t="s">
        <v>51</v>
      </c>
      <c r="C67" s="27" t="s">
        <v>84</v>
      </c>
      <c r="D67" s="9">
        <v>15.654</v>
      </c>
      <c r="E67" s="10">
        <f t="shared" si="2"/>
        <v>16.906320000000001</v>
      </c>
      <c r="F67" s="11">
        <v>40</v>
      </c>
      <c r="G67" s="22" t="s">
        <v>11</v>
      </c>
      <c r="H67" s="13">
        <f t="shared" si="6"/>
        <v>626.16</v>
      </c>
    </row>
    <row r="68" spans="1:8" x14ac:dyDescent="0.2">
      <c r="A68" s="25">
        <v>4128</v>
      </c>
      <c r="B68" s="26" t="s">
        <v>51</v>
      </c>
      <c r="C68" s="27" t="s">
        <v>85</v>
      </c>
      <c r="D68" s="9">
        <v>18.834</v>
      </c>
      <c r="E68" s="10">
        <f t="shared" si="2"/>
        <v>20.340720000000001</v>
      </c>
      <c r="F68" s="11">
        <v>40</v>
      </c>
      <c r="G68" s="22" t="s">
        <v>11</v>
      </c>
      <c r="H68" s="13">
        <f t="shared" si="6"/>
        <v>753.36</v>
      </c>
    </row>
    <row r="69" spans="1:8" x14ac:dyDescent="0.2">
      <c r="A69" s="25">
        <v>4129</v>
      </c>
      <c r="B69" s="26" t="s">
        <v>51</v>
      </c>
      <c r="C69" s="27" t="s">
        <v>86</v>
      </c>
      <c r="D69" s="9">
        <v>22.126000000000001</v>
      </c>
      <c r="E69" s="10">
        <f t="shared" si="2"/>
        <v>23.896080000000001</v>
      </c>
      <c r="F69" s="11">
        <v>40</v>
      </c>
      <c r="G69" s="22" t="s">
        <v>11</v>
      </c>
      <c r="H69" s="13">
        <f t="shared" si="6"/>
        <v>885.04000000000008</v>
      </c>
    </row>
    <row r="70" spans="1:8" x14ac:dyDescent="0.2">
      <c r="A70" s="25">
        <v>4130</v>
      </c>
      <c r="B70" s="26" t="s">
        <v>51</v>
      </c>
      <c r="C70" s="27" t="s">
        <v>87</v>
      </c>
      <c r="D70" s="9">
        <v>25.234999999999999</v>
      </c>
      <c r="E70" s="10">
        <f t="shared" si="2"/>
        <v>27.253800000000002</v>
      </c>
      <c r="F70" s="11">
        <v>30</v>
      </c>
      <c r="G70" s="22" t="s">
        <v>11</v>
      </c>
      <c r="H70" s="13">
        <f t="shared" si="6"/>
        <v>757.05</v>
      </c>
    </row>
    <row r="71" spans="1:8" x14ac:dyDescent="0.2">
      <c r="A71" s="25">
        <v>4126</v>
      </c>
      <c r="B71" s="26" t="s">
        <v>51</v>
      </c>
      <c r="C71" s="27" t="s">
        <v>88</v>
      </c>
      <c r="D71" s="9">
        <v>12.44</v>
      </c>
      <c r="E71" s="10">
        <f t="shared" si="2"/>
        <v>13.4352</v>
      </c>
      <c r="F71" s="11">
        <v>40</v>
      </c>
      <c r="G71" s="22" t="s">
        <v>11</v>
      </c>
      <c r="H71" s="13">
        <f t="shared" si="6"/>
        <v>497.59999999999997</v>
      </c>
    </row>
    <row r="72" spans="1:8" x14ac:dyDescent="0.2">
      <c r="A72" s="19">
        <v>4120</v>
      </c>
      <c r="B72" s="20" t="s">
        <v>51</v>
      </c>
      <c r="C72" s="17" t="s">
        <v>89</v>
      </c>
      <c r="D72" s="9">
        <v>2.653</v>
      </c>
      <c r="E72" s="10">
        <f t="shared" si="2"/>
        <v>2.86524</v>
      </c>
      <c r="F72" s="11">
        <v>150</v>
      </c>
      <c r="G72" s="22" t="s">
        <v>90</v>
      </c>
      <c r="H72" s="13">
        <f t="shared" si="6"/>
        <v>397.95</v>
      </c>
    </row>
    <row r="73" spans="1:8" x14ac:dyDescent="0.2">
      <c r="A73" s="7">
        <v>2342</v>
      </c>
      <c r="B73" s="16" t="s">
        <v>51</v>
      </c>
      <c r="C73" s="17" t="s">
        <v>91</v>
      </c>
      <c r="D73" s="9">
        <v>11.11</v>
      </c>
      <c r="E73" s="10">
        <f t="shared" si="2"/>
        <v>11.998800000000001</v>
      </c>
      <c r="F73" s="11">
        <v>30</v>
      </c>
      <c r="G73" s="12" t="s">
        <v>11</v>
      </c>
      <c r="H73" s="13">
        <f t="shared" si="6"/>
        <v>333.29999999999995</v>
      </c>
    </row>
    <row r="74" spans="1:8" x14ac:dyDescent="0.2">
      <c r="A74" s="7">
        <v>2343</v>
      </c>
      <c r="B74" s="16" t="s">
        <v>51</v>
      </c>
      <c r="C74" s="17" t="s">
        <v>92</v>
      </c>
      <c r="D74" s="9">
        <v>13.24</v>
      </c>
      <c r="E74" s="10">
        <f t="shared" si="2"/>
        <v>14.299200000000001</v>
      </c>
      <c r="F74" s="11">
        <v>50</v>
      </c>
      <c r="G74" s="12" t="s">
        <v>11</v>
      </c>
      <c r="H74" s="13">
        <f t="shared" si="6"/>
        <v>662</v>
      </c>
    </row>
    <row r="75" spans="1:8" x14ac:dyDescent="0.2">
      <c r="A75" s="7">
        <v>2344</v>
      </c>
      <c r="B75" s="16" t="s">
        <v>51</v>
      </c>
      <c r="C75" s="17" t="s">
        <v>93</v>
      </c>
      <c r="D75" s="9">
        <v>15.37</v>
      </c>
      <c r="E75" s="10">
        <f t="shared" si="2"/>
        <v>16.599599999999999</v>
      </c>
      <c r="F75" s="11">
        <v>40</v>
      </c>
      <c r="G75" s="12" t="s">
        <v>11</v>
      </c>
      <c r="H75" s="13">
        <f t="shared" si="6"/>
        <v>614.79999999999995</v>
      </c>
    </row>
    <row r="76" spans="1:8" x14ac:dyDescent="0.2">
      <c r="A76" s="7">
        <v>1748</v>
      </c>
      <c r="B76" s="8" t="s">
        <v>51</v>
      </c>
      <c r="C76" t="s">
        <v>94</v>
      </c>
      <c r="D76" s="9">
        <v>4.5350000000000001</v>
      </c>
      <c r="E76" s="10">
        <f t="shared" si="2"/>
        <v>4.8978000000000002</v>
      </c>
      <c r="F76" s="11">
        <v>200</v>
      </c>
      <c r="G76" s="12" t="s">
        <v>11</v>
      </c>
      <c r="H76" s="13">
        <f t="shared" si="6"/>
        <v>907</v>
      </c>
    </row>
    <row r="77" spans="1:8" x14ac:dyDescent="0.2">
      <c r="A77" s="7">
        <v>1749</v>
      </c>
      <c r="B77" s="8" t="s">
        <v>51</v>
      </c>
      <c r="C77" t="s">
        <v>95</v>
      </c>
      <c r="D77" s="9">
        <v>4.5890000000000004</v>
      </c>
      <c r="E77" s="10">
        <f t="shared" si="2"/>
        <v>4.9561200000000012</v>
      </c>
      <c r="F77" s="11">
        <v>300</v>
      </c>
      <c r="G77" s="12" t="s">
        <v>11</v>
      </c>
      <c r="H77" s="13">
        <f t="shared" si="6"/>
        <v>1376.7</v>
      </c>
    </row>
    <row r="78" spans="1:8" x14ac:dyDescent="0.2">
      <c r="A78" s="7">
        <v>1756</v>
      </c>
      <c r="B78" s="8" t="s">
        <v>51</v>
      </c>
      <c r="C78" t="s">
        <v>96</v>
      </c>
      <c r="D78" s="9">
        <v>4.4930000000000003</v>
      </c>
      <c r="E78" s="10">
        <f t="shared" si="2"/>
        <v>4.8524400000000005</v>
      </c>
      <c r="F78" s="11">
        <v>200</v>
      </c>
      <c r="G78" s="12" t="s">
        <v>11</v>
      </c>
      <c r="H78" s="13">
        <f t="shared" si="6"/>
        <v>898.6</v>
      </c>
    </row>
    <row r="79" spans="1:8" x14ac:dyDescent="0.2">
      <c r="A79" s="19">
        <v>1751</v>
      </c>
      <c r="B79" s="8" t="s">
        <v>51</v>
      </c>
      <c r="C79" s="17" t="s">
        <v>97</v>
      </c>
      <c r="D79" s="9">
        <v>4.54</v>
      </c>
      <c r="E79" s="10">
        <f t="shared" si="2"/>
        <v>4.9032</v>
      </c>
      <c r="F79" s="11">
        <v>200</v>
      </c>
      <c r="G79" s="12" t="s">
        <v>11</v>
      </c>
      <c r="H79" s="13">
        <f t="shared" si="6"/>
        <v>908</v>
      </c>
    </row>
    <row r="80" spans="1:8" x14ac:dyDescent="0.2">
      <c r="A80" s="7">
        <v>1757</v>
      </c>
      <c r="B80" s="8" t="s">
        <v>51</v>
      </c>
      <c r="C80" s="14" t="s">
        <v>98</v>
      </c>
      <c r="D80" s="9">
        <v>4.6500000000000004</v>
      </c>
      <c r="E80" s="10">
        <f t="shared" si="2"/>
        <v>5.0220000000000011</v>
      </c>
      <c r="F80" s="11">
        <v>200</v>
      </c>
      <c r="G80" s="12" t="s">
        <v>11</v>
      </c>
      <c r="H80" s="13">
        <f t="shared" si="6"/>
        <v>930.00000000000011</v>
      </c>
    </row>
    <row r="81" spans="1:8" x14ac:dyDescent="0.2">
      <c r="A81" s="7">
        <v>4014</v>
      </c>
      <c r="B81" s="8" t="s">
        <v>99</v>
      </c>
      <c r="C81" t="s">
        <v>100</v>
      </c>
      <c r="D81" s="9">
        <v>90</v>
      </c>
      <c r="E81" s="10">
        <f t="shared" si="2"/>
        <v>97.2</v>
      </c>
      <c r="F81" s="12">
        <v>20</v>
      </c>
      <c r="G81" s="12" t="s">
        <v>11</v>
      </c>
      <c r="H81" s="13">
        <f t="shared" si="6"/>
        <v>1800</v>
      </c>
    </row>
    <row r="82" spans="1:8" x14ac:dyDescent="0.2">
      <c r="A82" s="28">
        <v>4131</v>
      </c>
      <c r="B82" s="16" t="s">
        <v>99</v>
      </c>
      <c r="C82" s="17" t="s">
        <v>101</v>
      </c>
      <c r="D82" s="9">
        <v>171.3</v>
      </c>
      <c r="E82" s="10">
        <f t="shared" si="2"/>
        <v>185.00400000000002</v>
      </c>
      <c r="F82" s="12">
        <v>10</v>
      </c>
      <c r="G82" s="12" t="s">
        <v>11</v>
      </c>
      <c r="H82" s="13">
        <f t="shared" si="6"/>
        <v>1713</v>
      </c>
    </row>
    <row r="83" spans="1:8" x14ac:dyDescent="0.2">
      <c r="A83" s="7">
        <v>3397</v>
      </c>
      <c r="B83" s="8" t="s">
        <v>102</v>
      </c>
      <c r="C83" t="s">
        <v>103</v>
      </c>
      <c r="D83" s="9">
        <v>5.1520000000000001</v>
      </c>
      <c r="E83" s="10">
        <f t="shared" si="2"/>
        <v>5.5641600000000002</v>
      </c>
      <c r="F83" s="11">
        <v>20</v>
      </c>
      <c r="G83" s="12" t="s">
        <v>90</v>
      </c>
      <c r="H83" s="13">
        <f t="shared" si="6"/>
        <v>103.04</v>
      </c>
    </row>
    <row r="84" spans="1:8" x14ac:dyDescent="0.2">
      <c r="A84" s="7">
        <v>3706</v>
      </c>
      <c r="B84" s="8" t="s">
        <v>102</v>
      </c>
      <c r="C84" t="s">
        <v>104</v>
      </c>
      <c r="D84" s="9">
        <v>43.6</v>
      </c>
      <c r="E84" s="10">
        <f t="shared" ref="E84:E147" si="7">D84*1.08</f>
        <v>47.088000000000008</v>
      </c>
      <c r="F84" s="29">
        <v>10</v>
      </c>
      <c r="G84" s="12" t="s">
        <v>11</v>
      </c>
      <c r="H84" s="13">
        <f t="shared" si="6"/>
        <v>436</v>
      </c>
    </row>
    <row r="85" spans="1:8" x14ac:dyDescent="0.2">
      <c r="A85" s="7">
        <v>3916</v>
      </c>
      <c r="B85" s="8" t="s">
        <v>102</v>
      </c>
      <c r="C85" t="s">
        <v>105</v>
      </c>
      <c r="D85" s="9">
        <v>7.89</v>
      </c>
      <c r="E85" s="10">
        <f t="shared" si="7"/>
        <v>8.5212000000000003</v>
      </c>
      <c r="F85" s="29">
        <v>40</v>
      </c>
      <c r="G85" s="12" t="s">
        <v>11</v>
      </c>
      <c r="H85" s="13">
        <f t="shared" si="6"/>
        <v>315.59999999999997</v>
      </c>
    </row>
    <row r="86" spans="1:8" x14ac:dyDescent="0.2">
      <c r="A86" s="7">
        <v>3426</v>
      </c>
      <c r="B86" s="8" t="s">
        <v>102</v>
      </c>
      <c r="C86" t="s">
        <v>106</v>
      </c>
      <c r="D86" s="9">
        <v>20.37</v>
      </c>
      <c r="E86" s="10">
        <f t="shared" si="7"/>
        <v>21.999600000000001</v>
      </c>
      <c r="F86" s="11">
        <v>60</v>
      </c>
      <c r="G86" s="12" t="s">
        <v>11</v>
      </c>
      <c r="H86" s="13">
        <f t="shared" si="6"/>
        <v>1222.2</v>
      </c>
    </row>
    <row r="87" spans="1:8" x14ac:dyDescent="0.2">
      <c r="A87" s="7">
        <v>3427</v>
      </c>
      <c r="B87" s="8" t="s">
        <v>102</v>
      </c>
      <c r="C87" t="s">
        <v>107</v>
      </c>
      <c r="D87" s="9">
        <v>24.07</v>
      </c>
      <c r="E87" s="10">
        <f t="shared" si="7"/>
        <v>25.995600000000003</v>
      </c>
      <c r="F87" s="11">
        <v>40</v>
      </c>
      <c r="G87" s="12" t="s">
        <v>11</v>
      </c>
      <c r="H87" s="13">
        <f t="shared" si="6"/>
        <v>962.8</v>
      </c>
    </row>
    <row r="88" spans="1:8" x14ac:dyDescent="0.2">
      <c r="A88" s="7">
        <v>2230</v>
      </c>
      <c r="B88" s="8" t="s">
        <v>102</v>
      </c>
      <c r="C88" s="17" t="s">
        <v>108</v>
      </c>
      <c r="D88" s="9">
        <v>121.42</v>
      </c>
      <c r="E88" s="10">
        <f t="shared" si="7"/>
        <v>131.1336</v>
      </c>
      <c r="F88" s="11">
        <v>20</v>
      </c>
      <c r="G88" s="12" t="s">
        <v>11</v>
      </c>
      <c r="H88" s="13">
        <f t="shared" si="6"/>
        <v>2428.4</v>
      </c>
    </row>
    <row r="89" spans="1:8" x14ac:dyDescent="0.2">
      <c r="A89" s="7">
        <v>3410</v>
      </c>
      <c r="B89" s="8" t="s">
        <v>102</v>
      </c>
      <c r="C89" s="14" t="s">
        <v>109</v>
      </c>
      <c r="D89" s="9">
        <v>29.457999999999998</v>
      </c>
      <c r="E89" s="10">
        <f t="shared" si="7"/>
        <v>31.814640000000001</v>
      </c>
      <c r="F89" s="11">
        <v>40</v>
      </c>
      <c r="G89" s="12" t="s">
        <v>11</v>
      </c>
      <c r="H89" s="13">
        <f t="shared" si="6"/>
        <v>1178.32</v>
      </c>
    </row>
    <row r="90" spans="1:8" x14ac:dyDescent="0.2">
      <c r="A90" s="7">
        <v>3411</v>
      </c>
      <c r="B90" s="8" t="s">
        <v>102</v>
      </c>
      <c r="C90" t="s">
        <v>110</v>
      </c>
      <c r="D90" s="9">
        <v>38.694000000000003</v>
      </c>
      <c r="E90" s="10">
        <f t="shared" si="7"/>
        <v>41.789520000000003</v>
      </c>
      <c r="F90" s="11">
        <v>20</v>
      </c>
      <c r="G90" s="12" t="s">
        <v>11</v>
      </c>
      <c r="H90" s="13">
        <f t="shared" si="6"/>
        <v>773.88000000000011</v>
      </c>
    </row>
    <row r="91" spans="1:8" x14ac:dyDescent="0.2">
      <c r="A91" s="7">
        <v>3419</v>
      </c>
      <c r="B91" s="8" t="s">
        <v>102</v>
      </c>
      <c r="C91" t="s">
        <v>111</v>
      </c>
      <c r="D91" s="9">
        <v>23.308</v>
      </c>
      <c r="E91" s="10">
        <f t="shared" si="7"/>
        <v>25.172640000000001</v>
      </c>
      <c r="F91" s="11">
        <v>20</v>
      </c>
      <c r="G91" s="12" t="s">
        <v>11</v>
      </c>
      <c r="H91" s="13">
        <f t="shared" si="6"/>
        <v>466.15999999999997</v>
      </c>
    </row>
    <row r="92" spans="1:8" x14ac:dyDescent="0.2">
      <c r="A92" s="7">
        <v>2583</v>
      </c>
      <c r="B92" s="8" t="s">
        <v>102</v>
      </c>
      <c r="C92" s="14" t="s">
        <v>112</v>
      </c>
      <c r="D92" s="9">
        <v>4.181</v>
      </c>
      <c r="E92" s="10">
        <f t="shared" si="7"/>
        <v>4.5154800000000002</v>
      </c>
      <c r="F92" s="11">
        <v>200</v>
      </c>
      <c r="G92" s="12" t="s">
        <v>90</v>
      </c>
      <c r="H92" s="13">
        <f t="shared" si="6"/>
        <v>836.2</v>
      </c>
    </row>
    <row r="93" spans="1:8" x14ac:dyDescent="0.2">
      <c r="A93" s="7">
        <v>3641</v>
      </c>
      <c r="B93" s="8" t="s">
        <v>102</v>
      </c>
      <c r="C93" t="s">
        <v>113</v>
      </c>
      <c r="D93" s="9">
        <v>3.8210000000000002</v>
      </c>
      <c r="E93" s="10">
        <f t="shared" si="7"/>
        <v>4.1266800000000003</v>
      </c>
      <c r="F93" s="11">
        <v>20</v>
      </c>
      <c r="G93" s="12" t="s">
        <v>11</v>
      </c>
      <c r="H93" s="13">
        <f t="shared" si="6"/>
        <v>76.42</v>
      </c>
    </row>
    <row r="94" spans="1:8" x14ac:dyDescent="0.2">
      <c r="A94" s="7">
        <v>3705</v>
      </c>
      <c r="B94" s="8" t="s">
        <v>102</v>
      </c>
      <c r="C94" t="s">
        <v>114</v>
      </c>
      <c r="D94" s="9">
        <v>33.83</v>
      </c>
      <c r="E94" s="10">
        <f t="shared" si="7"/>
        <v>36.5364</v>
      </c>
      <c r="F94" s="29">
        <v>10</v>
      </c>
      <c r="G94" s="12" t="s">
        <v>11</v>
      </c>
      <c r="H94" s="13">
        <f t="shared" si="6"/>
        <v>338.29999999999995</v>
      </c>
    </row>
    <row r="95" spans="1:8" x14ac:dyDescent="0.2">
      <c r="A95" s="7">
        <v>3548</v>
      </c>
      <c r="B95" s="8" t="s">
        <v>102</v>
      </c>
      <c r="C95" t="s">
        <v>115</v>
      </c>
      <c r="D95" s="9">
        <v>21.271999999999998</v>
      </c>
      <c r="E95" s="10">
        <f t="shared" si="7"/>
        <v>22.973759999999999</v>
      </c>
      <c r="F95" s="11">
        <v>50</v>
      </c>
      <c r="G95" s="12" t="s">
        <v>11</v>
      </c>
      <c r="H95" s="13">
        <f t="shared" si="6"/>
        <v>1063.5999999999999</v>
      </c>
    </row>
    <row r="96" spans="1:8" x14ac:dyDescent="0.2">
      <c r="A96" s="7">
        <v>3549</v>
      </c>
      <c r="B96" s="8" t="s">
        <v>102</v>
      </c>
      <c r="C96" t="s">
        <v>116</v>
      </c>
      <c r="D96" s="9">
        <v>82.72</v>
      </c>
      <c r="E96" s="10">
        <f t="shared" si="7"/>
        <v>89.337600000000009</v>
      </c>
      <c r="F96" s="11">
        <v>25</v>
      </c>
      <c r="G96" s="12" t="s">
        <v>11</v>
      </c>
      <c r="H96" s="13">
        <f t="shared" si="6"/>
        <v>2068</v>
      </c>
    </row>
    <row r="97" spans="1:8" x14ac:dyDescent="0.2">
      <c r="A97" s="7">
        <v>3550</v>
      </c>
      <c r="B97" s="8" t="s">
        <v>102</v>
      </c>
      <c r="C97" t="s">
        <v>117</v>
      </c>
      <c r="D97" s="9">
        <v>97.87</v>
      </c>
      <c r="E97" s="10">
        <f t="shared" si="7"/>
        <v>105.69960000000002</v>
      </c>
      <c r="F97" s="11">
        <v>10</v>
      </c>
      <c r="G97" s="12" t="s">
        <v>11</v>
      </c>
      <c r="H97" s="13">
        <f t="shared" si="6"/>
        <v>978.7</v>
      </c>
    </row>
    <row r="98" spans="1:8" x14ac:dyDescent="0.2">
      <c r="A98" s="23">
        <v>3966</v>
      </c>
      <c r="B98" s="30" t="s">
        <v>102</v>
      </c>
      <c r="C98" s="14" t="s">
        <v>118</v>
      </c>
      <c r="D98" s="9">
        <v>316.90600000000001</v>
      </c>
      <c r="E98" s="10">
        <f t="shared" si="7"/>
        <v>342.25848000000002</v>
      </c>
      <c r="F98" s="11">
        <v>10</v>
      </c>
      <c r="G98" s="12" t="s">
        <v>11</v>
      </c>
      <c r="H98" s="13">
        <f t="shared" ref="H98:H125" si="8">F98*D98</f>
        <v>3169.06</v>
      </c>
    </row>
    <row r="99" spans="1:8" x14ac:dyDescent="0.2">
      <c r="A99" s="7">
        <v>3703</v>
      </c>
      <c r="B99" s="8" t="s">
        <v>102</v>
      </c>
      <c r="C99" t="s">
        <v>119</v>
      </c>
      <c r="D99" s="9">
        <v>26.280999999999999</v>
      </c>
      <c r="E99" s="10">
        <f t="shared" si="7"/>
        <v>28.383480000000002</v>
      </c>
      <c r="F99" s="11">
        <v>10</v>
      </c>
      <c r="G99" s="12" t="s">
        <v>11</v>
      </c>
      <c r="H99" s="13">
        <f t="shared" si="8"/>
        <v>262.81</v>
      </c>
    </row>
    <row r="100" spans="1:8" x14ac:dyDescent="0.2">
      <c r="A100" s="7">
        <v>1970</v>
      </c>
      <c r="B100" s="8" t="s">
        <v>102</v>
      </c>
      <c r="C100" t="s">
        <v>120</v>
      </c>
      <c r="D100" s="9">
        <v>31.82</v>
      </c>
      <c r="E100" s="10">
        <f t="shared" si="7"/>
        <v>34.365600000000001</v>
      </c>
      <c r="F100" s="29">
        <v>20</v>
      </c>
      <c r="G100" s="12" t="s">
        <v>11</v>
      </c>
      <c r="H100" s="13">
        <f t="shared" si="8"/>
        <v>636.4</v>
      </c>
    </row>
    <row r="101" spans="1:8" x14ac:dyDescent="0.2">
      <c r="A101" s="7">
        <v>3480</v>
      </c>
      <c r="B101" s="8" t="s">
        <v>102</v>
      </c>
      <c r="C101" t="s">
        <v>121</v>
      </c>
      <c r="D101" s="9">
        <v>18.18</v>
      </c>
      <c r="E101" s="10">
        <f t="shared" si="7"/>
        <v>19.634399999999999</v>
      </c>
      <c r="F101" s="11">
        <v>10</v>
      </c>
      <c r="G101" s="12" t="s">
        <v>11</v>
      </c>
      <c r="H101" s="13">
        <f t="shared" si="8"/>
        <v>181.8</v>
      </c>
    </row>
    <row r="102" spans="1:8" x14ac:dyDescent="0.2">
      <c r="A102" s="7">
        <v>4013</v>
      </c>
      <c r="B102" s="8" t="s">
        <v>102</v>
      </c>
      <c r="C102" t="s">
        <v>122</v>
      </c>
      <c r="D102" s="9">
        <v>1.675</v>
      </c>
      <c r="E102" s="10">
        <f t="shared" si="7"/>
        <v>1.8090000000000002</v>
      </c>
      <c r="F102" s="11">
        <v>400</v>
      </c>
      <c r="G102" s="12" t="s">
        <v>90</v>
      </c>
      <c r="H102" s="13">
        <f t="shared" si="8"/>
        <v>670</v>
      </c>
    </row>
    <row r="103" spans="1:8" x14ac:dyDescent="0.2">
      <c r="A103" s="7">
        <v>3779</v>
      </c>
      <c r="B103" s="8" t="s">
        <v>102</v>
      </c>
      <c r="C103" t="s">
        <v>123</v>
      </c>
      <c r="D103" s="9">
        <v>56.075000000000003</v>
      </c>
      <c r="E103" s="10">
        <f t="shared" si="7"/>
        <v>60.561000000000007</v>
      </c>
      <c r="F103" s="11">
        <v>10</v>
      </c>
      <c r="G103" s="12" t="s">
        <v>90</v>
      </c>
      <c r="H103" s="13">
        <f t="shared" si="8"/>
        <v>560.75</v>
      </c>
    </row>
    <row r="104" spans="1:8" x14ac:dyDescent="0.2">
      <c r="A104" s="7">
        <v>3424</v>
      </c>
      <c r="B104" s="8" t="s">
        <v>102</v>
      </c>
      <c r="C104" t="s">
        <v>124</v>
      </c>
      <c r="D104" s="9">
        <v>62.811</v>
      </c>
      <c r="E104" s="10">
        <f t="shared" si="7"/>
        <v>67.835880000000003</v>
      </c>
      <c r="F104" s="11">
        <v>20</v>
      </c>
      <c r="G104" s="12" t="s">
        <v>11</v>
      </c>
      <c r="H104" s="13">
        <f t="shared" si="8"/>
        <v>1256.22</v>
      </c>
    </row>
    <row r="105" spans="1:8" x14ac:dyDescent="0.2">
      <c r="A105" s="7">
        <v>1471</v>
      </c>
      <c r="B105" s="8" t="s">
        <v>125</v>
      </c>
      <c r="C105" t="s">
        <v>126</v>
      </c>
      <c r="D105" s="9">
        <v>0.375</v>
      </c>
      <c r="E105" s="10">
        <f t="shared" si="7"/>
        <v>0.40500000000000003</v>
      </c>
      <c r="F105" s="29">
        <v>300</v>
      </c>
      <c r="G105" s="12" t="s">
        <v>11</v>
      </c>
      <c r="H105" s="13">
        <f t="shared" si="8"/>
        <v>112.5</v>
      </c>
    </row>
    <row r="106" spans="1:8" x14ac:dyDescent="0.2">
      <c r="A106" s="7">
        <v>1439</v>
      </c>
      <c r="B106" s="8" t="s">
        <v>256</v>
      </c>
      <c r="C106" t="s">
        <v>127</v>
      </c>
      <c r="D106" s="9">
        <v>2.234</v>
      </c>
      <c r="E106" s="10">
        <f t="shared" si="7"/>
        <v>2.4127200000000002</v>
      </c>
      <c r="F106" s="11">
        <v>100</v>
      </c>
      <c r="G106" s="12" t="s">
        <v>90</v>
      </c>
      <c r="H106" s="13">
        <f t="shared" si="8"/>
        <v>223.4</v>
      </c>
    </row>
    <row r="107" spans="1:8" x14ac:dyDescent="0.2">
      <c r="A107" s="7">
        <v>1969</v>
      </c>
      <c r="B107" s="8" t="s">
        <v>256</v>
      </c>
      <c r="C107" t="s">
        <v>128</v>
      </c>
      <c r="D107" s="9">
        <v>1.79</v>
      </c>
      <c r="E107" s="10">
        <f t="shared" si="7"/>
        <v>1.9332000000000003</v>
      </c>
      <c r="F107" s="11">
        <v>500</v>
      </c>
      <c r="G107" s="12" t="s">
        <v>90</v>
      </c>
      <c r="H107" s="13">
        <f t="shared" si="8"/>
        <v>895</v>
      </c>
    </row>
    <row r="108" spans="1:8" x14ac:dyDescent="0.2">
      <c r="A108" s="7">
        <v>4037</v>
      </c>
      <c r="B108" s="8" t="s">
        <v>256</v>
      </c>
      <c r="C108" s="17" t="s">
        <v>129</v>
      </c>
      <c r="D108" s="9">
        <v>1.65</v>
      </c>
      <c r="E108" s="10">
        <f t="shared" si="7"/>
        <v>1.782</v>
      </c>
      <c r="F108" s="11">
        <v>150</v>
      </c>
      <c r="G108" s="12" t="s">
        <v>90</v>
      </c>
      <c r="H108" s="13">
        <f t="shared" si="8"/>
        <v>247.5</v>
      </c>
    </row>
    <row r="109" spans="1:8" x14ac:dyDescent="0.2">
      <c r="A109" s="7">
        <v>4039</v>
      </c>
      <c r="B109" s="8" t="s">
        <v>256</v>
      </c>
      <c r="C109" s="17" t="s">
        <v>130</v>
      </c>
      <c r="D109" s="9">
        <v>2.08</v>
      </c>
      <c r="E109" s="10">
        <f t="shared" si="7"/>
        <v>2.2464000000000004</v>
      </c>
      <c r="F109" s="11">
        <v>50</v>
      </c>
      <c r="G109" s="12" t="s">
        <v>90</v>
      </c>
      <c r="H109" s="13">
        <f t="shared" si="8"/>
        <v>104</v>
      </c>
    </row>
    <row r="110" spans="1:8" x14ac:dyDescent="0.2">
      <c r="A110" s="7">
        <v>4038</v>
      </c>
      <c r="B110" s="8" t="s">
        <v>256</v>
      </c>
      <c r="C110" s="31" t="s">
        <v>131</v>
      </c>
      <c r="D110" s="9">
        <v>2.88</v>
      </c>
      <c r="E110" s="10">
        <f t="shared" si="7"/>
        <v>3.1104000000000003</v>
      </c>
      <c r="F110" s="11">
        <v>250</v>
      </c>
      <c r="G110" s="12" t="s">
        <v>90</v>
      </c>
      <c r="H110" s="13">
        <f t="shared" si="8"/>
        <v>720</v>
      </c>
    </row>
    <row r="111" spans="1:8" x14ac:dyDescent="0.2">
      <c r="A111" s="7">
        <v>4040</v>
      </c>
      <c r="B111" s="8" t="s">
        <v>256</v>
      </c>
      <c r="C111" s="17" t="s">
        <v>132</v>
      </c>
      <c r="D111" s="9">
        <v>3.32</v>
      </c>
      <c r="E111" s="10">
        <f t="shared" si="7"/>
        <v>3.5855999999999999</v>
      </c>
      <c r="F111" s="11">
        <v>80</v>
      </c>
      <c r="G111" s="12" t="s">
        <v>90</v>
      </c>
      <c r="H111" s="13">
        <f t="shared" si="8"/>
        <v>265.59999999999997</v>
      </c>
    </row>
    <row r="112" spans="1:8" x14ac:dyDescent="0.2">
      <c r="A112" s="7">
        <v>3479</v>
      </c>
      <c r="B112" s="8" t="s">
        <v>256</v>
      </c>
      <c r="C112" t="s">
        <v>133</v>
      </c>
      <c r="D112" s="9">
        <v>43.609000000000002</v>
      </c>
      <c r="E112" s="10">
        <f t="shared" si="7"/>
        <v>47.097720000000002</v>
      </c>
      <c r="F112" s="11">
        <v>30</v>
      </c>
      <c r="G112" s="12" t="s">
        <v>11</v>
      </c>
      <c r="H112" s="13">
        <f t="shared" si="8"/>
        <v>1308.27</v>
      </c>
    </row>
    <row r="113" spans="1:8" x14ac:dyDescent="0.2">
      <c r="A113" s="7">
        <v>1496</v>
      </c>
      <c r="B113" s="8" t="s">
        <v>256</v>
      </c>
      <c r="C113" t="s">
        <v>134</v>
      </c>
      <c r="D113" s="9">
        <v>71.376999999999995</v>
      </c>
      <c r="E113" s="10">
        <f t="shared" si="7"/>
        <v>77.087159999999997</v>
      </c>
      <c r="F113" s="11">
        <v>30</v>
      </c>
      <c r="G113" s="12" t="s">
        <v>11</v>
      </c>
      <c r="H113" s="13">
        <f t="shared" si="8"/>
        <v>2141.31</v>
      </c>
    </row>
    <row r="114" spans="1:8" x14ac:dyDescent="0.2">
      <c r="A114" s="7">
        <v>1559</v>
      </c>
      <c r="B114" s="8" t="s">
        <v>256</v>
      </c>
      <c r="C114" t="s">
        <v>135</v>
      </c>
      <c r="D114" s="9">
        <v>5</v>
      </c>
      <c r="E114" s="10">
        <f t="shared" si="7"/>
        <v>5.4</v>
      </c>
      <c r="F114" s="11">
        <v>100</v>
      </c>
      <c r="G114" s="12" t="s">
        <v>11</v>
      </c>
      <c r="H114" s="13">
        <f t="shared" si="8"/>
        <v>500</v>
      </c>
    </row>
    <row r="115" spans="1:8" x14ac:dyDescent="0.2">
      <c r="A115" s="7">
        <v>1576</v>
      </c>
      <c r="B115" s="8" t="s">
        <v>256</v>
      </c>
      <c r="C115" s="17" t="s">
        <v>136</v>
      </c>
      <c r="D115" s="9">
        <v>1.94</v>
      </c>
      <c r="E115" s="10">
        <f t="shared" si="7"/>
        <v>2.0952000000000002</v>
      </c>
      <c r="F115" s="11">
        <v>100</v>
      </c>
      <c r="G115" s="12" t="s">
        <v>11</v>
      </c>
      <c r="H115" s="13">
        <f t="shared" si="8"/>
        <v>194</v>
      </c>
    </row>
    <row r="116" spans="1:8" x14ac:dyDescent="0.2">
      <c r="A116" s="7">
        <v>1577</v>
      </c>
      <c r="B116" s="8" t="s">
        <v>256</v>
      </c>
      <c r="C116" s="17" t="s">
        <v>137</v>
      </c>
      <c r="D116" s="9">
        <v>1.98</v>
      </c>
      <c r="E116" s="10">
        <f t="shared" si="7"/>
        <v>2.1384000000000003</v>
      </c>
      <c r="F116" s="11">
        <v>100</v>
      </c>
      <c r="G116" s="12" t="s">
        <v>11</v>
      </c>
      <c r="H116" s="13">
        <f t="shared" si="8"/>
        <v>198</v>
      </c>
    </row>
    <row r="117" spans="1:8" x14ac:dyDescent="0.2">
      <c r="A117" s="7">
        <v>1578</v>
      </c>
      <c r="B117" s="8" t="s">
        <v>256</v>
      </c>
      <c r="C117" s="17" t="s">
        <v>138</v>
      </c>
      <c r="D117" s="9">
        <v>2.4500000000000002</v>
      </c>
      <c r="E117" s="10">
        <f t="shared" si="7"/>
        <v>2.6460000000000004</v>
      </c>
      <c r="F117" s="11">
        <v>100</v>
      </c>
      <c r="G117" s="12" t="s">
        <v>11</v>
      </c>
      <c r="H117" s="13">
        <f t="shared" si="8"/>
        <v>245.00000000000003</v>
      </c>
    </row>
    <row r="118" spans="1:8" x14ac:dyDescent="0.2">
      <c r="A118" s="7">
        <v>3559</v>
      </c>
      <c r="B118" s="8" t="s">
        <v>256</v>
      </c>
      <c r="C118" t="s">
        <v>139</v>
      </c>
      <c r="D118" s="9">
        <v>12.54</v>
      </c>
      <c r="E118" s="10">
        <f t="shared" si="7"/>
        <v>13.543200000000001</v>
      </c>
      <c r="F118" s="11">
        <v>200</v>
      </c>
      <c r="G118" s="12" t="s">
        <v>11</v>
      </c>
      <c r="H118" s="13">
        <f t="shared" si="8"/>
        <v>2508</v>
      </c>
    </row>
    <row r="119" spans="1:8" x14ac:dyDescent="0.2">
      <c r="A119" s="7">
        <v>1973</v>
      </c>
      <c r="B119" s="8" t="s">
        <v>256</v>
      </c>
      <c r="C119" t="s">
        <v>140</v>
      </c>
      <c r="D119" s="9">
        <v>16.260000000000002</v>
      </c>
      <c r="E119" s="10">
        <f t="shared" si="7"/>
        <v>17.560800000000004</v>
      </c>
      <c r="F119" s="32">
        <v>50</v>
      </c>
      <c r="G119" s="12" t="s">
        <v>11</v>
      </c>
      <c r="H119" s="13">
        <f t="shared" si="8"/>
        <v>813.00000000000011</v>
      </c>
    </row>
    <row r="120" spans="1:8" x14ac:dyDescent="0.2">
      <c r="A120" s="7">
        <v>1974</v>
      </c>
      <c r="B120" s="8" t="s">
        <v>256</v>
      </c>
      <c r="C120" t="s">
        <v>141</v>
      </c>
      <c r="D120" s="9">
        <v>2.68</v>
      </c>
      <c r="E120" s="10">
        <f t="shared" si="7"/>
        <v>2.8944000000000005</v>
      </c>
      <c r="F120" s="11">
        <v>500</v>
      </c>
      <c r="G120" s="12" t="s">
        <v>11</v>
      </c>
      <c r="H120" s="13">
        <f t="shared" si="8"/>
        <v>1340</v>
      </c>
    </row>
    <row r="121" spans="1:8" x14ac:dyDescent="0.2">
      <c r="A121" s="7">
        <v>1682</v>
      </c>
      <c r="B121" s="8" t="s">
        <v>256</v>
      </c>
      <c r="C121" t="s">
        <v>142</v>
      </c>
      <c r="D121" s="9">
        <v>2.6539999999999999</v>
      </c>
      <c r="E121" s="10">
        <f t="shared" si="7"/>
        <v>2.86632</v>
      </c>
      <c r="F121" s="33">
        <v>1500</v>
      </c>
      <c r="G121" s="12" t="s">
        <v>11</v>
      </c>
      <c r="H121" s="13">
        <f t="shared" si="8"/>
        <v>3981</v>
      </c>
    </row>
    <row r="122" spans="1:8" x14ac:dyDescent="0.2">
      <c r="A122" s="7">
        <v>4016</v>
      </c>
      <c r="B122" s="8" t="s">
        <v>256</v>
      </c>
      <c r="C122" s="14" t="s">
        <v>143</v>
      </c>
      <c r="D122" s="9">
        <v>27.655000000000001</v>
      </c>
      <c r="E122" s="10">
        <f t="shared" si="7"/>
        <v>29.867400000000004</v>
      </c>
      <c r="F122" s="11">
        <v>100</v>
      </c>
      <c r="G122" s="12" t="s">
        <v>11</v>
      </c>
      <c r="H122" s="13">
        <f t="shared" si="8"/>
        <v>2765.5</v>
      </c>
    </row>
    <row r="123" spans="1:8" x14ac:dyDescent="0.2">
      <c r="A123" s="7">
        <v>1697</v>
      </c>
      <c r="B123" s="8" t="s">
        <v>256</v>
      </c>
      <c r="C123" t="s">
        <v>144</v>
      </c>
      <c r="D123" s="9">
        <v>55.274000000000001</v>
      </c>
      <c r="E123" s="10">
        <f t="shared" si="7"/>
        <v>59.695920000000008</v>
      </c>
      <c r="F123" s="32">
        <v>20</v>
      </c>
      <c r="G123" s="12" t="s">
        <v>11</v>
      </c>
      <c r="H123" s="13">
        <f t="shared" si="8"/>
        <v>1105.48</v>
      </c>
    </row>
    <row r="124" spans="1:8" x14ac:dyDescent="0.2">
      <c r="A124" s="23">
        <v>1704</v>
      </c>
      <c r="B124" s="8" t="s">
        <v>256</v>
      </c>
      <c r="C124" s="14" t="s">
        <v>145</v>
      </c>
      <c r="D124" s="9">
        <v>39.417999999999999</v>
      </c>
      <c r="E124" s="10">
        <f t="shared" si="7"/>
        <v>42.571440000000003</v>
      </c>
      <c r="F124" s="11">
        <v>40</v>
      </c>
      <c r="G124" s="12" t="s">
        <v>11</v>
      </c>
      <c r="H124" s="34">
        <f t="shared" si="8"/>
        <v>1576.72</v>
      </c>
    </row>
    <row r="125" spans="1:8" x14ac:dyDescent="0.2">
      <c r="A125" s="7">
        <v>3555</v>
      </c>
      <c r="B125" s="8" t="s">
        <v>256</v>
      </c>
      <c r="C125" t="s">
        <v>146</v>
      </c>
      <c r="D125" s="9">
        <v>6.39</v>
      </c>
      <c r="E125" s="10">
        <f t="shared" si="7"/>
        <v>6.9012000000000002</v>
      </c>
      <c r="F125" s="32">
        <v>10</v>
      </c>
      <c r="G125" s="12" t="s">
        <v>11</v>
      </c>
      <c r="H125" s="13">
        <f t="shared" si="8"/>
        <v>63.9</v>
      </c>
    </row>
    <row r="126" spans="1:8" x14ac:dyDescent="0.2">
      <c r="A126" s="8">
        <v>2449</v>
      </c>
      <c r="B126" s="8" t="s">
        <v>256</v>
      </c>
      <c r="C126" s="17" t="s">
        <v>147</v>
      </c>
      <c r="D126" s="9">
        <v>50.77</v>
      </c>
      <c r="E126" s="10">
        <f t="shared" si="7"/>
        <v>54.831600000000009</v>
      </c>
      <c r="F126" s="11">
        <v>20</v>
      </c>
      <c r="G126" s="12" t="s">
        <v>11</v>
      </c>
    </row>
    <row r="127" spans="1:8" x14ac:dyDescent="0.2">
      <c r="A127" s="7">
        <v>2025</v>
      </c>
      <c r="B127" s="8" t="s">
        <v>148</v>
      </c>
      <c r="C127" t="s">
        <v>149</v>
      </c>
      <c r="D127" s="9">
        <v>12.505000000000001</v>
      </c>
      <c r="E127" s="10">
        <f t="shared" si="7"/>
        <v>13.505400000000002</v>
      </c>
      <c r="F127" s="11">
        <v>30</v>
      </c>
      <c r="G127" s="12" t="s">
        <v>11</v>
      </c>
      <c r="H127" s="13">
        <f t="shared" ref="H127:H158" si="9">F127*D127</f>
        <v>375.15000000000003</v>
      </c>
    </row>
    <row r="128" spans="1:8" x14ac:dyDescent="0.2">
      <c r="A128" s="7">
        <v>4008</v>
      </c>
      <c r="B128" s="8" t="s">
        <v>148</v>
      </c>
      <c r="C128" t="s">
        <v>150</v>
      </c>
      <c r="D128" s="9">
        <v>10.372999999999999</v>
      </c>
      <c r="E128" s="10">
        <f t="shared" si="7"/>
        <v>11.20284</v>
      </c>
      <c r="F128" s="11">
        <v>40</v>
      </c>
      <c r="G128" s="12" t="s">
        <v>11</v>
      </c>
      <c r="H128" s="13">
        <f t="shared" si="9"/>
        <v>414.91999999999996</v>
      </c>
    </row>
    <row r="129" spans="1:8" x14ac:dyDescent="0.2">
      <c r="A129" s="7">
        <v>2341</v>
      </c>
      <c r="B129" s="8" t="s">
        <v>148</v>
      </c>
      <c r="C129" t="s">
        <v>151</v>
      </c>
      <c r="D129" s="9">
        <v>7.6360000000000001</v>
      </c>
      <c r="E129" s="10">
        <f t="shared" si="7"/>
        <v>8.2468800000000009</v>
      </c>
      <c r="F129" s="11">
        <v>30</v>
      </c>
      <c r="G129" s="12" t="s">
        <v>90</v>
      </c>
      <c r="H129" s="13">
        <f t="shared" si="9"/>
        <v>229.08</v>
      </c>
    </row>
    <row r="130" spans="1:8" x14ac:dyDescent="0.2">
      <c r="A130" s="7">
        <v>2365</v>
      </c>
      <c r="B130" s="8" t="s">
        <v>148</v>
      </c>
      <c r="C130" s="14" t="s">
        <v>152</v>
      </c>
      <c r="D130" s="9">
        <v>1.478</v>
      </c>
      <c r="E130" s="10">
        <f t="shared" si="7"/>
        <v>1.5962400000000001</v>
      </c>
      <c r="F130" s="11">
        <v>500</v>
      </c>
      <c r="G130" s="12" t="s">
        <v>90</v>
      </c>
      <c r="H130" s="13">
        <f t="shared" si="9"/>
        <v>739</v>
      </c>
    </row>
    <row r="131" spans="1:8" x14ac:dyDescent="0.2">
      <c r="A131" s="7">
        <v>2363</v>
      </c>
      <c r="B131" s="8" t="s">
        <v>148</v>
      </c>
      <c r="C131" t="s">
        <v>153</v>
      </c>
      <c r="D131" s="9">
        <v>3.11</v>
      </c>
      <c r="E131" s="10">
        <f t="shared" si="7"/>
        <v>3.3588</v>
      </c>
      <c r="F131" s="11">
        <v>200</v>
      </c>
      <c r="G131" s="12" t="s">
        <v>90</v>
      </c>
      <c r="H131" s="13">
        <f t="shared" si="9"/>
        <v>622</v>
      </c>
    </row>
    <row r="132" spans="1:8" x14ac:dyDescent="0.2">
      <c r="A132" s="7">
        <v>1436</v>
      </c>
      <c r="B132" s="8" t="s">
        <v>148</v>
      </c>
      <c r="C132" s="14" t="s">
        <v>154</v>
      </c>
      <c r="D132" s="9">
        <v>4.5090000000000003</v>
      </c>
      <c r="E132" s="10">
        <f t="shared" si="7"/>
        <v>4.8697200000000009</v>
      </c>
      <c r="F132" s="11">
        <v>200</v>
      </c>
      <c r="G132" s="12" t="s">
        <v>11</v>
      </c>
      <c r="H132" s="13">
        <f t="shared" si="9"/>
        <v>901.80000000000007</v>
      </c>
    </row>
    <row r="133" spans="1:8" x14ac:dyDescent="0.2">
      <c r="A133" s="7">
        <v>1438</v>
      </c>
      <c r="B133" s="8" t="s">
        <v>148</v>
      </c>
      <c r="C133" t="s">
        <v>155</v>
      </c>
      <c r="D133" s="9">
        <v>0.54</v>
      </c>
      <c r="E133" s="10">
        <f t="shared" si="7"/>
        <v>0.58320000000000005</v>
      </c>
      <c r="F133" s="11">
        <v>300</v>
      </c>
      <c r="G133" s="12" t="s">
        <v>11</v>
      </c>
      <c r="H133" s="13">
        <f t="shared" si="9"/>
        <v>162</v>
      </c>
    </row>
    <row r="134" spans="1:8" x14ac:dyDescent="0.2">
      <c r="A134" s="7">
        <v>1548</v>
      </c>
      <c r="B134" s="8" t="s">
        <v>148</v>
      </c>
      <c r="C134" s="14" t="s">
        <v>156</v>
      </c>
      <c r="D134" s="9">
        <v>2.3450000000000002</v>
      </c>
      <c r="E134" s="10">
        <f t="shared" si="7"/>
        <v>2.5326000000000004</v>
      </c>
      <c r="F134" s="11">
        <v>200</v>
      </c>
      <c r="G134" s="12" t="s">
        <v>9</v>
      </c>
      <c r="H134" s="13">
        <f t="shared" si="9"/>
        <v>469.00000000000006</v>
      </c>
    </row>
    <row r="135" spans="1:8" x14ac:dyDescent="0.2">
      <c r="A135" s="7">
        <v>1726</v>
      </c>
      <c r="B135" s="8" t="s">
        <v>148</v>
      </c>
      <c r="C135" t="s">
        <v>157</v>
      </c>
      <c r="D135" s="9">
        <v>9.08</v>
      </c>
      <c r="E135" s="10">
        <f t="shared" si="7"/>
        <v>9.8064</v>
      </c>
      <c r="F135" s="11">
        <v>30</v>
      </c>
      <c r="G135" s="12" t="s">
        <v>11</v>
      </c>
      <c r="H135" s="13">
        <f t="shared" si="9"/>
        <v>272.39999999999998</v>
      </c>
    </row>
    <row r="136" spans="1:8" x14ac:dyDescent="0.2">
      <c r="A136" s="7">
        <v>1727</v>
      </c>
      <c r="B136" s="8" t="s">
        <v>148</v>
      </c>
      <c r="C136" t="s">
        <v>158</v>
      </c>
      <c r="D136" s="9">
        <v>26.062999999999999</v>
      </c>
      <c r="E136" s="10">
        <f t="shared" si="7"/>
        <v>28.148040000000002</v>
      </c>
      <c r="F136" s="11">
        <v>20</v>
      </c>
      <c r="G136" s="12" t="s">
        <v>11</v>
      </c>
      <c r="H136" s="13">
        <f t="shared" si="9"/>
        <v>521.26</v>
      </c>
    </row>
    <row r="137" spans="1:8" x14ac:dyDescent="0.2">
      <c r="A137" s="7">
        <v>3491</v>
      </c>
      <c r="B137" s="8" t="s">
        <v>148</v>
      </c>
      <c r="C137" t="s">
        <v>159</v>
      </c>
      <c r="D137" s="9">
        <v>15.007</v>
      </c>
      <c r="E137" s="10">
        <f t="shared" si="7"/>
        <v>16.207560000000001</v>
      </c>
      <c r="F137" s="11">
        <v>10</v>
      </c>
      <c r="G137" s="12" t="s">
        <v>11</v>
      </c>
      <c r="H137" s="13">
        <f t="shared" si="9"/>
        <v>150.07</v>
      </c>
    </row>
    <row r="138" spans="1:8" x14ac:dyDescent="0.2">
      <c r="A138" s="7">
        <v>1537</v>
      </c>
      <c r="B138" s="8" t="s">
        <v>148</v>
      </c>
      <c r="C138" t="s">
        <v>160</v>
      </c>
      <c r="D138" s="9">
        <v>20.93</v>
      </c>
      <c r="E138" s="10">
        <f t="shared" si="7"/>
        <v>22.604400000000002</v>
      </c>
      <c r="F138" s="11">
        <v>50</v>
      </c>
      <c r="G138" s="12" t="s">
        <v>11</v>
      </c>
      <c r="H138" s="13">
        <f t="shared" si="9"/>
        <v>1046.5</v>
      </c>
    </row>
    <row r="139" spans="1:8" x14ac:dyDescent="0.2">
      <c r="A139" s="7">
        <v>2359</v>
      </c>
      <c r="B139" s="8" t="s">
        <v>148</v>
      </c>
      <c r="C139" t="s">
        <v>161</v>
      </c>
      <c r="D139" s="9">
        <v>5.3010000000000002</v>
      </c>
      <c r="E139" s="10">
        <f t="shared" si="7"/>
        <v>5.7250800000000002</v>
      </c>
      <c r="F139" s="11">
        <v>600</v>
      </c>
      <c r="G139" s="12" t="s">
        <v>11</v>
      </c>
      <c r="H139" s="13">
        <f t="shared" si="9"/>
        <v>3180.6</v>
      </c>
    </row>
    <row r="140" spans="1:8" x14ac:dyDescent="0.2">
      <c r="A140" s="7">
        <v>1459</v>
      </c>
      <c r="B140" s="8" t="s">
        <v>148</v>
      </c>
      <c r="C140" t="s">
        <v>162</v>
      </c>
      <c r="D140" s="9">
        <v>15.414999999999999</v>
      </c>
      <c r="E140" s="10">
        <f t="shared" si="7"/>
        <v>16.648199999999999</v>
      </c>
      <c r="F140" s="11">
        <v>20</v>
      </c>
      <c r="G140" s="12" t="s">
        <v>11</v>
      </c>
      <c r="H140" s="13">
        <f t="shared" si="9"/>
        <v>308.29999999999995</v>
      </c>
    </row>
    <row r="141" spans="1:8" x14ac:dyDescent="0.2">
      <c r="A141" s="7">
        <v>1460</v>
      </c>
      <c r="B141" s="8" t="s">
        <v>148</v>
      </c>
      <c r="C141" s="14" t="s">
        <v>163</v>
      </c>
      <c r="D141" s="9">
        <v>2.8929999999999998</v>
      </c>
      <c r="E141" s="10">
        <f t="shared" si="7"/>
        <v>3.1244399999999999</v>
      </c>
      <c r="F141" s="11">
        <v>200</v>
      </c>
      <c r="G141" s="12" t="s">
        <v>11</v>
      </c>
      <c r="H141" s="13">
        <f t="shared" si="9"/>
        <v>578.59999999999991</v>
      </c>
    </row>
    <row r="142" spans="1:8" x14ac:dyDescent="0.2">
      <c r="A142" s="7">
        <v>1462</v>
      </c>
      <c r="B142" s="8" t="s">
        <v>148</v>
      </c>
      <c r="C142" t="s">
        <v>164</v>
      </c>
      <c r="D142" s="9">
        <v>8.3119999999999994</v>
      </c>
      <c r="E142" s="10">
        <f t="shared" si="7"/>
        <v>8.9769600000000001</v>
      </c>
      <c r="F142" s="11">
        <v>100</v>
      </c>
      <c r="G142" s="12" t="s">
        <v>11</v>
      </c>
      <c r="H142" s="13">
        <f t="shared" si="9"/>
        <v>831.19999999999993</v>
      </c>
    </row>
    <row r="143" spans="1:8" x14ac:dyDescent="0.2">
      <c r="A143" s="7">
        <v>1479</v>
      </c>
      <c r="B143" s="8" t="s">
        <v>148</v>
      </c>
      <c r="C143" s="14" t="s">
        <v>165</v>
      </c>
      <c r="D143" s="9">
        <v>1.6990000000000001</v>
      </c>
      <c r="E143" s="10">
        <f t="shared" si="7"/>
        <v>1.8349200000000001</v>
      </c>
      <c r="F143" s="11">
        <v>300</v>
      </c>
      <c r="G143" s="12" t="s">
        <v>90</v>
      </c>
      <c r="H143" s="13">
        <f t="shared" si="9"/>
        <v>509.70000000000005</v>
      </c>
    </row>
    <row r="144" spans="1:8" x14ac:dyDescent="0.2">
      <c r="A144" s="7">
        <v>2360</v>
      </c>
      <c r="B144" s="8" t="s">
        <v>148</v>
      </c>
      <c r="C144" t="s">
        <v>166</v>
      </c>
      <c r="D144" s="9">
        <v>3.3109999999999999</v>
      </c>
      <c r="E144" s="10">
        <f t="shared" si="7"/>
        <v>3.5758800000000002</v>
      </c>
      <c r="F144" s="11">
        <v>10</v>
      </c>
      <c r="G144" s="12" t="s">
        <v>11</v>
      </c>
      <c r="H144" s="13">
        <f t="shared" si="9"/>
        <v>33.11</v>
      </c>
    </row>
    <row r="145" spans="1:8" x14ac:dyDescent="0.2">
      <c r="A145" s="7">
        <v>1484</v>
      </c>
      <c r="B145" s="8" t="s">
        <v>148</v>
      </c>
      <c r="C145" t="s">
        <v>167</v>
      </c>
      <c r="D145" s="9">
        <v>9.2230000000000008</v>
      </c>
      <c r="E145" s="10">
        <f t="shared" si="7"/>
        <v>9.960840000000001</v>
      </c>
      <c r="F145" s="11">
        <v>20</v>
      </c>
      <c r="G145" s="12" t="s">
        <v>11</v>
      </c>
      <c r="H145" s="13">
        <f t="shared" si="9"/>
        <v>184.46</v>
      </c>
    </row>
    <row r="146" spans="1:8" x14ac:dyDescent="0.2">
      <c r="A146" s="7">
        <v>1492</v>
      </c>
      <c r="B146" s="8" t="s">
        <v>148</v>
      </c>
      <c r="C146" t="s">
        <v>168</v>
      </c>
      <c r="D146" s="9">
        <v>0.49</v>
      </c>
      <c r="E146" s="10">
        <f t="shared" si="7"/>
        <v>0.5292</v>
      </c>
      <c r="F146" s="11">
        <v>100</v>
      </c>
      <c r="G146" s="12" t="s">
        <v>11</v>
      </c>
      <c r="H146" s="13">
        <f t="shared" si="9"/>
        <v>49</v>
      </c>
    </row>
    <row r="147" spans="1:8" x14ac:dyDescent="0.2">
      <c r="A147" s="7">
        <v>1493</v>
      </c>
      <c r="B147" s="8" t="s">
        <v>148</v>
      </c>
      <c r="C147" t="s">
        <v>169</v>
      </c>
      <c r="D147" s="9">
        <v>0.441</v>
      </c>
      <c r="E147" s="10">
        <f t="shared" si="7"/>
        <v>0.47628000000000004</v>
      </c>
      <c r="F147" s="11">
        <v>100</v>
      </c>
      <c r="G147" s="12" t="s">
        <v>11</v>
      </c>
      <c r="H147" s="13">
        <f t="shared" si="9"/>
        <v>44.1</v>
      </c>
    </row>
    <row r="148" spans="1:8" x14ac:dyDescent="0.2">
      <c r="A148" s="7">
        <v>1494</v>
      </c>
      <c r="B148" s="8" t="s">
        <v>148</v>
      </c>
      <c r="C148" t="s">
        <v>170</v>
      </c>
      <c r="D148" s="9">
        <v>0.497</v>
      </c>
      <c r="E148" s="10">
        <f t="shared" ref="E148:E211" si="10">D148*1.08</f>
        <v>0.53676000000000001</v>
      </c>
      <c r="F148" s="11">
        <v>100</v>
      </c>
      <c r="G148" s="12" t="s">
        <v>11</v>
      </c>
      <c r="H148" s="13">
        <f t="shared" si="9"/>
        <v>49.7</v>
      </c>
    </row>
    <row r="149" spans="1:8" x14ac:dyDescent="0.2">
      <c r="A149" s="7">
        <v>3998</v>
      </c>
      <c r="B149" s="8" t="s">
        <v>148</v>
      </c>
      <c r="C149" s="14" t="s">
        <v>171</v>
      </c>
      <c r="D149" s="9">
        <v>1.1379999999999999</v>
      </c>
      <c r="E149" s="10">
        <f t="shared" si="10"/>
        <v>1.2290399999999999</v>
      </c>
      <c r="F149" s="11">
        <v>200</v>
      </c>
      <c r="G149" s="12" t="s">
        <v>11</v>
      </c>
      <c r="H149" s="13">
        <f t="shared" si="9"/>
        <v>227.59999999999997</v>
      </c>
    </row>
    <row r="150" spans="1:8" x14ac:dyDescent="0.2">
      <c r="A150" s="19" t="s">
        <v>172</v>
      </c>
      <c r="B150" s="8" t="s">
        <v>148</v>
      </c>
      <c r="C150" s="17" t="s">
        <v>173</v>
      </c>
      <c r="D150" s="9">
        <v>1.1599999999999999</v>
      </c>
      <c r="E150" s="10">
        <f t="shared" si="10"/>
        <v>1.2527999999999999</v>
      </c>
      <c r="F150" s="11">
        <v>200</v>
      </c>
      <c r="G150" s="22" t="s">
        <v>11</v>
      </c>
      <c r="H150" s="13">
        <f t="shared" si="9"/>
        <v>231.99999999999997</v>
      </c>
    </row>
    <row r="151" spans="1:8" x14ac:dyDescent="0.2">
      <c r="A151" s="7">
        <v>2332</v>
      </c>
      <c r="B151" s="8" t="s">
        <v>148</v>
      </c>
      <c r="C151" s="14" t="s">
        <v>174</v>
      </c>
      <c r="D151" s="9">
        <v>60.38</v>
      </c>
      <c r="E151" s="10">
        <f t="shared" si="10"/>
        <v>65.210400000000007</v>
      </c>
      <c r="F151" s="11">
        <v>30</v>
      </c>
      <c r="G151" s="12" t="s">
        <v>11</v>
      </c>
      <c r="H151" s="13">
        <f t="shared" si="9"/>
        <v>1811.4</v>
      </c>
    </row>
    <row r="152" spans="1:8" x14ac:dyDescent="0.2">
      <c r="A152" s="35">
        <v>1509</v>
      </c>
      <c r="B152" s="30" t="s">
        <v>148</v>
      </c>
      <c r="C152" s="14" t="s">
        <v>175</v>
      </c>
      <c r="D152" s="18">
        <v>8.58</v>
      </c>
      <c r="E152" s="10">
        <f t="shared" si="10"/>
        <v>9.2664000000000009</v>
      </c>
      <c r="F152" s="11">
        <v>200</v>
      </c>
      <c r="G152" s="22" t="s">
        <v>11</v>
      </c>
      <c r="H152" s="13">
        <f t="shared" si="9"/>
        <v>1716</v>
      </c>
    </row>
    <row r="153" spans="1:8" x14ac:dyDescent="0.2">
      <c r="A153" s="35">
        <v>1511</v>
      </c>
      <c r="B153" s="30" t="s">
        <v>148</v>
      </c>
      <c r="C153" s="14" t="s">
        <v>176</v>
      </c>
      <c r="D153" s="18">
        <v>2.15</v>
      </c>
      <c r="E153" s="10">
        <f t="shared" si="10"/>
        <v>2.3220000000000001</v>
      </c>
      <c r="F153" s="11">
        <v>100</v>
      </c>
      <c r="G153" s="22" t="s">
        <v>11</v>
      </c>
      <c r="H153" s="13">
        <f t="shared" si="9"/>
        <v>215</v>
      </c>
    </row>
    <row r="154" spans="1:8" x14ac:dyDescent="0.2">
      <c r="A154" s="35">
        <v>1512</v>
      </c>
      <c r="B154" s="30" t="s">
        <v>148</v>
      </c>
      <c r="C154" s="14" t="s">
        <v>177</v>
      </c>
      <c r="D154" s="18">
        <v>18.149999999999999</v>
      </c>
      <c r="E154" s="10">
        <f t="shared" si="10"/>
        <v>19.602</v>
      </c>
      <c r="F154" s="11">
        <v>100</v>
      </c>
      <c r="G154" s="22" t="s">
        <v>11</v>
      </c>
      <c r="H154" s="13">
        <f t="shared" si="9"/>
        <v>1814.9999999999998</v>
      </c>
    </row>
    <row r="155" spans="1:8" x14ac:dyDescent="0.2">
      <c r="A155" s="35">
        <v>1513</v>
      </c>
      <c r="B155" s="30" t="s">
        <v>148</v>
      </c>
      <c r="C155" s="14" t="s">
        <v>178</v>
      </c>
      <c r="D155" s="18">
        <v>4.29</v>
      </c>
      <c r="E155" s="10">
        <f t="shared" si="10"/>
        <v>4.6332000000000004</v>
      </c>
      <c r="F155" s="11">
        <v>150</v>
      </c>
      <c r="G155" s="22" t="s">
        <v>11</v>
      </c>
      <c r="H155" s="13">
        <f t="shared" si="9"/>
        <v>643.5</v>
      </c>
    </row>
    <row r="156" spans="1:8" x14ac:dyDescent="0.2">
      <c r="A156" s="7">
        <v>3995</v>
      </c>
      <c r="B156" s="8" t="s">
        <v>148</v>
      </c>
      <c r="C156" t="s">
        <v>179</v>
      </c>
      <c r="D156" s="9">
        <v>1.1890000000000001</v>
      </c>
      <c r="E156" s="10">
        <f t="shared" si="10"/>
        <v>1.2841200000000002</v>
      </c>
      <c r="F156" s="11">
        <v>500</v>
      </c>
      <c r="G156" s="12" t="s">
        <v>11</v>
      </c>
      <c r="H156" s="13">
        <f t="shared" si="9"/>
        <v>594.5</v>
      </c>
    </row>
    <row r="157" spans="1:8" x14ac:dyDescent="0.2">
      <c r="A157" s="7">
        <v>2319</v>
      </c>
      <c r="B157" s="8" t="s">
        <v>148</v>
      </c>
      <c r="C157" t="s">
        <v>180</v>
      </c>
      <c r="D157" s="9">
        <v>1.2609999999999999</v>
      </c>
      <c r="E157" s="10">
        <f t="shared" si="10"/>
        <v>1.36188</v>
      </c>
      <c r="F157" s="11">
        <v>300</v>
      </c>
      <c r="G157" s="12" t="s">
        <v>11</v>
      </c>
      <c r="H157" s="13">
        <f t="shared" si="9"/>
        <v>378.29999999999995</v>
      </c>
    </row>
    <row r="158" spans="1:8" x14ac:dyDescent="0.2">
      <c r="A158" s="7">
        <v>2316</v>
      </c>
      <c r="B158" s="8" t="s">
        <v>148</v>
      </c>
      <c r="C158" t="s">
        <v>181</v>
      </c>
      <c r="D158" s="9">
        <v>10.73</v>
      </c>
      <c r="E158" s="10">
        <f t="shared" si="10"/>
        <v>11.588400000000002</v>
      </c>
      <c r="F158" s="11">
        <v>200</v>
      </c>
      <c r="G158" s="12" t="s">
        <v>11</v>
      </c>
      <c r="H158" s="13">
        <f t="shared" si="9"/>
        <v>2146</v>
      </c>
    </row>
    <row r="159" spans="1:8" x14ac:dyDescent="0.2">
      <c r="A159" s="7">
        <v>2318</v>
      </c>
      <c r="B159" s="8" t="s">
        <v>148</v>
      </c>
      <c r="C159" t="s">
        <v>182</v>
      </c>
      <c r="D159" s="9">
        <v>2.5099999999999998</v>
      </c>
      <c r="E159" s="10">
        <f t="shared" si="10"/>
        <v>2.7107999999999999</v>
      </c>
      <c r="F159" s="11">
        <v>400</v>
      </c>
      <c r="G159" s="12" t="s">
        <v>11</v>
      </c>
      <c r="H159" s="13">
        <f t="shared" ref="H159:H190" si="11">F159*D159</f>
        <v>1003.9999999999999</v>
      </c>
    </row>
    <row r="160" spans="1:8" x14ac:dyDescent="0.2">
      <c r="A160" s="7">
        <v>3996</v>
      </c>
      <c r="B160" s="8" t="s">
        <v>148</v>
      </c>
      <c r="C160" t="s">
        <v>183</v>
      </c>
      <c r="D160" s="9">
        <v>2.3860000000000001</v>
      </c>
      <c r="E160" s="10">
        <f t="shared" si="10"/>
        <v>2.5768800000000005</v>
      </c>
      <c r="F160" s="11">
        <v>500</v>
      </c>
      <c r="G160" s="12" t="s">
        <v>11</v>
      </c>
      <c r="H160" s="13">
        <f t="shared" si="11"/>
        <v>1193</v>
      </c>
    </row>
    <row r="161" spans="1:8" x14ac:dyDescent="0.2">
      <c r="A161" s="7">
        <v>3997</v>
      </c>
      <c r="B161" s="8" t="s">
        <v>148</v>
      </c>
      <c r="C161" t="s">
        <v>184</v>
      </c>
      <c r="D161" s="9">
        <v>4.7510000000000003</v>
      </c>
      <c r="E161" s="10">
        <f t="shared" si="10"/>
        <v>5.1310800000000008</v>
      </c>
      <c r="F161" s="11">
        <v>500</v>
      </c>
      <c r="G161" s="12" t="s">
        <v>11</v>
      </c>
      <c r="H161" s="13">
        <f t="shared" si="11"/>
        <v>2375.5</v>
      </c>
    </row>
    <row r="162" spans="1:8" x14ac:dyDescent="0.2">
      <c r="A162" s="7">
        <v>2315</v>
      </c>
      <c r="B162" s="8" t="s">
        <v>148</v>
      </c>
      <c r="C162" t="s">
        <v>185</v>
      </c>
      <c r="D162" s="9">
        <v>5.0789999999999997</v>
      </c>
      <c r="E162" s="10">
        <f t="shared" si="10"/>
        <v>5.4853199999999998</v>
      </c>
      <c r="F162" s="11">
        <v>400</v>
      </c>
      <c r="G162" s="12" t="s">
        <v>11</v>
      </c>
      <c r="H162" s="13">
        <f t="shared" si="11"/>
        <v>2031.6</v>
      </c>
    </row>
    <row r="163" spans="1:8" x14ac:dyDescent="0.2">
      <c r="A163" s="7">
        <v>4027</v>
      </c>
      <c r="B163" s="16" t="s">
        <v>148</v>
      </c>
      <c r="C163" s="17" t="s">
        <v>186</v>
      </c>
      <c r="D163" s="9">
        <v>1.2</v>
      </c>
      <c r="E163" s="10">
        <f t="shared" si="10"/>
        <v>1.296</v>
      </c>
      <c r="F163" s="11">
        <v>100</v>
      </c>
      <c r="G163" s="12" t="s">
        <v>11</v>
      </c>
      <c r="H163" s="13">
        <f t="shared" si="11"/>
        <v>120</v>
      </c>
    </row>
    <row r="164" spans="1:8" x14ac:dyDescent="0.2">
      <c r="A164" s="7">
        <v>4028</v>
      </c>
      <c r="B164" s="16" t="s">
        <v>148</v>
      </c>
      <c r="C164" s="17" t="s">
        <v>187</v>
      </c>
      <c r="D164" s="9">
        <v>1.34</v>
      </c>
      <c r="E164" s="10">
        <f t="shared" si="10"/>
        <v>1.4472000000000003</v>
      </c>
      <c r="F164" s="11">
        <v>150</v>
      </c>
      <c r="G164" s="12" t="s">
        <v>11</v>
      </c>
      <c r="H164" s="13">
        <f t="shared" si="11"/>
        <v>201</v>
      </c>
    </row>
    <row r="165" spans="1:8" x14ac:dyDescent="0.2">
      <c r="A165" s="7">
        <v>4029</v>
      </c>
      <c r="B165" s="16" t="s">
        <v>148</v>
      </c>
      <c r="C165" s="17" t="s">
        <v>188</v>
      </c>
      <c r="D165" s="9">
        <v>1.38</v>
      </c>
      <c r="E165" s="10">
        <f t="shared" si="10"/>
        <v>1.4903999999999999</v>
      </c>
      <c r="F165" s="11">
        <v>50</v>
      </c>
      <c r="G165" s="12" t="s">
        <v>11</v>
      </c>
      <c r="H165" s="13">
        <f t="shared" si="11"/>
        <v>69</v>
      </c>
    </row>
    <row r="166" spans="1:8" x14ac:dyDescent="0.2">
      <c r="A166" s="7">
        <v>2351</v>
      </c>
      <c r="B166" s="8" t="s">
        <v>148</v>
      </c>
      <c r="C166" t="s">
        <v>189</v>
      </c>
      <c r="D166" s="36">
        <v>1.33</v>
      </c>
      <c r="E166" s="37">
        <f t="shared" si="10"/>
        <v>1.4364000000000001</v>
      </c>
      <c r="F166" s="11">
        <v>200</v>
      </c>
      <c r="G166" s="12" t="s">
        <v>11</v>
      </c>
      <c r="H166" s="13">
        <f t="shared" si="11"/>
        <v>266</v>
      </c>
    </row>
    <row r="167" spans="1:8" x14ac:dyDescent="0.2">
      <c r="A167" s="7">
        <v>2353</v>
      </c>
      <c r="B167" s="8" t="s">
        <v>148</v>
      </c>
      <c r="C167" t="s">
        <v>190</v>
      </c>
      <c r="D167" s="36">
        <v>1.7729999999999999</v>
      </c>
      <c r="E167" s="37">
        <f t="shared" si="10"/>
        <v>1.9148400000000001</v>
      </c>
      <c r="F167" s="11">
        <v>400</v>
      </c>
      <c r="G167" s="12" t="s">
        <v>11</v>
      </c>
      <c r="H167" s="13">
        <f t="shared" si="11"/>
        <v>709.19999999999993</v>
      </c>
    </row>
    <row r="168" spans="1:8" x14ac:dyDescent="0.2">
      <c r="A168" s="7">
        <v>2632</v>
      </c>
      <c r="B168" s="16" t="s">
        <v>148</v>
      </c>
      <c r="C168" s="17" t="s">
        <v>191</v>
      </c>
      <c r="D168" s="9">
        <v>1.21</v>
      </c>
      <c r="E168" s="10">
        <f t="shared" si="10"/>
        <v>1.3068</v>
      </c>
      <c r="F168" s="11">
        <v>100</v>
      </c>
      <c r="G168" s="12" t="s">
        <v>11</v>
      </c>
      <c r="H168" s="13">
        <f t="shared" si="11"/>
        <v>121</v>
      </c>
    </row>
    <row r="169" spans="1:8" x14ac:dyDescent="0.2">
      <c r="A169" s="7">
        <v>2633</v>
      </c>
      <c r="B169" s="16" t="s">
        <v>148</v>
      </c>
      <c r="C169" s="17" t="s">
        <v>192</v>
      </c>
      <c r="D169" s="9">
        <v>1.35</v>
      </c>
      <c r="E169" s="10">
        <f t="shared" si="10"/>
        <v>1.4580000000000002</v>
      </c>
      <c r="F169" s="11">
        <v>200</v>
      </c>
      <c r="G169" s="12" t="s">
        <v>11</v>
      </c>
      <c r="H169" s="13">
        <f t="shared" si="11"/>
        <v>270</v>
      </c>
    </row>
    <row r="170" spans="1:8" x14ac:dyDescent="0.2">
      <c r="A170" s="7">
        <v>2634</v>
      </c>
      <c r="B170" s="16" t="s">
        <v>148</v>
      </c>
      <c r="C170" s="17" t="s">
        <v>193</v>
      </c>
      <c r="D170" s="9">
        <v>1.38</v>
      </c>
      <c r="E170" s="10">
        <f t="shared" si="10"/>
        <v>1.4903999999999999</v>
      </c>
      <c r="F170" s="11">
        <v>50</v>
      </c>
      <c r="G170" s="12" t="s">
        <v>11</v>
      </c>
      <c r="H170" s="13">
        <f t="shared" si="11"/>
        <v>69</v>
      </c>
    </row>
    <row r="171" spans="1:8" x14ac:dyDescent="0.2">
      <c r="A171" s="7">
        <v>1556</v>
      </c>
      <c r="B171" s="8" t="s">
        <v>148</v>
      </c>
      <c r="C171" t="s">
        <v>194</v>
      </c>
      <c r="D171" s="18">
        <v>1.9870000000000001</v>
      </c>
      <c r="E171" s="10">
        <f t="shared" si="10"/>
        <v>2.1459600000000001</v>
      </c>
      <c r="F171" s="11">
        <v>400</v>
      </c>
      <c r="G171" s="12" t="s">
        <v>11</v>
      </c>
      <c r="H171" s="13">
        <f t="shared" si="11"/>
        <v>794.80000000000007</v>
      </c>
    </row>
    <row r="172" spans="1:8" x14ac:dyDescent="0.2">
      <c r="A172" s="7">
        <v>2066</v>
      </c>
      <c r="B172" s="8" t="s">
        <v>148</v>
      </c>
      <c r="C172" t="s">
        <v>195</v>
      </c>
      <c r="D172" s="9">
        <v>11.715</v>
      </c>
      <c r="E172" s="10">
        <f t="shared" si="10"/>
        <v>12.652200000000001</v>
      </c>
      <c r="F172" s="11">
        <v>100</v>
      </c>
      <c r="G172" s="12" t="s">
        <v>11</v>
      </c>
      <c r="H172" s="13">
        <f t="shared" si="11"/>
        <v>1171.5</v>
      </c>
    </row>
    <row r="173" spans="1:8" x14ac:dyDescent="0.2">
      <c r="A173" s="7">
        <v>1589</v>
      </c>
      <c r="B173" s="8" t="s">
        <v>148</v>
      </c>
      <c r="C173" t="s">
        <v>196</v>
      </c>
      <c r="D173" s="9">
        <v>10.223000000000001</v>
      </c>
      <c r="E173" s="10">
        <f t="shared" si="10"/>
        <v>11.040840000000001</v>
      </c>
      <c r="F173" s="11">
        <v>20</v>
      </c>
      <c r="G173" s="12" t="s">
        <v>11</v>
      </c>
      <c r="H173" s="13">
        <f t="shared" si="11"/>
        <v>204.46</v>
      </c>
    </row>
    <row r="174" spans="1:8" x14ac:dyDescent="0.2">
      <c r="A174" s="7">
        <v>1590</v>
      </c>
      <c r="B174" s="8" t="s">
        <v>148</v>
      </c>
      <c r="C174" t="s">
        <v>197</v>
      </c>
      <c r="D174" s="9">
        <v>14.917999999999999</v>
      </c>
      <c r="E174" s="10">
        <f t="shared" si="10"/>
        <v>16.111440000000002</v>
      </c>
      <c r="F174" s="11">
        <v>60</v>
      </c>
      <c r="G174" s="12" t="s">
        <v>11</v>
      </c>
      <c r="H174" s="13">
        <f t="shared" si="11"/>
        <v>895.07999999999993</v>
      </c>
    </row>
    <row r="175" spans="1:8" x14ac:dyDescent="0.2">
      <c r="A175" s="7">
        <v>1591</v>
      </c>
      <c r="B175" s="8" t="s">
        <v>148</v>
      </c>
      <c r="C175" t="s">
        <v>198</v>
      </c>
      <c r="D175" s="9">
        <v>14.217000000000001</v>
      </c>
      <c r="E175" s="10">
        <f t="shared" si="10"/>
        <v>15.354360000000002</v>
      </c>
      <c r="F175" s="11">
        <v>10</v>
      </c>
      <c r="G175" s="12" t="s">
        <v>11</v>
      </c>
      <c r="H175" s="13">
        <f t="shared" si="11"/>
        <v>142.17000000000002</v>
      </c>
    </row>
    <row r="176" spans="1:8" x14ac:dyDescent="0.2">
      <c r="A176" s="7">
        <v>1592</v>
      </c>
      <c r="B176" s="8" t="s">
        <v>148</v>
      </c>
      <c r="C176" t="s">
        <v>199</v>
      </c>
      <c r="D176" s="9">
        <v>16.677</v>
      </c>
      <c r="E176" s="10">
        <f t="shared" si="10"/>
        <v>18.01116</v>
      </c>
      <c r="F176" s="11">
        <v>30</v>
      </c>
      <c r="G176" s="12" t="s">
        <v>11</v>
      </c>
      <c r="H176" s="13">
        <f t="shared" si="11"/>
        <v>500.31</v>
      </c>
    </row>
    <row r="177" spans="1:8" x14ac:dyDescent="0.2">
      <c r="A177" s="7">
        <v>1593</v>
      </c>
      <c r="B177" s="8" t="s">
        <v>148</v>
      </c>
      <c r="C177" s="14" t="s">
        <v>200</v>
      </c>
      <c r="D177" s="9">
        <v>21.1</v>
      </c>
      <c r="E177" s="10">
        <f t="shared" si="10"/>
        <v>22.788000000000004</v>
      </c>
      <c r="F177" s="11">
        <v>100</v>
      </c>
      <c r="G177" s="12" t="s">
        <v>11</v>
      </c>
      <c r="H177" s="13">
        <f t="shared" si="11"/>
        <v>2110</v>
      </c>
    </row>
    <row r="178" spans="1:8" x14ac:dyDescent="0.2">
      <c r="A178" s="7">
        <v>1594</v>
      </c>
      <c r="B178" s="8" t="s">
        <v>148</v>
      </c>
      <c r="C178" t="s">
        <v>201</v>
      </c>
      <c r="D178" s="9">
        <v>20.849</v>
      </c>
      <c r="E178" s="10">
        <f t="shared" si="10"/>
        <v>22.516920000000002</v>
      </c>
      <c r="F178" s="11">
        <v>20</v>
      </c>
      <c r="G178" s="12" t="s">
        <v>11</v>
      </c>
      <c r="H178" s="13">
        <f t="shared" si="11"/>
        <v>416.98</v>
      </c>
    </row>
    <row r="179" spans="1:8" x14ac:dyDescent="0.2">
      <c r="A179" s="7">
        <v>1595</v>
      </c>
      <c r="B179" s="8" t="s">
        <v>148</v>
      </c>
      <c r="C179" t="s">
        <v>202</v>
      </c>
      <c r="D179" s="9">
        <v>23.024000000000001</v>
      </c>
      <c r="E179" s="10">
        <f t="shared" si="10"/>
        <v>24.865920000000003</v>
      </c>
      <c r="F179" s="11">
        <v>20</v>
      </c>
      <c r="G179" s="12" t="s">
        <v>11</v>
      </c>
      <c r="H179" s="13">
        <f t="shared" si="11"/>
        <v>460.48</v>
      </c>
    </row>
    <row r="180" spans="1:8" x14ac:dyDescent="0.2">
      <c r="A180" s="7">
        <v>2058</v>
      </c>
      <c r="B180" s="8" t="s">
        <v>148</v>
      </c>
      <c r="C180" s="14" t="s">
        <v>203</v>
      </c>
      <c r="D180" s="9">
        <v>1.64</v>
      </c>
      <c r="E180" s="10">
        <f t="shared" si="10"/>
        <v>1.7712000000000001</v>
      </c>
      <c r="F180" s="11">
        <v>100</v>
      </c>
      <c r="G180" s="12" t="s">
        <v>11</v>
      </c>
      <c r="H180" s="13">
        <f t="shared" si="11"/>
        <v>164</v>
      </c>
    </row>
    <row r="181" spans="1:8" x14ac:dyDescent="0.2">
      <c r="A181" s="7">
        <v>1596</v>
      </c>
      <c r="B181" s="8" t="s">
        <v>148</v>
      </c>
      <c r="C181" t="s">
        <v>204</v>
      </c>
      <c r="D181" s="9">
        <v>26.161000000000001</v>
      </c>
      <c r="E181" s="10">
        <f t="shared" si="10"/>
        <v>28.253880000000002</v>
      </c>
      <c r="F181" s="11">
        <v>30</v>
      </c>
      <c r="G181" s="12" t="s">
        <v>11</v>
      </c>
      <c r="H181" s="13">
        <f t="shared" si="11"/>
        <v>784.83</v>
      </c>
    </row>
    <row r="182" spans="1:8" x14ac:dyDescent="0.2">
      <c r="A182" s="7">
        <v>1597</v>
      </c>
      <c r="B182" s="8" t="s">
        <v>148</v>
      </c>
      <c r="C182" t="s">
        <v>205</v>
      </c>
      <c r="D182" s="9">
        <v>28.036000000000001</v>
      </c>
      <c r="E182" s="10">
        <f t="shared" si="10"/>
        <v>30.278880000000004</v>
      </c>
      <c r="F182" s="11">
        <v>20</v>
      </c>
      <c r="G182" s="12" t="s">
        <v>11</v>
      </c>
      <c r="H182" s="13">
        <f t="shared" si="11"/>
        <v>560.72</v>
      </c>
    </row>
    <row r="183" spans="1:8" x14ac:dyDescent="0.2">
      <c r="A183" s="7">
        <v>1598</v>
      </c>
      <c r="B183" s="8" t="s">
        <v>148</v>
      </c>
      <c r="C183" t="s">
        <v>206</v>
      </c>
      <c r="D183" s="9">
        <v>28.806999999999999</v>
      </c>
      <c r="E183" s="10">
        <f t="shared" si="10"/>
        <v>31.111560000000001</v>
      </c>
      <c r="F183" s="11">
        <v>50</v>
      </c>
      <c r="G183" s="12" t="s">
        <v>11</v>
      </c>
      <c r="H183" s="13">
        <f t="shared" si="11"/>
        <v>1440.35</v>
      </c>
    </row>
    <row r="184" spans="1:8" x14ac:dyDescent="0.2">
      <c r="A184" s="7">
        <v>2484</v>
      </c>
      <c r="B184" s="8" t="s">
        <v>148</v>
      </c>
      <c r="C184" t="s">
        <v>207</v>
      </c>
      <c r="D184" s="9">
        <v>31.553999999999998</v>
      </c>
      <c r="E184" s="10">
        <f t="shared" si="10"/>
        <v>34.078319999999998</v>
      </c>
      <c r="F184" s="11">
        <v>20</v>
      </c>
      <c r="G184" s="12" t="s">
        <v>11</v>
      </c>
      <c r="H184" s="13">
        <f t="shared" si="11"/>
        <v>631.07999999999993</v>
      </c>
    </row>
    <row r="185" spans="1:8" x14ac:dyDescent="0.2">
      <c r="A185" s="7">
        <v>2068</v>
      </c>
      <c r="B185" s="8" t="s">
        <v>148</v>
      </c>
      <c r="C185" t="s">
        <v>208</v>
      </c>
      <c r="D185" s="9">
        <v>34.207000000000001</v>
      </c>
      <c r="E185" s="10">
        <f t="shared" si="10"/>
        <v>36.943560000000005</v>
      </c>
      <c r="F185" s="11">
        <v>30</v>
      </c>
      <c r="G185" s="12" t="s">
        <v>11</v>
      </c>
      <c r="H185" s="13">
        <f t="shared" si="11"/>
        <v>1026.21</v>
      </c>
    </row>
    <row r="186" spans="1:8" x14ac:dyDescent="0.2">
      <c r="A186" s="7">
        <v>2485</v>
      </c>
      <c r="B186" s="8" t="s">
        <v>148</v>
      </c>
      <c r="C186" t="s">
        <v>209</v>
      </c>
      <c r="D186" s="9">
        <v>35.155999999999999</v>
      </c>
      <c r="E186" s="10">
        <f t="shared" si="10"/>
        <v>37.96848</v>
      </c>
      <c r="F186" s="11">
        <v>5</v>
      </c>
      <c r="G186" s="12" t="s">
        <v>11</v>
      </c>
      <c r="H186" s="13">
        <f t="shared" si="11"/>
        <v>175.78</v>
      </c>
    </row>
    <row r="187" spans="1:8" x14ac:dyDescent="0.2">
      <c r="A187" s="7">
        <v>2071</v>
      </c>
      <c r="B187" s="8" t="s">
        <v>148</v>
      </c>
      <c r="C187" t="s">
        <v>210</v>
      </c>
      <c r="D187" s="9">
        <v>38.155999999999999</v>
      </c>
      <c r="E187" s="10">
        <f t="shared" si="10"/>
        <v>41.208480000000002</v>
      </c>
      <c r="F187" s="11">
        <v>5</v>
      </c>
      <c r="G187" s="12" t="s">
        <v>11</v>
      </c>
      <c r="H187" s="13">
        <f t="shared" si="11"/>
        <v>190.78</v>
      </c>
    </row>
    <row r="188" spans="1:8" x14ac:dyDescent="0.2">
      <c r="A188" s="7">
        <v>2059</v>
      </c>
      <c r="B188" s="8" t="s">
        <v>148</v>
      </c>
      <c r="C188" t="s">
        <v>211</v>
      </c>
      <c r="D188" s="9">
        <v>3.28</v>
      </c>
      <c r="E188" s="10">
        <f t="shared" si="10"/>
        <v>3.5424000000000002</v>
      </c>
      <c r="F188" s="11">
        <v>100</v>
      </c>
      <c r="G188" s="12" t="s">
        <v>11</v>
      </c>
      <c r="H188" s="13">
        <f t="shared" si="11"/>
        <v>328</v>
      </c>
    </row>
    <row r="189" spans="1:8" x14ac:dyDescent="0.2">
      <c r="A189" s="7">
        <v>2074</v>
      </c>
      <c r="B189" s="8" t="s">
        <v>148</v>
      </c>
      <c r="C189" t="s">
        <v>212</v>
      </c>
      <c r="D189" s="9">
        <v>44.743000000000002</v>
      </c>
      <c r="E189" s="10">
        <f t="shared" si="10"/>
        <v>48.322440000000007</v>
      </c>
      <c r="F189" s="11">
        <v>15</v>
      </c>
      <c r="G189" s="12" t="s">
        <v>11</v>
      </c>
      <c r="H189" s="13">
        <f t="shared" si="11"/>
        <v>671.14499999999998</v>
      </c>
    </row>
    <row r="190" spans="1:8" x14ac:dyDescent="0.2">
      <c r="A190" s="7">
        <v>2062</v>
      </c>
      <c r="B190" s="8" t="s">
        <v>148</v>
      </c>
      <c r="C190" t="s">
        <v>213</v>
      </c>
      <c r="D190" s="9">
        <v>4.9109999999999996</v>
      </c>
      <c r="E190" s="10">
        <f t="shared" si="10"/>
        <v>5.3038799999999995</v>
      </c>
      <c r="F190" s="11">
        <v>70</v>
      </c>
      <c r="G190" s="12" t="s">
        <v>11</v>
      </c>
      <c r="H190" s="13">
        <f t="shared" si="11"/>
        <v>343.77</v>
      </c>
    </row>
    <row r="191" spans="1:8" x14ac:dyDescent="0.2">
      <c r="A191" s="7">
        <v>2064</v>
      </c>
      <c r="B191" s="8" t="s">
        <v>148</v>
      </c>
      <c r="C191" t="s">
        <v>214</v>
      </c>
      <c r="D191" s="9">
        <v>6.6289999999999996</v>
      </c>
      <c r="E191" s="10">
        <f t="shared" si="10"/>
        <v>7.1593200000000001</v>
      </c>
      <c r="F191" s="11">
        <v>50</v>
      </c>
      <c r="G191" s="12" t="s">
        <v>11</v>
      </c>
      <c r="H191" s="13">
        <f t="shared" ref="H191:H222" si="12">F191*D191</f>
        <v>331.45</v>
      </c>
    </row>
    <row r="192" spans="1:8" x14ac:dyDescent="0.2">
      <c r="A192" s="7">
        <v>2993</v>
      </c>
      <c r="B192" s="8" t="s">
        <v>148</v>
      </c>
      <c r="C192" t="s">
        <v>215</v>
      </c>
      <c r="D192" s="9">
        <v>0.82299999999999995</v>
      </c>
      <c r="E192" s="10">
        <f t="shared" si="10"/>
        <v>0.88883999999999996</v>
      </c>
      <c r="F192" s="11">
        <v>100</v>
      </c>
      <c r="G192" s="12" t="s">
        <v>90</v>
      </c>
      <c r="H192" s="13">
        <f t="shared" si="12"/>
        <v>82.3</v>
      </c>
    </row>
    <row r="193" spans="1:8" x14ac:dyDescent="0.2">
      <c r="A193" s="7">
        <v>1616</v>
      </c>
      <c r="B193" s="8" t="s">
        <v>148</v>
      </c>
      <c r="C193" s="14" t="s">
        <v>216</v>
      </c>
      <c r="D193" s="9">
        <v>1.306</v>
      </c>
      <c r="E193" s="10">
        <f t="shared" si="10"/>
        <v>1.4104800000000002</v>
      </c>
      <c r="F193" s="11">
        <v>200</v>
      </c>
      <c r="G193" s="12" t="s">
        <v>90</v>
      </c>
      <c r="H193" s="13">
        <f t="shared" si="12"/>
        <v>261.2</v>
      </c>
    </row>
    <row r="194" spans="1:8" x14ac:dyDescent="0.2">
      <c r="A194" s="7">
        <v>2994</v>
      </c>
      <c r="B194" s="8" t="s">
        <v>148</v>
      </c>
      <c r="C194" s="14" t="s">
        <v>217</v>
      </c>
      <c r="D194" s="9">
        <v>3.2149999999999999</v>
      </c>
      <c r="E194" s="10">
        <f t="shared" si="10"/>
        <v>3.4722</v>
      </c>
      <c r="F194" s="11">
        <v>200</v>
      </c>
      <c r="G194" s="12" t="s">
        <v>90</v>
      </c>
      <c r="H194" s="13">
        <f t="shared" si="12"/>
        <v>643</v>
      </c>
    </row>
    <row r="195" spans="1:8" x14ac:dyDescent="0.2">
      <c r="A195" s="7">
        <v>2995</v>
      </c>
      <c r="B195" s="8" t="s">
        <v>148</v>
      </c>
      <c r="C195" t="s">
        <v>218</v>
      </c>
      <c r="D195" s="9">
        <v>4.7409999999999997</v>
      </c>
      <c r="E195" s="10">
        <f t="shared" si="10"/>
        <v>5.1202800000000002</v>
      </c>
      <c r="F195" s="11">
        <v>50</v>
      </c>
      <c r="G195" s="12" t="s">
        <v>90</v>
      </c>
      <c r="H195" s="13">
        <f t="shared" si="12"/>
        <v>237.04999999999998</v>
      </c>
    </row>
    <row r="196" spans="1:8" x14ac:dyDescent="0.2">
      <c r="A196" s="7">
        <v>2996</v>
      </c>
      <c r="B196" s="8" t="s">
        <v>148</v>
      </c>
      <c r="C196" t="s">
        <v>219</v>
      </c>
      <c r="D196" s="9">
        <v>6.7859999999999996</v>
      </c>
      <c r="E196" s="10">
        <f t="shared" si="10"/>
        <v>7.3288799999999998</v>
      </c>
      <c r="F196" s="11">
        <v>100</v>
      </c>
      <c r="G196" s="12" t="s">
        <v>90</v>
      </c>
      <c r="H196" s="13">
        <f t="shared" si="12"/>
        <v>678.59999999999991</v>
      </c>
    </row>
    <row r="197" spans="1:8" x14ac:dyDescent="0.2">
      <c r="A197" s="7">
        <v>2362</v>
      </c>
      <c r="B197" s="8" t="s">
        <v>148</v>
      </c>
      <c r="C197" s="14" t="s">
        <v>220</v>
      </c>
      <c r="D197" s="9">
        <v>45.921999999999997</v>
      </c>
      <c r="E197" s="10">
        <f t="shared" si="10"/>
        <v>49.595759999999999</v>
      </c>
      <c r="F197" s="11">
        <v>20</v>
      </c>
      <c r="G197" s="12" t="s">
        <v>11</v>
      </c>
      <c r="H197" s="13">
        <f t="shared" si="12"/>
        <v>918.43999999999994</v>
      </c>
    </row>
    <row r="198" spans="1:8" x14ac:dyDescent="0.2">
      <c r="A198" s="23">
        <v>2972</v>
      </c>
      <c r="B198" s="8" t="s">
        <v>148</v>
      </c>
      <c r="C198" s="14" t="s">
        <v>221</v>
      </c>
      <c r="D198" s="9">
        <v>10.833</v>
      </c>
      <c r="E198" s="10">
        <f t="shared" si="10"/>
        <v>11.69964</v>
      </c>
      <c r="F198" s="11">
        <v>60</v>
      </c>
      <c r="G198" s="22" t="s">
        <v>11</v>
      </c>
      <c r="H198" s="13">
        <f t="shared" si="12"/>
        <v>649.98</v>
      </c>
    </row>
    <row r="199" spans="1:8" x14ac:dyDescent="0.2">
      <c r="A199" s="23">
        <v>2973</v>
      </c>
      <c r="B199" s="8" t="s">
        <v>148</v>
      </c>
      <c r="C199" s="14" t="s">
        <v>222</v>
      </c>
      <c r="D199" s="9">
        <v>13.026999999999999</v>
      </c>
      <c r="E199" s="10">
        <f t="shared" si="10"/>
        <v>14.06916</v>
      </c>
      <c r="F199" s="11">
        <v>60</v>
      </c>
      <c r="G199" s="22" t="s">
        <v>11</v>
      </c>
      <c r="H199" s="13">
        <f t="shared" si="12"/>
        <v>781.62</v>
      </c>
    </row>
    <row r="200" spans="1:8" x14ac:dyDescent="0.2">
      <c r="A200" s="23">
        <v>2974</v>
      </c>
      <c r="B200" s="8" t="s">
        <v>148</v>
      </c>
      <c r="C200" s="14" t="s">
        <v>223</v>
      </c>
      <c r="D200" s="9">
        <v>17.693999999999999</v>
      </c>
      <c r="E200" s="10">
        <f t="shared" si="10"/>
        <v>19.10952</v>
      </c>
      <c r="F200" s="11">
        <v>30</v>
      </c>
      <c r="G200" s="22" t="s">
        <v>11</v>
      </c>
      <c r="H200" s="13">
        <f t="shared" si="12"/>
        <v>530.81999999999994</v>
      </c>
    </row>
    <row r="201" spans="1:8" x14ac:dyDescent="0.2">
      <c r="A201" s="23">
        <v>2975</v>
      </c>
      <c r="B201" s="8" t="s">
        <v>148</v>
      </c>
      <c r="C201" s="14" t="s">
        <v>224</v>
      </c>
      <c r="D201" s="9">
        <v>22.404</v>
      </c>
      <c r="E201" s="10">
        <f t="shared" si="10"/>
        <v>24.19632</v>
      </c>
      <c r="F201" s="11">
        <v>40</v>
      </c>
      <c r="G201" s="22" t="s">
        <v>11</v>
      </c>
      <c r="H201" s="13">
        <f t="shared" si="12"/>
        <v>896.16</v>
      </c>
    </row>
    <row r="202" spans="1:8" x14ac:dyDescent="0.2">
      <c r="A202" s="23">
        <v>2969</v>
      </c>
      <c r="B202" s="8" t="s">
        <v>148</v>
      </c>
      <c r="C202" s="14" t="s">
        <v>225</v>
      </c>
      <c r="D202" s="9">
        <v>4.2679999999999998</v>
      </c>
      <c r="E202" s="10">
        <f t="shared" si="10"/>
        <v>4.6094400000000002</v>
      </c>
      <c r="F202" s="11">
        <v>60</v>
      </c>
      <c r="G202" s="22" t="s">
        <v>11</v>
      </c>
      <c r="H202" s="13">
        <f t="shared" si="12"/>
        <v>256.08</v>
      </c>
    </row>
    <row r="203" spans="1:8" x14ac:dyDescent="0.2">
      <c r="A203" s="23">
        <v>2970</v>
      </c>
      <c r="B203" s="8" t="s">
        <v>148</v>
      </c>
      <c r="C203" s="14" t="s">
        <v>226</v>
      </c>
      <c r="D203" s="9">
        <v>6.7359999999999998</v>
      </c>
      <c r="E203" s="10">
        <f t="shared" si="10"/>
        <v>7.2748800000000005</v>
      </c>
      <c r="F203" s="11">
        <v>60</v>
      </c>
      <c r="G203" s="22" t="s">
        <v>11</v>
      </c>
      <c r="H203" s="13">
        <f t="shared" si="12"/>
        <v>404.15999999999997</v>
      </c>
    </row>
    <row r="204" spans="1:8" x14ac:dyDescent="0.2">
      <c r="A204" s="23">
        <v>2971</v>
      </c>
      <c r="B204" s="8" t="s">
        <v>148</v>
      </c>
      <c r="C204" s="14" t="s">
        <v>227</v>
      </c>
      <c r="D204" s="9">
        <v>8.8529999999999998</v>
      </c>
      <c r="E204" s="10">
        <f t="shared" si="10"/>
        <v>9.5612399999999997</v>
      </c>
      <c r="F204" s="11">
        <v>50</v>
      </c>
      <c r="G204" s="22" t="s">
        <v>11</v>
      </c>
      <c r="H204" s="13">
        <f t="shared" si="12"/>
        <v>442.65</v>
      </c>
    </row>
    <row r="205" spans="1:8" x14ac:dyDescent="0.2">
      <c r="A205" s="7">
        <v>2358</v>
      </c>
      <c r="B205" s="8" t="s">
        <v>148</v>
      </c>
      <c r="C205" t="s">
        <v>228</v>
      </c>
      <c r="D205" s="9">
        <v>2.7149999999999999</v>
      </c>
      <c r="E205" s="10">
        <f t="shared" si="10"/>
        <v>2.9321999999999999</v>
      </c>
      <c r="F205" s="11">
        <v>100</v>
      </c>
      <c r="G205" s="12" t="s">
        <v>11</v>
      </c>
      <c r="H205" s="13">
        <f t="shared" si="12"/>
        <v>271.5</v>
      </c>
    </row>
    <row r="206" spans="1:8" x14ac:dyDescent="0.2">
      <c r="A206" s="7">
        <v>2326</v>
      </c>
      <c r="B206" s="16" t="s">
        <v>148</v>
      </c>
      <c r="C206" s="17" t="s">
        <v>229</v>
      </c>
      <c r="D206" s="21">
        <v>0.42</v>
      </c>
      <c r="E206" s="10">
        <f t="shared" si="10"/>
        <v>0.4536</v>
      </c>
      <c r="F206" s="29">
        <v>200</v>
      </c>
      <c r="G206" s="12" t="s">
        <v>11</v>
      </c>
      <c r="H206" s="13">
        <f t="shared" si="12"/>
        <v>84</v>
      </c>
    </row>
    <row r="207" spans="1:8" x14ac:dyDescent="0.2">
      <c r="A207" s="7">
        <v>2323</v>
      </c>
      <c r="B207" s="16" t="s">
        <v>148</v>
      </c>
      <c r="C207" s="17" t="s">
        <v>230</v>
      </c>
      <c r="D207" s="21">
        <v>0.5</v>
      </c>
      <c r="E207" s="10">
        <f t="shared" si="10"/>
        <v>0.54</v>
      </c>
      <c r="F207" s="29">
        <v>200</v>
      </c>
      <c r="G207" s="12" t="s">
        <v>11</v>
      </c>
      <c r="H207" s="13">
        <f t="shared" si="12"/>
        <v>100</v>
      </c>
    </row>
    <row r="208" spans="1:8" x14ac:dyDescent="0.2">
      <c r="A208" s="7">
        <v>2324</v>
      </c>
      <c r="B208" s="16" t="s">
        <v>148</v>
      </c>
      <c r="C208" s="17" t="s">
        <v>231</v>
      </c>
      <c r="D208" s="21">
        <v>0.56000000000000005</v>
      </c>
      <c r="E208" s="10">
        <f t="shared" si="10"/>
        <v>0.60480000000000012</v>
      </c>
      <c r="F208" s="29">
        <v>300</v>
      </c>
      <c r="G208" s="12" t="s">
        <v>11</v>
      </c>
      <c r="H208" s="13">
        <f t="shared" si="12"/>
        <v>168.00000000000003</v>
      </c>
    </row>
    <row r="209" spans="1:8" x14ac:dyDescent="0.2">
      <c r="A209" s="7">
        <v>2325</v>
      </c>
      <c r="B209" s="16" t="s">
        <v>148</v>
      </c>
      <c r="C209" s="17" t="s">
        <v>232</v>
      </c>
      <c r="D209" s="21">
        <v>0.82</v>
      </c>
      <c r="E209" s="10">
        <f t="shared" si="10"/>
        <v>0.88560000000000005</v>
      </c>
      <c r="F209" s="29">
        <v>200</v>
      </c>
      <c r="G209" s="12" t="s">
        <v>11</v>
      </c>
      <c r="H209" s="13">
        <f t="shared" si="12"/>
        <v>164</v>
      </c>
    </row>
    <row r="210" spans="1:8" x14ac:dyDescent="0.2">
      <c r="A210" s="7">
        <v>1684</v>
      </c>
      <c r="B210" s="8" t="s">
        <v>148</v>
      </c>
      <c r="C210" t="s">
        <v>233</v>
      </c>
      <c r="D210" s="9">
        <v>0.71399999999999997</v>
      </c>
      <c r="E210" s="10">
        <f t="shared" si="10"/>
        <v>0.77112000000000003</v>
      </c>
      <c r="F210" s="11">
        <v>300</v>
      </c>
      <c r="G210" s="12" t="s">
        <v>90</v>
      </c>
      <c r="H210" s="13">
        <f t="shared" si="12"/>
        <v>214.2</v>
      </c>
    </row>
    <row r="211" spans="1:8" x14ac:dyDescent="0.2">
      <c r="A211" s="7">
        <v>1686</v>
      </c>
      <c r="B211" s="8" t="s">
        <v>148</v>
      </c>
      <c r="C211" t="s">
        <v>234</v>
      </c>
      <c r="D211" s="9">
        <v>4.5670000000000002</v>
      </c>
      <c r="E211" s="10">
        <f t="shared" si="10"/>
        <v>4.9323600000000001</v>
      </c>
      <c r="F211" s="11">
        <v>20</v>
      </c>
      <c r="G211" s="12" t="s">
        <v>11</v>
      </c>
      <c r="H211" s="13">
        <f t="shared" si="12"/>
        <v>91.34</v>
      </c>
    </row>
    <row r="212" spans="1:8" x14ac:dyDescent="0.2">
      <c r="A212" s="7">
        <v>3696</v>
      </c>
      <c r="B212" s="8" t="s">
        <v>148</v>
      </c>
      <c r="C212" t="s">
        <v>235</v>
      </c>
      <c r="D212" s="9">
        <v>2.714</v>
      </c>
      <c r="E212" s="10">
        <f t="shared" ref="E212:E232" si="13">D212*1.08</f>
        <v>2.9311199999999999</v>
      </c>
      <c r="F212" s="11">
        <v>100</v>
      </c>
      <c r="G212" s="12" t="s">
        <v>11</v>
      </c>
      <c r="H212" s="13">
        <f t="shared" si="12"/>
        <v>271.39999999999998</v>
      </c>
    </row>
    <row r="213" spans="1:8" x14ac:dyDescent="0.2">
      <c r="A213" s="7">
        <v>3697</v>
      </c>
      <c r="B213" s="8" t="s">
        <v>148</v>
      </c>
      <c r="C213" t="s">
        <v>236</v>
      </c>
      <c r="D213" s="9">
        <v>1.599</v>
      </c>
      <c r="E213" s="10">
        <f t="shared" si="13"/>
        <v>1.72692</v>
      </c>
      <c r="F213" s="11">
        <v>150</v>
      </c>
      <c r="G213" s="12" t="s">
        <v>11</v>
      </c>
      <c r="H213" s="13">
        <f t="shared" si="12"/>
        <v>239.85</v>
      </c>
    </row>
    <row r="214" spans="1:8" x14ac:dyDescent="0.2">
      <c r="A214" s="7">
        <v>3698</v>
      </c>
      <c r="B214" s="8" t="s">
        <v>148</v>
      </c>
      <c r="C214" t="s">
        <v>237</v>
      </c>
      <c r="D214" s="9">
        <v>8.0459999999999994</v>
      </c>
      <c r="E214" s="10">
        <f t="shared" si="13"/>
        <v>8.6896799999999992</v>
      </c>
      <c r="F214" s="11">
        <v>40</v>
      </c>
      <c r="G214" s="12" t="s">
        <v>11</v>
      </c>
      <c r="H214" s="13">
        <f t="shared" si="12"/>
        <v>321.83999999999997</v>
      </c>
    </row>
    <row r="215" spans="1:8" x14ac:dyDescent="0.2">
      <c r="A215" s="7">
        <v>3699</v>
      </c>
      <c r="B215" s="8" t="s">
        <v>148</v>
      </c>
      <c r="C215" t="s">
        <v>238</v>
      </c>
      <c r="D215" s="9">
        <v>4.7510000000000003</v>
      </c>
      <c r="E215" s="10">
        <f t="shared" si="13"/>
        <v>5.1310800000000008</v>
      </c>
      <c r="F215" s="11">
        <v>150</v>
      </c>
      <c r="G215" s="12" t="s">
        <v>11</v>
      </c>
      <c r="H215" s="13">
        <f t="shared" si="12"/>
        <v>712.65000000000009</v>
      </c>
    </row>
    <row r="216" spans="1:8" x14ac:dyDescent="0.2">
      <c r="A216" s="7">
        <v>3700</v>
      </c>
      <c r="B216" s="8" t="s">
        <v>148</v>
      </c>
      <c r="C216" t="s">
        <v>239</v>
      </c>
      <c r="D216" s="9">
        <v>6.4960000000000004</v>
      </c>
      <c r="E216" s="10">
        <f t="shared" si="13"/>
        <v>7.0156800000000006</v>
      </c>
      <c r="F216" s="11">
        <v>100</v>
      </c>
      <c r="G216" s="12" t="s">
        <v>11</v>
      </c>
      <c r="H216" s="13">
        <f t="shared" si="12"/>
        <v>649.6</v>
      </c>
    </row>
    <row r="217" spans="1:8" x14ac:dyDescent="0.2">
      <c r="A217" s="7">
        <v>4015</v>
      </c>
      <c r="B217" s="16" t="s">
        <v>148</v>
      </c>
      <c r="C217" s="17" t="s">
        <v>240</v>
      </c>
      <c r="D217" s="9">
        <v>42.59</v>
      </c>
      <c r="E217" s="10">
        <f t="shared" si="13"/>
        <v>45.997200000000007</v>
      </c>
      <c r="F217" s="11">
        <v>20</v>
      </c>
      <c r="G217" s="12" t="s">
        <v>11</v>
      </c>
      <c r="H217" s="13">
        <f t="shared" si="12"/>
        <v>851.80000000000007</v>
      </c>
    </row>
    <row r="218" spans="1:8" x14ac:dyDescent="0.2">
      <c r="A218" s="23">
        <v>1713</v>
      </c>
      <c r="B218" s="8" t="s">
        <v>148</v>
      </c>
      <c r="C218" s="14" t="s">
        <v>241</v>
      </c>
      <c r="D218" s="9">
        <v>44.356999999999999</v>
      </c>
      <c r="E218" s="10">
        <f t="shared" si="13"/>
        <v>47.905560000000001</v>
      </c>
      <c r="F218" s="11">
        <v>30</v>
      </c>
      <c r="G218" s="12" t="s">
        <v>11</v>
      </c>
      <c r="H218" s="13">
        <f t="shared" si="12"/>
        <v>1330.71</v>
      </c>
    </row>
    <row r="219" spans="1:8" x14ac:dyDescent="0.2">
      <c r="A219" s="7">
        <v>2347</v>
      </c>
      <c r="B219" s="8" t="s">
        <v>148</v>
      </c>
      <c r="C219" t="s">
        <v>242</v>
      </c>
      <c r="D219" s="9">
        <v>55.567999999999998</v>
      </c>
      <c r="E219" s="10">
        <f t="shared" si="13"/>
        <v>60.013440000000003</v>
      </c>
      <c r="F219" s="11">
        <v>5</v>
      </c>
      <c r="G219" s="12" t="s">
        <v>11</v>
      </c>
      <c r="H219" s="13">
        <f t="shared" si="12"/>
        <v>277.83999999999997</v>
      </c>
    </row>
    <row r="220" spans="1:8" x14ac:dyDescent="0.2">
      <c r="A220" s="7">
        <v>1967</v>
      </c>
      <c r="B220" s="8" t="s">
        <v>148</v>
      </c>
      <c r="C220" t="s">
        <v>243</v>
      </c>
      <c r="D220" s="9">
        <v>14.92</v>
      </c>
      <c r="E220" s="10">
        <f t="shared" si="13"/>
        <v>16.113600000000002</v>
      </c>
      <c r="F220" s="11">
        <v>40</v>
      </c>
      <c r="G220" s="12" t="s">
        <v>11</v>
      </c>
      <c r="H220" s="13">
        <f t="shared" si="12"/>
        <v>596.79999999999995</v>
      </c>
    </row>
    <row r="221" spans="1:8" x14ac:dyDescent="0.2">
      <c r="A221" s="7">
        <v>3712</v>
      </c>
      <c r="B221" s="8" t="s">
        <v>148</v>
      </c>
      <c r="C221" t="s">
        <v>244</v>
      </c>
      <c r="D221" s="9">
        <v>4.93</v>
      </c>
      <c r="E221" s="10">
        <f t="shared" si="13"/>
        <v>5.3243999999999998</v>
      </c>
      <c r="F221" s="11">
        <v>150</v>
      </c>
      <c r="G221" s="12" t="s">
        <v>11</v>
      </c>
      <c r="H221" s="13">
        <f t="shared" si="12"/>
        <v>739.5</v>
      </c>
    </row>
    <row r="222" spans="1:8" x14ac:dyDescent="0.2">
      <c r="A222" s="19">
        <v>4118</v>
      </c>
      <c r="B222" s="20" t="s">
        <v>148</v>
      </c>
      <c r="C222" s="17" t="s">
        <v>245</v>
      </c>
      <c r="D222" s="9">
        <v>5.94</v>
      </c>
      <c r="E222" s="10">
        <f t="shared" si="13"/>
        <v>6.4152000000000005</v>
      </c>
      <c r="F222" s="11">
        <v>50</v>
      </c>
      <c r="G222" s="22" t="s">
        <v>11</v>
      </c>
      <c r="H222" s="13">
        <f t="shared" si="12"/>
        <v>297</v>
      </c>
    </row>
    <row r="223" spans="1:8" x14ac:dyDescent="0.2">
      <c r="A223" s="19">
        <v>4119</v>
      </c>
      <c r="B223" s="20" t="s">
        <v>148</v>
      </c>
      <c r="C223" s="17" t="s">
        <v>246</v>
      </c>
      <c r="D223" s="9">
        <v>10.56</v>
      </c>
      <c r="E223" s="10">
        <f t="shared" si="13"/>
        <v>11.404800000000002</v>
      </c>
      <c r="F223" s="11">
        <v>20</v>
      </c>
      <c r="G223" s="22" t="s">
        <v>11</v>
      </c>
      <c r="H223" s="13">
        <f t="shared" ref="H223:H232" si="14">F223*D223</f>
        <v>211.20000000000002</v>
      </c>
    </row>
    <row r="224" spans="1:8" x14ac:dyDescent="0.2">
      <c r="A224" s="7">
        <v>2508</v>
      </c>
      <c r="B224" s="20" t="s">
        <v>148</v>
      </c>
      <c r="C224" s="17" t="s">
        <v>247</v>
      </c>
      <c r="D224" s="9">
        <v>15.69</v>
      </c>
      <c r="E224" s="10">
        <f t="shared" si="13"/>
        <v>16.9452</v>
      </c>
      <c r="F224" s="11">
        <v>10</v>
      </c>
      <c r="G224" s="12" t="s">
        <v>11</v>
      </c>
      <c r="H224" s="13">
        <f t="shared" si="14"/>
        <v>156.9</v>
      </c>
    </row>
    <row r="225" spans="1:8" x14ac:dyDescent="0.2">
      <c r="A225" s="19">
        <v>4115</v>
      </c>
      <c r="B225" s="20" t="s">
        <v>148</v>
      </c>
      <c r="C225" s="17" t="s">
        <v>248</v>
      </c>
      <c r="D225" s="9">
        <v>3.8</v>
      </c>
      <c r="E225" s="10">
        <f t="shared" si="13"/>
        <v>4.1040000000000001</v>
      </c>
      <c r="F225" s="11">
        <v>60</v>
      </c>
      <c r="G225" s="22" t="s">
        <v>11</v>
      </c>
      <c r="H225" s="13">
        <f t="shared" si="14"/>
        <v>228</v>
      </c>
    </row>
    <row r="226" spans="1:8" x14ac:dyDescent="0.2">
      <c r="A226" s="19">
        <v>4116</v>
      </c>
      <c r="B226" s="20" t="s">
        <v>148</v>
      </c>
      <c r="C226" s="17" t="s">
        <v>249</v>
      </c>
      <c r="D226" s="9">
        <v>4.33</v>
      </c>
      <c r="E226" s="10">
        <f t="shared" si="13"/>
        <v>4.6764000000000001</v>
      </c>
      <c r="F226" s="11">
        <v>60</v>
      </c>
      <c r="G226" s="22" t="s">
        <v>11</v>
      </c>
      <c r="H226" s="13">
        <f t="shared" si="14"/>
        <v>259.8</v>
      </c>
    </row>
    <row r="227" spans="1:8" x14ac:dyDescent="0.2">
      <c r="A227" s="19">
        <v>4117</v>
      </c>
      <c r="B227" s="20" t="s">
        <v>148</v>
      </c>
      <c r="C227" s="17" t="s">
        <v>250</v>
      </c>
      <c r="D227" s="9">
        <v>5.28</v>
      </c>
      <c r="E227" s="10">
        <f t="shared" si="13"/>
        <v>5.7024000000000008</v>
      </c>
      <c r="F227" s="11">
        <v>50</v>
      </c>
      <c r="G227" s="22" t="s">
        <v>11</v>
      </c>
      <c r="H227" s="13">
        <f t="shared" si="14"/>
        <v>264</v>
      </c>
    </row>
    <row r="228" spans="1:8" x14ac:dyDescent="0.2">
      <c r="A228" s="7">
        <v>2310</v>
      </c>
      <c r="B228" s="8" t="s">
        <v>148</v>
      </c>
      <c r="C228" t="s">
        <v>251</v>
      </c>
      <c r="D228" s="9">
        <v>15.461</v>
      </c>
      <c r="E228" s="10">
        <f t="shared" si="13"/>
        <v>16.697880000000001</v>
      </c>
      <c r="F228" s="11">
        <v>150</v>
      </c>
      <c r="G228" s="12" t="s">
        <v>11</v>
      </c>
      <c r="H228" s="13">
        <f t="shared" si="14"/>
        <v>2319.15</v>
      </c>
    </row>
    <row r="229" spans="1:8" x14ac:dyDescent="0.2">
      <c r="A229" s="15"/>
      <c r="B229" s="16" t="s">
        <v>148</v>
      </c>
      <c r="C229" s="17" t="s">
        <v>252</v>
      </c>
      <c r="D229" s="21">
        <f>+E229/1.08</f>
        <v>2.083333333333333</v>
      </c>
      <c r="E229" s="10">
        <v>2.25</v>
      </c>
      <c r="F229" s="32">
        <v>30</v>
      </c>
      <c r="G229" s="12" t="s">
        <v>11</v>
      </c>
      <c r="H229" s="13">
        <f t="shared" si="14"/>
        <v>62.499999999999993</v>
      </c>
    </row>
    <row r="230" spans="1:8" x14ac:dyDescent="0.2">
      <c r="A230" s="7">
        <v>1750</v>
      </c>
      <c r="B230" s="16" t="s">
        <v>148</v>
      </c>
      <c r="C230" s="17" t="s">
        <v>253</v>
      </c>
      <c r="D230" s="21">
        <f>+E230/1.08</f>
        <v>2.083333333333333</v>
      </c>
      <c r="E230" s="10">
        <v>2.25</v>
      </c>
      <c r="F230" s="32">
        <v>30</v>
      </c>
      <c r="G230" s="12" t="s">
        <v>11</v>
      </c>
      <c r="H230" s="13">
        <f t="shared" si="14"/>
        <v>62.499999999999993</v>
      </c>
    </row>
    <row r="231" spans="1:8" x14ac:dyDescent="0.2">
      <c r="A231" s="7">
        <v>1518</v>
      </c>
      <c r="B231" s="8" t="s">
        <v>148</v>
      </c>
      <c r="C231" t="s">
        <v>254</v>
      </c>
      <c r="D231" s="9">
        <v>4.875</v>
      </c>
      <c r="E231" s="10">
        <f t="shared" si="13"/>
        <v>5.2650000000000006</v>
      </c>
      <c r="F231" s="11">
        <v>10</v>
      </c>
      <c r="G231" s="12" t="s">
        <v>11</v>
      </c>
      <c r="H231" s="13">
        <f t="shared" si="14"/>
        <v>48.75</v>
      </c>
    </row>
    <row r="232" spans="1:8" x14ac:dyDescent="0.2">
      <c r="A232" s="7">
        <v>2000</v>
      </c>
      <c r="C232" t="s">
        <v>255</v>
      </c>
      <c r="D232" s="9">
        <v>3.45</v>
      </c>
      <c r="E232" s="10">
        <f t="shared" si="13"/>
        <v>3.7260000000000004</v>
      </c>
      <c r="F232" s="29">
        <v>200</v>
      </c>
      <c r="G232" s="12" t="s">
        <v>11</v>
      </c>
      <c r="H232" s="13">
        <f t="shared" si="14"/>
        <v>690</v>
      </c>
    </row>
  </sheetData>
  <autoFilter ref="B1:H232">
    <sortState ref="B2:AQ261">
      <sortCondition ref="B1:B208"/>
    </sortState>
  </autoFilter>
  <phoneticPr fontId="3" type="noConversion"/>
  <pageMargins left="0.7" right="0.7" top="0.75" bottom="0.75" header="0.3" footer="0.3"/>
  <pageSetup paperSize="9" scale="5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CDE 04_2017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2017-05-29T08:46:53Z</cp:lastPrinted>
  <dcterms:created xsi:type="dcterms:W3CDTF">2017-05-28T00:40:13Z</dcterms:created>
  <dcterms:modified xsi:type="dcterms:W3CDTF">2017-06-07T22:34:08Z</dcterms:modified>
</cp:coreProperties>
</file>