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5" i="1"/>
  <c r="E5" i="1"/>
  <c r="F2" i="1"/>
  <c r="C2" i="1"/>
  <c r="D2" i="1" s="1"/>
  <c r="E2" i="1" l="1"/>
</calcChain>
</file>

<file path=xl/sharedStrings.xml><?xml version="1.0" encoding="utf-8"?>
<sst xmlns="http://schemas.openxmlformats.org/spreadsheetml/2006/main" count="41" uniqueCount="35">
  <si>
    <t>Mode</t>
  </si>
  <si>
    <t>Fast time scale (s)</t>
  </si>
  <si>
    <t>overall time scale (s)</t>
  </si>
  <si>
    <t>Dimensions</t>
  </si>
  <si>
    <t>Output (bit)</t>
  </si>
  <si>
    <t>Input Rate (bit/hz)</t>
  </si>
  <si>
    <t>Misc</t>
  </si>
  <si>
    <t>xy Scanning/x resonant</t>
  </si>
  <si>
    <t>Detector: APD/ PMT</t>
  </si>
  <si>
    <t>xy Scanning</t>
  </si>
  <si>
    <t>..</t>
  </si>
  <si>
    <t>64M</t>
  </si>
  <si>
    <t>65M</t>
  </si>
  <si>
    <t>xz Scanning, slow</t>
  </si>
  <si>
    <t>FRAP</t>
  </si>
  <si>
    <t>lifetime + XY scanning</t>
  </si>
  <si>
    <t>xyt</t>
  </si>
  <si>
    <t>xyz</t>
  </si>
  <si>
    <t>xyzt</t>
  </si>
  <si>
    <t>FCS, t</t>
  </si>
  <si>
    <t>TCSPC</t>
  </si>
  <si>
    <t>Output Rate (bit/hz)</t>
  </si>
  <si>
    <t>special request</t>
  </si>
  <si>
    <t>Resonant Mirror, non linear</t>
  </si>
  <si>
    <t>high output rate</t>
  </si>
  <si>
    <t>lifetime information</t>
  </si>
  <si>
    <t>strong bleaching laser</t>
  </si>
  <si>
    <t>long Measurement</t>
  </si>
  <si>
    <t>stable focus</t>
  </si>
  <si>
    <t>refer to xy scanning + FCS</t>
  </si>
  <si>
    <t>xyt, with Camera</t>
  </si>
  <si>
    <t>Detector: Camera</t>
  </si>
  <si>
    <t>stable focus, Camera is the master</t>
  </si>
  <si>
    <t>xyNChannel</t>
  </si>
  <si>
    <t>refer to xy scanning, overall output and input might be 2 or 4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</si>
</sst>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1" fontId="0" fillId="0" borderId="0" xfId="0" applyNumberFormat="1"/>
    <xf numFmtId="11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9" xfId="0" applyFill="1" applyBorder="1"/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4" sqref="B14"/>
    </sheetView>
  </sheetViews>
  <sheetFormatPr defaultRowHeight="14.6" x14ac:dyDescent="0.4"/>
  <cols>
    <col min="1" max="1" width="16.765625" customWidth="1"/>
    <col min="2" max="2" width="13.07421875" customWidth="1"/>
    <col min="3" max="3" width="13.15234375" customWidth="1"/>
    <col min="4" max="4" width="11.765625" customWidth="1"/>
    <col min="6" max="6" width="12.61328125" customWidth="1"/>
    <col min="7" max="7" width="13.23046875" customWidth="1"/>
    <col min="8" max="8" width="23.765625" bestFit="1" customWidth="1"/>
  </cols>
  <sheetData>
    <row r="1" spans="1:9" ht="48.45" customHeight="1" thickBot="1" x14ac:dyDescent="0.45">
      <c r="A1" s="1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21</v>
      </c>
      <c r="G1" s="11" t="s">
        <v>5</v>
      </c>
      <c r="H1" s="13" t="s">
        <v>22</v>
      </c>
      <c r="I1" s="2" t="s">
        <v>6</v>
      </c>
    </row>
    <row r="2" spans="1:9" ht="29.6" thickBot="1" x14ac:dyDescent="0.45">
      <c r="A2" s="3" t="s">
        <v>7</v>
      </c>
      <c r="B2" s="5">
        <v>9.9999999999999995E-7</v>
      </c>
      <c r="C2" s="6">
        <f>(0.00005/0.00000003)^2</f>
        <v>2777777.7777777789</v>
      </c>
      <c r="D2" s="8">
        <f>B2*C2</f>
        <v>2.777777777777779</v>
      </c>
      <c r="E2" s="5">
        <f>C2*64</f>
        <v>177777777.77777785</v>
      </c>
      <c r="F2" s="6">
        <f>1/B2*64</f>
        <v>64000000</v>
      </c>
      <c r="G2" s="12"/>
      <c r="H2" s="14" t="s">
        <v>23</v>
      </c>
      <c r="I2" s="6" t="s">
        <v>8</v>
      </c>
    </row>
    <row r="3" spans="1:9" ht="15" thickBot="1" x14ac:dyDescent="0.45">
      <c r="A3" s="3" t="s">
        <v>9</v>
      </c>
      <c r="B3" s="6" t="s">
        <v>10</v>
      </c>
      <c r="C3" s="6" t="s">
        <v>10</v>
      </c>
      <c r="D3" s="6" t="s">
        <v>10</v>
      </c>
      <c r="E3" s="6" t="s">
        <v>10</v>
      </c>
      <c r="F3" s="6" t="s">
        <v>11</v>
      </c>
      <c r="G3" s="12" t="s">
        <v>12</v>
      </c>
      <c r="H3" s="13" t="s">
        <v>24</v>
      </c>
      <c r="I3" s="6" t="s">
        <v>10</v>
      </c>
    </row>
    <row r="4" spans="1:9" ht="15" thickBot="1" x14ac:dyDescent="0.45">
      <c r="A4" s="3" t="s">
        <v>13</v>
      </c>
      <c r="B4" s="6"/>
      <c r="C4" s="6"/>
      <c r="D4" s="6"/>
      <c r="E4" s="6"/>
      <c r="F4" s="6"/>
      <c r="G4" s="12"/>
      <c r="H4" s="14"/>
      <c r="I4" s="6"/>
    </row>
    <row r="5" spans="1:9" ht="15" thickBot="1" x14ac:dyDescent="0.45">
      <c r="A5" s="3" t="s">
        <v>19</v>
      </c>
      <c r="B5" s="5">
        <v>9.9999999999999998E-13</v>
      </c>
      <c r="C5" s="6">
        <v>1</v>
      </c>
      <c r="D5" s="6">
        <v>1500</v>
      </c>
      <c r="E5" s="5">
        <f>C5*64</f>
        <v>64</v>
      </c>
      <c r="F5" s="6">
        <f>1/B5*64</f>
        <v>64000000000000</v>
      </c>
      <c r="G5" s="12"/>
      <c r="H5" s="14" t="s">
        <v>25</v>
      </c>
      <c r="I5" s="6" t="s">
        <v>20</v>
      </c>
    </row>
    <row r="6" spans="1:9" ht="15" thickBot="1" x14ac:dyDescent="0.45">
      <c r="A6" s="3" t="s">
        <v>14</v>
      </c>
      <c r="B6" s="6"/>
      <c r="C6" s="6"/>
      <c r="D6" s="6"/>
      <c r="E6" s="6"/>
      <c r="F6" s="6"/>
      <c r="G6" s="12"/>
      <c r="H6" s="14" t="s">
        <v>26</v>
      </c>
      <c r="I6" s="6"/>
    </row>
    <row r="7" spans="1:9" ht="29.6" thickBot="1" x14ac:dyDescent="0.45">
      <c r="A7" s="3" t="s">
        <v>15</v>
      </c>
      <c r="B7" s="9" t="s">
        <v>29</v>
      </c>
      <c r="C7" s="10"/>
      <c r="D7" s="10"/>
      <c r="E7" s="10"/>
      <c r="F7" s="10"/>
      <c r="G7" s="10"/>
      <c r="H7" s="14"/>
      <c r="I7" s="6" t="s">
        <v>20</v>
      </c>
    </row>
    <row r="8" spans="1:9" ht="15" thickBot="1" x14ac:dyDescent="0.45">
      <c r="A8" s="3" t="s">
        <v>16</v>
      </c>
      <c r="B8" s="6"/>
      <c r="C8" s="6"/>
      <c r="D8" s="6"/>
      <c r="E8" s="6"/>
      <c r="F8" s="6"/>
      <c r="G8" s="12"/>
      <c r="H8" s="14" t="s">
        <v>27</v>
      </c>
      <c r="I8" s="6"/>
    </row>
    <row r="9" spans="1:9" ht="15" thickBot="1" x14ac:dyDescent="0.45">
      <c r="A9" s="3" t="s">
        <v>17</v>
      </c>
      <c r="B9" s="6"/>
      <c r="C9" s="6"/>
      <c r="D9" s="6"/>
      <c r="E9" s="6"/>
      <c r="F9" s="6"/>
      <c r="G9" s="12"/>
      <c r="H9" s="14" t="s">
        <v>28</v>
      </c>
      <c r="I9" s="6"/>
    </row>
    <row r="10" spans="1:9" ht="15" thickBot="1" x14ac:dyDescent="0.45">
      <c r="A10" s="3" t="s">
        <v>18</v>
      </c>
      <c r="B10" s="6"/>
      <c r="C10" s="6"/>
      <c r="D10" s="6"/>
      <c r="E10" s="6"/>
      <c r="F10" s="6"/>
      <c r="G10" s="12"/>
      <c r="H10" s="14" t="s">
        <v>28</v>
      </c>
      <c r="I10" s="6"/>
    </row>
    <row r="11" spans="1:9" ht="15" thickBot="1" x14ac:dyDescent="0.45">
      <c r="A11" s="3"/>
      <c r="B11" s="6"/>
      <c r="C11" s="6"/>
      <c r="D11" s="6"/>
      <c r="E11" s="6"/>
      <c r="F11" s="6"/>
      <c r="G11" s="12"/>
      <c r="H11" s="14"/>
      <c r="I11" s="6"/>
    </row>
    <row r="12" spans="1:9" ht="15" thickBot="1" x14ac:dyDescent="0.45">
      <c r="A12" s="7" t="s">
        <v>30</v>
      </c>
      <c r="B12" s="4">
        <v>1E-3</v>
      </c>
      <c r="C12">
        <v>1</v>
      </c>
      <c r="D12">
        <v>3600</v>
      </c>
      <c r="E12" s="5">
        <f>C12*1024*1024*32</f>
        <v>33554432</v>
      </c>
      <c r="H12" s="15" t="s">
        <v>32</v>
      </c>
      <c r="I12" t="s">
        <v>31</v>
      </c>
    </row>
    <row r="13" spans="1:9" x14ac:dyDescent="0.4">
      <c r="A13" s="16" t="s">
        <v>33</v>
      </c>
      <c r="B13" t="s">
        <v>34</v>
      </c>
    </row>
  </sheetData>
  <mergeCells count="1">
    <mergeCell ref="B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2019-10-14T09:25:11Z</dcterms:modified>
</cp:coreProperties>
</file>