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ingzili\Documents\assay_calculation\data\"/>
    </mc:Choice>
  </mc:AlternateContent>
  <xr:revisionPtr revIDLastSave="0" documentId="13_ncr:1_{DAA2E262-96BA-43A3-B3BB-7C2C42B65043}" xr6:coauthVersionLast="36" xr6:coauthVersionMax="36" xr10:uidLastSave="{00000000-0000-0000-0000-000000000000}"/>
  <bookViews>
    <workbookView xWindow="0" yWindow="0" windowWidth="28800" windowHeight="12216" xr2:uid="{00000000-000D-0000-FFFF-FFFF00000000}"/>
  </bookViews>
  <sheets>
    <sheet name="Insuli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4" i="3" l="1"/>
  <c r="E11" i="3"/>
  <c r="E10" i="3"/>
  <c r="E8" i="3"/>
  <c r="E7" i="3"/>
  <c r="E6" i="3"/>
  <c r="E3" i="3"/>
  <c r="E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Lingzi Li</author>
  </authors>
  <commentList>
    <comment ref="L10" authorId="0" shapeId="0" xr:uid="{4F4994F2-446D-4523-B75C-FF25463698E4}">
      <text>
        <r>
          <rPr>
            <b/>
            <sz val="9"/>
            <color indexed="81"/>
            <rFont val="Tahoma"/>
            <charset val="1"/>
          </rPr>
          <t>Lingzi Li:</t>
        </r>
        <r>
          <rPr>
            <sz val="9"/>
            <color indexed="81"/>
            <rFont val="Tahoma"/>
            <charset val="1"/>
          </rPr>
          <t xml:space="preserve">
Remove all values above 2.1</t>
        </r>
      </text>
    </comment>
  </commentList>
</comments>
</file>

<file path=xl/sharedStrings.xml><?xml version="1.0" encoding="utf-8"?>
<sst xmlns="http://schemas.openxmlformats.org/spreadsheetml/2006/main" count="31" uniqueCount="15">
  <si>
    <t>ID</t>
  </si>
  <si>
    <t>1wk HFD</t>
  </si>
  <si>
    <t>2d HFD</t>
  </si>
  <si>
    <t>Chow</t>
  </si>
  <si>
    <t>20.02.2019</t>
  </si>
  <si>
    <t>26.02.2019</t>
  </si>
  <si>
    <t>27.02.2019</t>
  </si>
  <si>
    <t>28.02.2019</t>
  </si>
  <si>
    <t>07.03.2019</t>
  </si>
  <si>
    <t>Diet</t>
  </si>
  <si>
    <t>Vol per well ml</t>
  </si>
  <si>
    <t>Recovery rate percentage</t>
  </si>
  <si>
    <t>Data From</t>
  </si>
  <si>
    <t>08.03.2019 p1</t>
  </si>
  <si>
    <t>08.03.2019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</si>
</sst>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</cellXfs>
  <cellStyles count="2">
    <cellStyle name="Normal" xfId="0" builtinId="0"/>
    <cellStyle name="Normal 2" xfId="1" xr:uid="{00000000-0005-0000-0000-000001000000}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DU">
      <a:dk1>
        <a:sysClr val="windowText" lastClr="000000"/>
      </a:dk1>
      <a:lt1>
        <a:sysClr val="window" lastClr="FFFFFF"/>
      </a:lt1>
      <a:dk2>
        <a:srgbClr val="473729"/>
      </a:dk2>
      <a:lt2>
        <a:srgbClr val="EFE5D1"/>
      </a:lt2>
      <a:accent1>
        <a:srgbClr val="4E5B31"/>
      </a:accent1>
      <a:accent2>
        <a:srgbClr val="789D4A"/>
      </a:accent2>
      <a:accent3>
        <a:srgbClr val="AEB862"/>
      </a:accent3>
      <a:accent4>
        <a:srgbClr val="862633"/>
      </a:accent4>
      <a:accent5>
        <a:srgbClr val="D05A57"/>
      </a:accent5>
      <a:accent6>
        <a:srgbClr val="D38235"/>
      </a:accent6>
      <a:hlink>
        <a:srgbClr val="0563C1"/>
      </a:hlink>
      <a:folHlink>
        <a:srgbClr val="954F72"/>
      </a:folHlink>
    </a:clrScheme>
    <a:fontScheme name="SDU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3814-BE1E-4BF4-880D-01B961D70AB5}">
  <dimension ref="A1:AR16"/>
  <sheetViews>
    <sheetView tabSelected="1" workbookViewId="0">
      <selection activeCell="AM21" sqref="AM21"/>
    </sheetView>
  </sheetViews>
  <sheetFormatPr defaultRowHeight="14.4" x14ac:dyDescent="0.3"/>
  <cols>
    <col min="1" max="1" width="12.77734375" customWidth="1"/>
    <col min="2" max="2" width="7.88671875" bestFit="1" customWidth="1"/>
    <col min="4" max="4" width="20.77734375" customWidth="1"/>
    <col min="5" max="5" width="12.5546875" bestFit="1" customWidth="1"/>
    <col min="6" max="6" width="8.88671875" style="9"/>
  </cols>
  <sheetData>
    <row r="1" spans="1:44" s="9" customFormat="1" x14ac:dyDescent="0.3">
      <c r="A1" s="2" t="s">
        <v>12</v>
      </c>
      <c r="B1" s="1" t="s">
        <v>9</v>
      </c>
      <c r="C1" s="2" t="s">
        <v>0</v>
      </c>
      <c r="D1" s="5" t="s">
        <v>11</v>
      </c>
      <c r="E1" s="5" t="s">
        <v>10</v>
      </c>
      <c r="F1" s="9">
        <v>0</v>
      </c>
      <c r="G1" s="9">
        <v>1</v>
      </c>
      <c r="H1" s="9">
        <v>2</v>
      </c>
      <c r="I1" s="9">
        <v>3</v>
      </c>
      <c r="J1" s="9">
        <v>4</v>
      </c>
      <c r="K1" s="9">
        <v>5</v>
      </c>
      <c r="L1" s="9">
        <v>6</v>
      </c>
      <c r="M1" s="9">
        <v>7</v>
      </c>
      <c r="N1" s="9">
        <v>8</v>
      </c>
      <c r="O1" s="9">
        <v>9</v>
      </c>
      <c r="P1" s="9">
        <v>10</v>
      </c>
      <c r="Q1" s="9">
        <v>11</v>
      </c>
      <c r="R1" s="9">
        <v>12</v>
      </c>
      <c r="S1" s="9">
        <v>13</v>
      </c>
      <c r="T1" s="9">
        <v>14</v>
      </c>
      <c r="U1" s="9">
        <v>15</v>
      </c>
      <c r="V1" s="9">
        <v>16</v>
      </c>
      <c r="W1" s="9">
        <v>17</v>
      </c>
      <c r="X1" s="9">
        <v>18</v>
      </c>
      <c r="Y1" s="9">
        <v>19</v>
      </c>
      <c r="Z1" s="9">
        <v>20</v>
      </c>
      <c r="AA1" s="9">
        <v>21</v>
      </c>
      <c r="AB1" s="9">
        <v>22</v>
      </c>
      <c r="AC1" s="9">
        <v>23</v>
      </c>
      <c r="AD1" s="9">
        <v>24</v>
      </c>
      <c r="AE1" s="9">
        <v>25</v>
      </c>
      <c r="AF1" s="9">
        <v>26</v>
      </c>
      <c r="AG1" s="9">
        <v>27</v>
      </c>
      <c r="AH1" s="9">
        <v>28</v>
      </c>
      <c r="AI1" s="9">
        <v>29</v>
      </c>
      <c r="AJ1" s="9">
        <v>30</v>
      </c>
      <c r="AK1" s="9">
        <v>31</v>
      </c>
      <c r="AL1" s="9">
        <v>32</v>
      </c>
      <c r="AM1" s="9">
        <v>33</v>
      </c>
      <c r="AN1" s="9">
        <v>34</v>
      </c>
      <c r="AO1" s="9">
        <v>35</v>
      </c>
      <c r="AP1" s="9">
        <v>36</v>
      </c>
      <c r="AQ1" s="9">
        <v>37</v>
      </c>
      <c r="AR1" s="9">
        <v>38</v>
      </c>
    </row>
    <row r="2" spans="1:44" s="9" customFormat="1" x14ac:dyDescent="0.3">
      <c r="A2" s="2" t="s">
        <v>5</v>
      </c>
      <c r="B2" s="1" t="s">
        <v>1</v>
      </c>
      <c r="C2" s="3">
        <v>1483</v>
      </c>
      <c r="D2" s="8">
        <v>56.000000000000007</v>
      </c>
      <c r="E2" s="6">
        <f>3.8/20</f>
        <v>0.19</v>
      </c>
      <c r="F2" s="10">
        <v>6.0999999999999999E-2</v>
      </c>
      <c r="G2" s="10">
        <v>6.0999999999999999E-2</v>
      </c>
      <c r="H2" s="10">
        <v>5.5E-2</v>
      </c>
      <c r="I2" s="10">
        <v>5.6000000000000001E-2</v>
      </c>
      <c r="J2" s="10">
        <v>5.8999999999999997E-2</v>
      </c>
      <c r="K2" s="10">
        <v>6.2E-2</v>
      </c>
      <c r="L2" s="10">
        <v>8.1000000000000003E-2</v>
      </c>
      <c r="M2" s="10">
        <v>0.09</v>
      </c>
      <c r="N2" s="10">
        <v>7.6999999999999999E-2</v>
      </c>
      <c r="O2" s="10">
        <v>7.0999999999999994E-2</v>
      </c>
      <c r="P2" s="10">
        <v>6.4000000000000001E-2</v>
      </c>
      <c r="Q2" s="10">
        <v>6.6000000000000003E-2</v>
      </c>
      <c r="R2" s="10">
        <v>6.5000000000000002E-2</v>
      </c>
      <c r="S2" s="10">
        <v>6.2E-2</v>
      </c>
      <c r="T2" s="10">
        <v>7.9000000000000001E-2</v>
      </c>
      <c r="U2" s="10">
        <v>7.4999999999999997E-2</v>
      </c>
      <c r="V2" s="10">
        <v>7.1999999999999995E-2</v>
      </c>
      <c r="W2" s="10">
        <v>6.9000000000000006E-2</v>
      </c>
      <c r="X2" s="10">
        <v>7.9000000000000001E-2</v>
      </c>
      <c r="Y2" s="10">
        <v>0.19400000000000001</v>
      </c>
      <c r="Z2" s="10">
        <v>0.58699999999999997</v>
      </c>
      <c r="AA2" s="10">
        <v>0.58699999999999997</v>
      </c>
      <c r="AB2" s="10">
        <v>0.50700000000000001</v>
      </c>
      <c r="AC2" s="10">
        <v>0.629</v>
      </c>
      <c r="AD2" s="10">
        <v>0.46100000000000002</v>
      </c>
      <c r="AE2" s="10">
        <v>0.51900000000000002</v>
      </c>
      <c r="AF2" s="10">
        <v>0.44700000000000001</v>
      </c>
      <c r="AG2" s="10">
        <v>0.81799999999999995</v>
      </c>
      <c r="AH2" s="10">
        <v>0.64700000000000002</v>
      </c>
      <c r="AI2" s="10">
        <v>0.47599999999999998</v>
      </c>
      <c r="AJ2" s="10">
        <v>0.54900000000000004</v>
      </c>
      <c r="AK2" s="10">
        <v>0.51500000000000001</v>
      </c>
      <c r="AL2" s="10">
        <v>9.7000000000000003E-2</v>
      </c>
      <c r="AM2" s="10">
        <v>0.09</v>
      </c>
      <c r="AN2" s="10">
        <v>0.18</v>
      </c>
      <c r="AO2" s="10">
        <v>0.51800000000000002</v>
      </c>
      <c r="AP2" s="10">
        <v>0.36</v>
      </c>
      <c r="AQ2" s="10">
        <v>0.19400000000000001</v>
      </c>
      <c r="AR2" s="10">
        <v>0.16400000000000001</v>
      </c>
    </row>
    <row r="3" spans="1:44" s="9" customFormat="1" x14ac:dyDescent="0.3">
      <c r="A3" s="2" t="s">
        <v>8</v>
      </c>
      <c r="B3" s="1" t="s">
        <v>1</v>
      </c>
      <c r="C3" s="3">
        <v>1484</v>
      </c>
      <c r="D3" s="8">
        <v>59.8</v>
      </c>
      <c r="E3" s="6">
        <f>4.2/20</f>
        <v>0.21000000000000002</v>
      </c>
      <c r="F3" s="10">
        <v>0.10100000000000001</v>
      </c>
      <c r="G3" s="10">
        <v>9.0999999999999998E-2</v>
      </c>
      <c r="H3" s="10">
        <v>8.2000000000000003E-2</v>
      </c>
      <c r="I3" s="10">
        <v>8.5999999999999993E-2</v>
      </c>
      <c r="J3" s="10">
        <v>0.08</v>
      </c>
      <c r="K3" s="10">
        <v>0.22700000000000001</v>
      </c>
      <c r="L3" s="10">
        <v>1.2629999999999999</v>
      </c>
      <c r="M3" s="10">
        <v>1.3260000000000001</v>
      </c>
      <c r="N3" s="10">
        <v>0.90200000000000002</v>
      </c>
      <c r="O3" s="10">
        <v>0.30199999999999999</v>
      </c>
      <c r="P3" s="10">
        <v>0.191</v>
      </c>
      <c r="Q3" s="10">
        <v>0.16500000000000001</v>
      </c>
      <c r="R3" s="10">
        <v>0.16200000000000001</v>
      </c>
      <c r="S3" s="10">
        <v>0.13700000000000001</v>
      </c>
      <c r="T3" s="10">
        <v>0.16600000000000001</v>
      </c>
      <c r="U3" s="10">
        <v>0.129</v>
      </c>
      <c r="V3" s="10">
        <v>0.17</v>
      </c>
      <c r="W3" s="10">
        <v>0.21</v>
      </c>
      <c r="X3" s="10">
        <v>0.32500000000000001</v>
      </c>
      <c r="Y3" s="10"/>
      <c r="Z3" s="10"/>
      <c r="AA3" s="10"/>
      <c r="AB3" s="10">
        <v>1.44</v>
      </c>
      <c r="AC3" s="10">
        <v>1.56</v>
      </c>
      <c r="AD3" s="10">
        <v>0.79100000000000004</v>
      </c>
      <c r="AE3" s="10">
        <v>1.212</v>
      </c>
      <c r="AF3" s="10">
        <v>0.83699999999999997</v>
      </c>
      <c r="AG3" s="10">
        <v>0.81899999999999995</v>
      </c>
      <c r="AH3" s="10">
        <v>0.92600000000000005</v>
      </c>
      <c r="AI3" s="10">
        <v>0.80500000000000005</v>
      </c>
      <c r="AJ3" s="10">
        <v>0.82899999999999996</v>
      </c>
      <c r="AK3" s="10">
        <v>0.79300000000000004</v>
      </c>
      <c r="AL3" s="10">
        <v>0.1</v>
      </c>
      <c r="AM3" s="10">
        <v>0.09</v>
      </c>
      <c r="AN3" s="10">
        <v>0.45500000000000002</v>
      </c>
      <c r="AO3" s="10">
        <v>1.022</v>
      </c>
      <c r="AP3" s="10">
        <v>0.51400000000000001</v>
      </c>
      <c r="AQ3" s="10">
        <v>0.312</v>
      </c>
      <c r="AR3" s="10">
        <v>0.19600000000000001</v>
      </c>
    </row>
    <row r="4" spans="1:44" s="9" customFormat="1" x14ac:dyDescent="0.3">
      <c r="A4" s="2" t="s">
        <v>14</v>
      </c>
      <c r="B4" s="1" t="s">
        <v>1</v>
      </c>
      <c r="C4" s="3">
        <v>1486</v>
      </c>
      <c r="D4" s="8">
        <v>46.9</v>
      </c>
      <c r="E4" s="6">
        <v>0.158</v>
      </c>
      <c r="F4" s="10">
        <v>0.129</v>
      </c>
      <c r="G4" s="10">
        <v>0.111</v>
      </c>
      <c r="H4" s="10">
        <v>9.6000000000000002E-2</v>
      </c>
      <c r="I4" s="10">
        <v>9.4E-2</v>
      </c>
      <c r="J4" s="10">
        <v>0.1</v>
      </c>
      <c r="K4" s="10">
        <v>0.42499999999999999</v>
      </c>
      <c r="L4" s="10">
        <v>0.77600000000000002</v>
      </c>
      <c r="M4" s="10">
        <v>0.628</v>
      </c>
      <c r="N4" s="10">
        <v>0.45900000000000002</v>
      </c>
      <c r="O4" s="10">
        <v>0.28399999999999997</v>
      </c>
      <c r="P4" s="10">
        <v>0.22700000000000001</v>
      </c>
      <c r="Q4" s="10">
        <v>0.19800000000000001</v>
      </c>
      <c r="R4" s="10">
        <v>0.253</v>
      </c>
      <c r="S4" s="10">
        <v>0.217</v>
      </c>
      <c r="T4" s="10">
        <v>0.218</v>
      </c>
      <c r="U4" s="10">
        <v>0.20300000000000001</v>
      </c>
      <c r="V4" s="10">
        <v>0.24399999999999999</v>
      </c>
      <c r="W4" s="10">
        <v>0.251</v>
      </c>
      <c r="X4" s="10">
        <v>0.27700000000000002</v>
      </c>
      <c r="Y4" s="10">
        <v>0.91600000000000004</v>
      </c>
      <c r="Z4" s="10">
        <v>1.5960000000000001</v>
      </c>
      <c r="AA4" s="10">
        <v>1.1990000000000001</v>
      </c>
      <c r="AB4" s="10">
        <v>0.995</v>
      </c>
      <c r="AC4" s="10">
        <v>0.79</v>
      </c>
      <c r="AD4" s="10">
        <v>0.73799999999999999</v>
      </c>
      <c r="AE4" s="10">
        <v>0.54300000000000004</v>
      </c>
      <c r="AF4" s="10">
        <v>0.61499999999999999</v>
      </c>
      <c r="AG4" s="10">
        <v>0.68600000000000005</v>
      </c>
      <c r="AH4" s="10">
        <v>0.64500000000000002</v>
      </c>
      <c r="AI4" s="10">
        <v>0.73099999999999998</v>
      </c>
      <c r="AJ4" s="10">
        <v>0.82299999999999995</v>
      </c>
      <c r="AK4" s="10">
        <v>0.71199999999999997</v>
      </c>
      <c r="AL4" s="10">
        <v>0.189</v>
      </c>
      <c r="AM4" s="10">
        <v>0.22900000000000001</v>
      </c>
      <c r="AN4" s="10">
        <v>1.081</v>
      </c>
      <c r="AO4" s="10"/>
      <c r="AP4" s="10">
        <v>1.048</v>
      </c>
      <c r="AQ4" s="10">
        <v>0.54800000000000004</v>
      </c>
      <c r="AR4" s="10">
        <v>0.25700000000000001</v>
      </c>
    </row>
    <row r="5" spans="1:44" s="16" customFormat="1" x14ac:dyDescent="0.3">
      <c r="A5" s="12" t="s">
        <v>6</v>
      </c>
      <c r="B5" s="11" t="s">
        <v>1</v>
      </c>
      <c r="C5" s="13">
        <v>1468</v>
      </c>
      <c r="D5" s="14">
        <v>45.5</v>
      </c>
      <c r="E5" s="15">
        <v>0.15</v>
      </c>
      <c r="F5" s="19">
        <v>7.9000000000000001E-2</v>
      </c>
      <c r="G5" s="19">
        <v>8.2000000000000003E-2</v>
      </c>
      <c r="H5" s="19">
        <v>7.6999999999999999E-2</v>
      </c>
      <c r="I5" s="19">
        <v>7.0999999999999994E-2</v>
      </c>
      <c r="J5" s="19">
        <v>7.0000000000000007E-2</v>
      </c>
      <c r="K5" s="19">
        <v>7.3999999999999996E-2</v>
      </c>
      <c r="L5" s="19">
        <v>8.7999999999999995E-2</v>
      </c>
      <c r="M5" s="19">
        <v>0.248</v>
      </c>
      <c r="N5" s="19">
        <v>0.47299999999999998</v>
      </c>
      <c r="O5" s="19">
        <v>0.309</v>
      </c>
      <c r="P5" s="19">
        <v>0.16</v>
      </c>
      <c r="Q5" s="19">
        <v>0.13300000000000001</v>
      </c>
      <c r="R5" s="19">
        <v>0.10299999999999999</v>
      </c>
      <c r="S5" s="19">
        <v>9.2999999999999999E-2</v>
      </c>
      <c r="T5" s="19">
        <v>0.106</v>
      </c>
      <c r="U5" s="19">
        <v>9.2999999999999999E-2</v>
      </c>
      <c r="V5" s="19">
        <v>9.4E-2</v>
      </c>
      <c r="W5" s="19">
        <v>8.7999999999999995E-2</v>
      </c>
      <c r="X5" s="19">
        <v>9.6000000000000002E-2</v>
      </c>
      <c r="Y5" s="19">
        <v>9.8000000000000004E-2</v>
      </c>
      <c r="Z5" s="19">
        <v>0.36099999999999999</v>
      </c>
      <c r="AA5" s="19">
        <v>0.60799999999999998</v>
      </c>
      <c r="AB5" s="19">
        <v>0.55900000000000005</v>
      </c>
      <c r="AC5" s="19">
        <v>0.59799999999999998</v>
      </c>
      <c r="AD5" s="19">
        <v>0.60299999999999998</v>
      </c>
      <c r="AE5" s="19">
        <v>0.55200000000000005</v>
      </c>
      <c r="AF5" s="19">
        <v>0.498</v>
      </c>
      <c r="AG5" s="19">
        <v>0.58799999999999997</v>
      </c>
      <c r="AH5" s="19">
        <v>0.40600000000000003</v>
      </c>
      <c r="AI5" s="19">
        <v>0.47399999999999998</v>
      </c>
      <c r="AJ5" s="19">
        <v>0.46700000000000003</v>
      </c>
      <c r="AK5" s="19">
        <v>0.441</v>
      </c>
      <c r="AL5" s="19">
        <v>9.7000000000000003E-2</v>
      </c>
      <c r="AM5" s="19">
        <v>8.5999999999999993E-2</v>
      </c>
      <c r="AN5" s="19">
        <v>0.22600000000000001</v>
      </c>
      <c r="AO5" s="19">
        <v>0.73599999999999999</v>
      </c>
      <c r="AP5" s="19">
        <v>0.67600000000000005</v>
      </c>
      <c r="AQ5" s="19">
        <v>0.371</v>
      </c>
      <c r="AR5" s="19">
        <v>0.21099999999999999</v>
      </c>
    </row>
    <row r="6" spans="1:44" s="9" customFormat="1" x14ac:dyDescent="0.3">
      <c r="A6" s="2" t="s">
        <v>6</v>
      </c>
      <c r="B6" s="1" t="s">
        <v>2</v>
      </c>
      <c r="C6" s="7">
        <v>1490</v>
      </c>
      <c r="D6" s="8">
        <v>61.9</v>
      </c>
      <c r="E6" s="6">
        <f>3.8/20</f>
        <v>0.19</v>
      </c>
      <c r="F6" s="10">
        <v>0.127</v>
      </c>
      <c r="G6" s="10">
        <v>0.121</v>
      </c>
      <c r="H6" s="10">
        <v>0.126</v>
      </c>
      <c r="I6" s="10">
        <v>0.11600000000000001</v>
      </c>
      <c r="J6" s="10">
        <v>0.108</v>
      </c>
      <c r="K6" s="10">
        <v>0.129</v>
      </c>
      <c r="L6" s="10">
        <v>0.47099999999999997</v>
      </c>
      <c r="M6" s="10">
        <v>0.76100000000000001</v>
      </c>
      <c r="N6" s="10">
        <v>0.70099999999999996</v>
      </c>
      <c r="O6" s="10">
        <v>0.39400000000000002</v>
      </c>
      <c r="P6" s="10">
        <v>0.28999999999999998</v>
      </c>
      <c r="Q6" s="10">
        <v>0.20799999999999999</v>
      </c>
      <c r="R6" s="10">
        <v>0.18099999999999999</v>
      </c>
      <c r="S6" s="10">
        <v>0.17599999999999999</v>
      </c>
      <c r="T6" s="10">
        <v>0.17299999999999999</v>
      </c>
      <c r="U6" s="10">
        <v>0.17699999999999999</v>
      </c>
      <c r="V6" s="10">
        <v>0.19500000000000001</v>
      </c>
      <c r="W6" s="10">
        <v>0.16500000000000001</v>
      </c>
      <c r="X6" s="10">
        <v>0.20699999999999999</v>
      </c>
      <c r="Y6" s="10">
        <v>0.35699999999999998</v>
      </c>
      <c r="Z6" s="10">
        <v>1.7090000000000001</v>
      </c>
      <c r="AA6" s="10">
        <v>1.8819999999999999</v>
      </c>
      <c r="AB6" s="10">
        <v>1.5860000000000001</v>
      </c>
      <c r="AC6" s="10">
        <v>1.427</v>
      </c>
      <c r="AD6" s="10">
        <v>0.88600000000000001</v>
      </c>
      <c r="AE6" s="10">
        <v>0.876</v>
      </c>
      <c r="AF6" s="10">
        <v>0.72399999999999998</v>
      </c>
      <c r="AG6" s="10">
        <v>0.61899999999999999</v>
      </c>
      <c r="AH6" s="10">
        <v>0.70599999999999996</v>
      </c>
      <c r="AI6" s="10">
        <v>0.60199999999999998</v>
      </c>
      <c r="AJ6" s="10">
        <v>0.66600000000000004</v>
      </c>
      <c r="AK6" s="10">
        <v>0.68100000000000005</v>
      </c>
      <c r="AL6" s="10">
        <v>0.11700000000000001</v>
      </c>
      <c r="AM6" s="10">
        <v>0.107</v>
      </c>
      <c r="AN6" s="10">
        <v>0.158</v>
      </c>
      <c r="AO6" s="10">
        <v>0.38200000000000001</v>
      </c>
      <c r="AP6" s="10">
        <v>0.435</v>
      </c>
      <c r="AQ6" s="10">
        <v>0.29699999999999999</v>
      </c>
      <c r="AR6" s="10">
        <v>0.19</v>
      </c>
    </row>
    <row r="7" spans="1:44" s="9" customFormat="1" x14ac:dyDescent="0.3">
      <c r="A7" s="2" t="s">
        <v>13</v>
      </c>
      <c r="B7" s="1" t="s">
        <v>2</v>
      </c>
      <c r="C7" s="3">
        <v>1491</v>
      </c>
      <c r="D7" s="8">
        <v>58.5</v>
      </c>
      <c r="E7" s="6">
        <f>3.9/20</f>
        <v>0.19500000000000001</v>
      </c>
      <c r="F7" s="10">
        <v>0.14299999999999999</v>
      </c>
      <c r="G7" s="10">
        <v>0.121</v>
      </c>
      <c r="H7" s="10">
        <v>0.1</v>
      </c>
      <c r="I7" s="10">
        <v>9.5000000000000001E-2</v>
      </c>
      <c r="J7" s="10">
        <v>0.10299999999999999</v>
      </c>
      <c r="K7" s="10">
        <v>0.39600000000000002</v>
      </c>
      <c r="L7" s="10">
        <v>0.97499999999999998</v>
      </c>
      <c r="M7" s="10">
        <v>0.58499999999999996</v>
      </c>
      <c r="N7" s="10">
        <v>0.28599999999999998</v>
      </c>
      <c r="O7" s="10">
        <v>0.17799999999999999</v>
      </c>
      <c r="P7" s="10">
        <v>0.14299999999999999</v>
      </c>
      <c r="Q7" s="10">
        <v>0.11899999999999999</v>
      </c>
      <c r="R7" s="10">
        <v>0.11</v>
      </c>
      <c r="S7" s="10">
        <v>0.10199999999999999</v>
      </c>
      <c r="T7" s="10">
        <v>0.13900000000000001</v>
      </c>
      <c r="U7" s="10">
        <v>0.13800000000000001</v>
      </c>
      <c r="V7" s="10">
        <v>0.156</v>
      </c>
      <c r="W7" s="10">
        <v>0.14099999999999999</v>
      </c>
      <c r="X7" s="10">
        <v>0.155</v>
      </c>
      <c r="Y7" s="10">
        <v>1.167</v>
      </c>
      <c r="Z7" s="10">
        <v>1.587</v>
      </c>
      <c r="AA7" s="10">
        <v>1.0669999999999999</v>
      </c>
      <c r="AB7" s="10">
        <v>0.63900000000000001</v>
      </c>
      <c r="AC7" s="10">
        <v>0.58499999999999996</v>
      </c>
      <c r="AD7" s="10">
        <v>0.56899999999999995</v>
      </c>
      <c r="AE7" s="10">
        <v>0.45600000000000002</v>
      </c>
      <c r="AF7" s="10">
        <v>0.49199999999999999</v>
      </c>
      <c r="AG7" s="10">
        <v>0.35899999999999999</v>
      </c>
      <c r="AH7" s="10">
        <v>0.29099999999999998</v>
      </c>
      <c r="AI7" s="10">
        <v>0.28399999999999997</v>
      </c>
      <c r="AJ7" s="10">
        <v>0.34499999999999997</v>
      </c>
      <c r="AK7" s="10">
        <v>0.46</v>
      </c>
      <c r="AL7" s="10">
        <v>0.16200000000000001</v>
      </c>
      <c r="AM7" s="10">
        <v>0.13300000000000001</v>
      </c>
      <c r="AN7" s="10">
        <v>0.20599999999999999</v>
      </c>
      <c r="AO7" s="10">
        <v>0.56699999999999995</v>
      </c>
      <c r="AP7" s="10">
        <v>0.52400000000000002</v>
      </c>
      <c r="AQ7" s="10">
        <v>0.16400000000000001</v>
      </c>
      <c r="AR7" s="10">
        <v>0.127</v>
      </c>
    </row>
    <row r="8" spans="1:44" s="9" customFormat="1" x14ac:dyDescent="0.3">
      <c r="A8" s="2" t="s">
        <v>5</v>
      </c>
      <c r="B8" s="1" t="s">
        <v>2</v>
      </c>
      <c r="C8" s="3">
        <v>1492</v>
      </c>
      <c r="D8" s="8">
        <v>87.8</v>
      </c>
      <c r="E8" s="6">
        <f>5.2/20</f>
        <v>0.26</v>
      </c>
      <c r="F8" s="10">
        <v>0.13700000000000001</v>
      </c>
      <c r="G8" s="10">
        <v>0.10199999999999999</v>
      </c>
      <c r="H8" s="10">
        <v>0.104</v>
      </c>
      <c r="I8" s="10">
        <v>9.5000000000000001E-2</v>
      </c>
      <c r="J8" s="10">
        <v>8.7999999999999995E-2</v>
      </c>
      <c r="K8" s="10">
        <v>0.125</v>
      </c>
      <c r="L8" s="10">
        <v>1.5089999999999999</v>
      </c>
      <c r="M8" s="10">
        <v>1.637</v>
      </c>
      <c r="N8" s="10">
        <v>1.0429999999999999</v>
      </c>
      <c r="O8" s="10">
        <v>0.61599999999999999</v>
      </c>
      <c r="P8" s="10">
        <v>0.35799999999999998</v>
      </c>
      <c r="Q8" s="10">
        <v>0.26500000000000001</v>
      </c>
      <c r="R8" s="10">
        <v>0.21199999999999999</v>
      </c>
      <c r="S8" s="10">
        <v>0.13800000000000001</v>
      </c>
      <c r="T8" s="10">
        <v>0.157</v>
      </c>
      <c r="U8" s="10">
        <v>0.152</v>
      </c>
      <c r="V8" s="10">
        <v>0.17100000000000001</v>
      </c>
      <c r="W8" s="10">
        <v>0.17899999999999999</v>
      </c>
      <c r="X8" s="10">
        <v>0.191</v>
      </c>
      <c r="Y8" s="10">
        <v>0.71499999999999997</v>
      </c>
      <c r="Z8" s="10"/>
      <c r="AA8" s="10">
        <v>1.2529999999999999</v>
      </c>
      <c r="AB8" s="10">
        <v>1.0149999999999999</v>
      </c>
      <c r="AC8" s="10">
        <v>1.1160000000000001</v>
      </c>
      <c r="AD8" s="10">
        <v>0.85899999999999999</v>
      </c>
      <c r="AE8" s="10">
        <v>0.95899999999999996</v>
      </c>
      <c r="AF8" s="10">
        <v>0.8</v>
      </c>
      <c r="AG8" s="10">
        <v>0.80100000000000005</v>
      </c>
      <c r="AH8" s="10">
        <v>0.72799999999999998</v>
      </c>
      <c r="AI8" s="10">
        <v>0.66700000000000004</v>
      </c>
      <c r="AJ8" s="10">
        <v>0.59699999999999998</v>
      </c>
      <c r="AK8" s="10">
        <v>0.61899999999999999</v>
      </c>
      <c r="AL8" s="10">
        <v>0.108</v>
      </c>
      <c r="AM8" s="10">
        <v>9.5000000000000001E-2</v>
      </c>
      <c r="AN8" s="10">
        <v>0.13100000000000001</v>
      </c>
      <c r="AO8" s="10">
        <v>0.60199999999999998</v>
      </c>
      <c r="AP8" s="10">
        <v>0.74399999999999999</v>
      </c>
      <c r="AQ8" s="10">
        <v>0.42199999999999999</v>
      </c>
      <c r="AR8" s="10">
        <v>0.28399999999999997</v>
      </c>
    </row>
    <row r="9" spans="1:44" s="9" customFormat="1" x14ac:dyDescent="0.3">
      <c r="A9" s="2" t="s">
        <v>7</v>
      </c>
      <c r="B9" s="1" t="s">
        <v>2</v>
      </c>
      <c r="C9" s="3">
        <v>1493</v>
      </c>
      <c r="D9" s="8">
        <v>51.6</v>
      </c>
      <c r="E9" s="6">
        <v>0.14499999999999999</v>
      </c>
      <c r="F9" s="10">
        <v>5.5E-2</v>
      </c>
      <c r="G9" s="10">
        <v>5.7000000000000002E-2</v>
      </c>
      <c r="H9" s="10">
        <v>5.2999999999999999E-2</v>
      </c>
      <c r="I9" s="10">
        <v>4.4999999999999998E-2</v>
      </c>
      <c r="J9" s="10">
        <v>5.0999999999999997E-2</v>
      </c>
      <c r="K9" s="10">
        <v>4.8000000000000001E-2</v>
      </c>
      <c r="L9" s="10">
        <v>5.1999999999999998E-2</v>
      </c>
      <c r="M9" s="10">
        <v>6.8000000000000005E-2</v>
      </c>
      <c r="N9" s="10">
        <v>0.13600000000000001</v>
      </c>
      <c r="O9" s="10">
        <v>0.127</v>
      </c>
      <c r="P9" s="10">
        <v>0.106</v>
      </c>
      <c r="Q9" s="10">
        <v>7.5999999999999998E-2</v>
      </c>
      <c r="R9" s="10">
        <v>6.6000000000000003E-2</v>
      </c>
      <c r="S9" s="10">
        <v>6.2E-2</v>
      </c>
      <c r="T9" s="10">
        <v>6.4000000000000001E-2</v>
      </c>
      <c r="U9" s="10">
        <v>5.5E-2</v>
      </c>
      <c r="V9" s="10">
        <v>8.2000000000000003E-2</v>
      </c>
      <c r="W9" s="10">
        <v>6.5000000000000002E-2</v>
      </c>
      <c r="X9" s="10">
        <v>7.0999999999999994E-2</v>
      </c>
      <c r="Y9" s="10">
        <v>6.0999999999999999E-2</v>
      </c>
      <c r="Z9" s="10">
        <v>0.112</v>
      </c>
      <c r="AA9" s="10">
        <v>0.17599999999999999</v>
      </c>
      <c r="AB9" s="10">
        <v>0.153</v>
      </c>
      <c r="AC9" s="10">
        <v>0.12</v>
      </c>
      <c r="AD9" s="10">
        <v>0.14699999999999999</v>
      </c>
      <c r="AE9" s="10">
        <v>0.13600000000000001</v>
      </c>
      <c r="AF9" s="10">
        <v>0.11799999999999999</v>
      </c>
      <c r="AG9" s="10">
        <v>0.129</v>
      </c>
      <c r="AH9" s="10">
        <v>0.128</v>
      </c>
      <c r="AI9" s="10">
        <v>0.13100000000000001</v>
      </c>
      <c r="AJ9" s="10">
        <v>0.13200000000000001</v>
      </c>
      <c r="AK9" s="10">
        <v>0.11700000000000001</v>
      </c>
      <c r="AL9" s="10">
        <v>6.6000000000000003E-2</v>
      </c>
      <c r="AM9" s="10">
        <v>6.9000000000000006E-2</v>
      </c>
      <c r="AN9" s="10">
        <v>0.11899999999999999</v>
      </c>
      <c r="AO9" s="10">
        <v>0.13800000000000001</v>
      </c>
      <c r="AP9" s="10">
        <v>0.23200000000000001</v>
      </c>
      <c r="AQ9" s="10">
        <v>0.14299999999999999</v>
      </c>
      <c r="AR9" s="10">
        <v>0.104</v>
      </c>
    </row>
    <row r="10" spans="1:44" s="16" customFormat="1" x14ac:dyDescent="0.3">
      <c r="A10" s="12" t="s">
        <v>4</v>
      </c>
      <c r="B10" s="11" t="s">
        <v>2</v>
      </c>
      <c r="C10" s="17">
        <v>1469</v>
      </c>
      <c r="D10" s="14">
        <v>48</v>
      </c>
      <c r="E10" s="15">
        <f>3.2/20</f>
        <v>0.16</v>
      </c>
      <c r="F10" s="19">
        <v>8.5000000000000006E-2</v>
      </c>
      <c r="G10" s="19">
        <v>8.1000000000000003E-2</v>
      </c>
      <c r="H10" s="19">
        <v>7.5999999999999998E-2</v>
      </c>
      <c r="I10" s="19">
        <v>6.6000000000000003E-2</v>
      </c>
      <c r="J10" s="19">
        <v>6.6000000000000003E-2</v>
      </c>
      <c r="K10" s="19">
        <v>0.154</v>
      </c>
      <c r="L10" s="19"/>
      <c r="M10" s="19">
        <v>2.0059999999999998</v>
      </c>
      <c r="N10" s="20">
        <v>0.93</v>
      </c>
      <c r="O10" s="19">
        <v>0.33</v>
      </c>
      <c r="P10" s="19">
        <v>0.20499999999999999</v>
      </c>
      <c r="Q10" s="19">
        <v>0.124</v>
      </c>
      <c r="R10" s="19">
        <v>0.11700000000000001</v>
      </c>
      <c r="S10" s="19">
        <v>0.107</v>
      </c>
      <c r="T10" s="19">
        <v>0.121</v>
      </c>
      <c r="U10" s="19">
        <v>0.128</v>
      </c>
      <c r="V10" s="20">
        <v>0.13800000000000001</v>
      </c>
      <c r="W10" s="19">
        <v>0.23899999999999999</v>
      </c>
      <c r="X10" s="19">
        <v>0.24</v>
      </c>
      <c r="Y10" s="19">
        <v>1.226</v>
      </c>
      <c r="Z10" s="19">
        <v>1.71</v>
      </c>
      <c r="AA10" s="19">
        <v>1.2090000000000001</v>
      </c>
      <c r="AB10" s="19">
        <v>0.89200000000000002</v>
      </c>
      <c r="AC10" s="19">
        <v>1.0489999999999999</v>
      </c>
      <c r="AD10" s="20">
        <v>0.79200000000000004</v>
      </c>
      <c r="AE10" s="19">
        <v>0.65500000000000003</v>
      </c>
      <c r="AF10" s="19">
        <v>0.72899999999999998</v>
      </c>
      <c r="AG10" s="19">
        <v>0.745</v>
      </c>
      <c r="AH10" s="19">
        <v>0.628</v>
      </c>
      <c r="AI10" s="19">
        <v>0.753</v>
      </c>
      <c r="AJ10" s="19">
        <v>0.64500000000000002</v>
      </c>
      <c r="AK10" s="19">
        <v>0.68100000000000005</v>
      </c>
      <c r="AL10" s="20">
        <v>0.159</v>
      </c>
      <c r="AM10" s="19">
        <v>0.14199999999999999</v>
      </c>
      <c r="AN10" s="19">
        <v>0.52700000000000002</v>
      </c>
      <c r="AO10" s="19">
        <v>1.6739999999999999</v>
      </c>
      <c r="AP10" s="19">
        <v>0.85799999999999998</v>
      </c>
      <c r="AQ10" s="19">
        <v>0.377</v>
      </c>
      <c r="AR10" s="19">
        <v>0.251</v>
      </c>
    </row>
    <row r="11" spans="1:44" s="9" customFormat="1" x14ac:dyDescent="0.3">
      <c r="A11" s="2" t="s">
        <v>14</v>
      </c>
      <c r="B11" s="1" t="s">
        <v>3</v>
      </c>
      <c r="C11" s="3">
        <v>1478</v>
      </c>
      <c r="D11" s="8">
        <v>59.099999999999994</v>
      </c>
      <c r="E11" s="6">
        <f>3.9/20</f>
        <v>0.19500000000000001</v>
      </c>
      <c r="F11" s="10">
        <v>0.08</v>
      </c>
      <c r="G11" s="10">
        <v>7.0999999999999994E-2</v>
      </c>
      <c r="H11" s="10">
        <v>7.1999999999999995E-2</v>
      </c>
      <c r="I11" s="10">
        <v>7.6999999999999999E-2</v>
      </c>
      <c r="J11" s="10">
        <v>8.7999999999999995E-2</v>
      </c>
      <c r="K11" s="10">
        <v>0.14499999999999999</v>
      </c>
      <c r="L11" s="10">
        <v>1.7310000000000001</v>
      </c>
      <c r="M11" s="10"/>
      <c r="N11" s="10">
        <v>2.0489999999999999</v>
      </c>
      <c r="O11" s="10">
        <v>0.72299999999999998</v>
      </c>
      <c r="P11" s="10">
        <v>0.43</v>
      </c>
      <c r="Q11" s="10">
        <v>0.24099999999999999</v>
      </c>
      <c r="R11" s="10">
        <v>0.20799999999999999</v>
      </c>
      <c r="S11" s="10">
        <v>0.187</v>
      </c>
      <c r="T11" s="10">
        <v>0.19400000000000001</v>
      </c>
      <c r="U11" s="10">
        <v>0.20499999999999999</v>
      </c>
      <c r="V11" s="10">
        <v>0.223</v>
      </c>
      <c r="W11" s="10">
        <v>0.23300000000000001</v>
      </c>
      <c r="X11" s="10">
        <v>0.19500000000000001</v>
      </c>
      <c r="Y11" s="10">
        <v>0.86499999999999999</v>
      </c>
      <c r="Z11" s="10"/>
      <c r="AA11" s="10">
        <v>1.5980000000000001</v>
      </c>
      <c r="AB11" s="10">
        <v>1.0820000000000001</v>
      </c>
      <c r="AC11" s="10">
        <v>0.98</v>
      </c>
      <c r="AD11" s="10">
        <v>0.92400000000000004</v>
      </c>
      <c r="AE11" s="10">
        <v>1.0549999999999999</v>
      </c>
      <c r="AF11" s="10">
        <v>0.89500000000000002</v>
      </c>
      <c r="AG11" s="10">
        <v>0.94699999999999995</v>
      </c>
      <c r="AH11" s="10">
        <v>0.81</v>
      </c>
      <c r="AI11" s="10">
        <v>0.85899999999999999</v>
      </c>
      <c r="AJ11" s="10">
        <v>0.81200000000000006</v>
      </c>
      <c r="AK11" s="10">
        <v>0.81</v>
      </c>
      <c r="AL11" s="10">
        <v>0.11799999999999999</v>
      </c>
      <c r="AM11" s="10">
        <v>0.112</v>
      </c>
      <c r="AN11" s="10">
        <v>0.432</v>
      </c>
      <c r="AO11" s="10"/>
      <c r="AP11" s="10"/>
      <c r="AQ11" s="10">
        <v>1.0780000000000001</v>
      </c>
      <c r="AR11" s="10">
        <v>0.63</v>
      </c>
    </row>
    <row r="12" spans="1:44" s="9" customFormat="1" x14ac:dyDescent="0.3">
      <c r="A12" s="2" t="s">
        <v>4</v>
      </c>
      <c r="B12" s="1" t="s">
        <v>3</v>
      </c>
      <c r="C12" s="3">
        <v>1479</v>
      </c>
      <c r="D12" s="8">
        <v>51.4</v>
      </c>
      <c r="E12" s="6">
        <v>0.16</v>
      </c>
      <c r="F12" s="10">
        <v>9.0999999999999998E-2</v>
      </c>
      <c r="G12" s="10">
        <v>8.2000000000000003E-2</v>
      </c>
      <c r="H12" s="10">
        <v>7.1999999999999995E-2</v>
      </c>
      <c r="I12" s="10">
        <v>7.2999999999999995E-2</v>
      </c>
      <c r="J12" s="10">
        <v>7.6999999999999999E-2</v>
      </c>
      <c r="K12" s="10">
        <v>0.13800000000000001</v>
      </c>
      <c r="L12" s="10">
        <v>1.847</v>
      </c>
      <c r="M12" s="10"/>
      <c r="N12" s="10">
        <v>1.206</v>
      </c>
      <c r="O12" s="10">
        <v>0.34699999999999998</v>
      </c>
      <c r="P12" s="10">
        <v>0.29399999999999998</v>
      </c>
      <c r="Q12" s="10">
        <v>0.19500000000000001</v>
      </c>
      <c r="R12" s="10">
        <v>0.17100000000000001</v>
      </c>
      <c r="S12" s="10">
        <v>0.16700000000000001</v>
      </c>
      <c r="T12" s="10">
        <v>0.16600000000000001</v>
      </c>
      <c r="U12" s="10">
        <v>0.14399999999999999</v>
      </c>
      <c r="V12" s="10">
        <v>0.182</v>
      </c>
      <c r="W12" s="10">
        <v>0.185</v>
      </c>
      <c r="X12" s="10">
        <v>0.33</v>
      </c>
      <c r="Y12" s="10">
        <v>0.74099999999999999</v>
      </c>
      <c r="Z12" s="10">
        <v>1.6890000000000001</v>
      </c>
      <c r="AA12" s="10">
        <v>1.413</v>
      </c>
      <c r="AB12" s="10">
        <v>1.087</v>
      </c>
      <c r="AC12" s="10">
        <v>0.84299999999999997</v>
      </c>
      <c r="AD12" s="10">
        <v>0.85599999999999998</v>
      </c>
      <c r="AE12" s="10">
        <v>0.86</v>
      </c>
      <c r="AF12" s="10">
        <v>1.0129999999999999</v>
      </c>
      <c r="AG12" s="10">
        <v>0.71099999999999997</v>
      </c>
      <c r="AH12" s="10">
        <v>0.66800000000000004</v>
      </c>
      <c r="AI12" s="10">
        <v>0.621</v>
      </c>
      <c r="AJ12" s="10">
        <v>0.64500000000000002</v>
      </c>
      <c r="AK12" s="10">
        <v>0.61</v>
      </c>
      <c r="AL12" s="10">
        <v>0.13400000000000001</v>
      </c>
      <c r="AM12" s="10">
        <v>0.127</v>
      </c>
      <c r="AN12" s="10">
        <v>0.161</v>
      </c>
      <c r="AO12" s="10">
        <v>1.0109999999999999</v>
      </c>
      <c r="AP12" s="10">
        <v>1.22</v>
      </c>
      <c r="AQ12" s="10">
        <v>0.872</v>
      </c>
      <c r="AR12" s="10">
        <v>0.501</v>
      </c>
    </row>
    <row r="13" spans="1:44" s="9" customFormat="1" x14ac:dyDescent="0.3">
      <c r="A13" s="2" t="s">
        <v>7</v>
      </c>
      <c r="B13" s="1" t="s">
        <v>3</v>
      </c>
      <c r="C13" s="4">
        <v>1467</v>
      </c>
      <c r="D13" s="8">
        <v>55.600000000000009</v>
      </c>
      <c r="E13" s="6">
        <v>0.183</v>
      </c>
      <c r="F13" s="10">
        <v>0.113</v>
      </c>
      <c r="G13" s="10">
        <v>0.108</v>
      </c>
      <c r="H13" s="10">
        <v>0.1</v>
      </c>
      <c r="I13" s="10">
        <v>9.9000000000000005E-2</v>
      </c>
      <c r="J13" s="10">
        <v>8.5000000000000006E-2</v>
      </c>
      <c r="K13" s="10">
        <v>0.14899999999999999</v>
      </c>
      <c r="L13" s="10">
        <v>0.41199999999999998</v>
      </c>
      <c r="M13" s="10">
        <v>0.34399999999999997</v>
      </c>
      <c r="N13" s="10">
        <v>0.27800000000000002</v>
      </c>
      <c r="O13" s="10">
        <v>0.2</v>
      </c>
      <c r="P13" s="10">
        <v>0.125</v>
      </c>
      <c r="Q13" s="10">
        <v>0.113</v>
      </c>
      <c r="R13" s="10">
        <v>0.10199999999999999</v>
      </c>
      <c r="S13" s="10">
        <v>0.106</v>
      </c>
      <c r="T13" s="10">
        <v>0.12</v>
      </c>
      <c r="U13" s="10">
        <v>0.121</v>
      </c>
      <c r="V13" s="10">
        <v>0.14000000000000001</v>
      </c>
      <c r="W13" s="10">
        <v>0.14000000000000001</v>
      </c>
      <c r="X13" s="10">
        <v>0.14399999999999999</v>
      </c>
      <c r="Y13" s="10">
        <v>0.34699999999999998</v>
      </c>
      <c r="Z13" s="10">
        <v>0.76400000000000001</v>
      </c>
      <c r="AA13" s="10">
        <v>0.57699999999999996</v>
      </c>
      <c r="AB13" s="10">
        <v>0.40500000000000003</v>
      </c>
      <c r="AC13" s="10">
        <v>0.32800000000000001</v>
      </c>
      <c r="AD13" s="10">
        <v>0.32700000000000001</v>
      </c>
      <c r="AE13" s="10">
        <v>0.28499999999999998</v>
      </c>
      <c r="AF13" s="10">
        <v>0.26300000000000001</v>
      </c>
      <c r="AG13" s="10">
        <v>0.249</v>
      </c>
      <c r="AH13" s="10">
        <v>0.24099999999999999</v>
      </c>
      <c r="AI13" s="10">
        <v>0.23300000000000001</v>
      </c>
      <c r="AJ13" s="10">
        <v>0.249</v>
      </c>
      <c r="AK13" s="10">
        <v>0.25600000000000001</v>
      </c>
      <c r="AL13" s="10">
        <v>0.114</v>
      </c>
      <c r="AM13" s="10">
        <v>9.4E-2</v>
      </c>
      <c r="AN13" s="10">
        <v>0.20699999999999999</v>
      </c>
      <c r="AO13" s="10">
        <v>0.65600000000000003</v>
      </c>
      <c r="AP13" s="10">
        <v>0.42399999999999999</v>
      </c>
      <c r="AQ13" s="10">
        <v>0.22</v>
      </c>
      <c r="AR13" s="10">
        <v>0.14299999999999999</v>
      </c>
    </row>
    <row r="14" spans="1:44" s="16" customFormat="1" x14ac:dyDescent="0.3">
      <c r="A14" s="12" t="s">
        <v>8</v>
      </c>
      <c r="B14" s="11" t="s">
        <v>3</v>
      </c>
      <c r="C14" s="18">
        <v>1433</v>
      </c>
      <c r="D14" s="14">
        <v>53.2</v>
      </c>
      <c r="E14" s="15">
        <f>3.6/21</f>
        <v>0.17142857142857143</v>
      </c>
      <c r="F14" s="19">
        <v>0.1</v>
      </c>
      <c r="G14" s="19">
        <v>0.11</v>
      </c>
      <c r="H14" s="19">
        <v>8.3000000000000004E-2</v>
      </c>
      <c r="I14" s="19">
        <v>7.1999999999999995E-2</v>
      </c>
      <c r="J14" s="19">
        <v>7.3999999999999996E-2</v>
      </c>
      <c r="K14" s="19">
        <v>6.6000000000000003E-2</v>
      </c>
      <c r="L14" s="19">
        <v>0.26500000000000001</v>
      </c>
      <c r="M14" s="19">
        <v>1.3919999999999999</v>
      </c>
      <c r="N14" s="19">
        <v>1.5580000000000001</v>
      </c>
      <c r="O14" s="19">
        <v>0.71399999999999997</v>
      </c>
      <c r="P14" s="19">
        <v>0.41799999999999998</v>
      </c>
      <c r="Q14" s="19">
        <v>0.19800000000000001</v>
      </c>
      <c r="R14" s="19">
        <v>0.15</v>
      </c>
      <c r="S14" s="19">
        <v>0.158</v>
      </c>
      <c r="T14" s="19">
        <v>0.159</v>
      </c>
      <c r="U14" s="19">
        <v>0.16300000000000001</v>
      </c>
      <c r="V14" s="19">
        <v>0.14399999999999999</v>
      </c>
      <c r="W14" s="19">
        <v>0.13300000000000001</v>
      </c>
      <c r="X14" s="19">
        <v>0.16500000000000001</v>
      </c>
      <c r="Y14" s="19">
        <v>0.77500000000000002</v>
      </c>
      <c r="Z14" s="19"/>
      <c r="AA14" s="19">
        <v>2.0670000000000002</v>
      </c>
      <c r="AB14" s="19">
        <v>1.915</v>
      </c>
      <c r="AC14" s="19">
        <v>1.17</v>
      </c>
      <c r="AD14" s="19">
        <v>1.323</v>
      </c>
      <c r="AE14" s="19">
        <v>1.5189999999999999</v>
      </c>
      <c r="AF14" s="19">
        <v>1.385</v>
      </c>
      <c r="AG14" s="19">
        <v>1.3540000000000001</v>
      </c>
      <c r="AH14" s="19">
        <v>1.4219999999999999</v>
      </c>
      <c r="AI14" s="19">
        <v>1.1879999999999999</v>
      </c>
      <c r="AJ14" s="19">
        <v>1.2729999999999999</v>
      </c>
      <c r="AK14" s="19">
        <v>1.32</v>
      </c>
      <c r="AL14" s="19">
        <v>0.16300000000000001</v>
      </c>
      <c r="AM14" s="19">
        <v>0.16400000000000001</v>
      </c>
      <c r="AN14" s="19">
        <v>0.40799999999999997</v>
      </c>
      <c r="AO14" s="19">
        <v>1.3919999999999999</v>
      </c>
      <c r="AP14" s="19">
        <v>1</v>
      </c>
      <c r="AQ14" s="19">
        <v>0.55700000000000005</v>
      </c>
      <c r="AR14" s="19">
        <v>0.27500000000000002</v>
      </c>
    </row>
    <row r="16" spans="1:44" s="9" customFormat="1" x14ac:dyDescent="0.3"/>
  </sheetData>
  <conditionalFormatting sqref="F2:AR14">
    <cfRule type="cellIs" dxfId="1" priority="1" operator="between">
      <formula>0.06</formula>
      <formula>2.1</formula>
    </cfRule>
    <cfRule type="cellIs" dxfId="0" priority="5" operator="between">
      <formula>#REF!</formula>
      <formula>#REF!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Lingzi Li</dc:creator>
  <cp:lastModifiedBy>Lingzi Li</cp:lastModifiedBy>
  <cp:lastPrinted>2019-01-07T13:02:42Z</cp:lastPrinted>
  <dcterms:created xsi:type="dcterms:W3CDTF">2019-01-03T10:23:04Z</dcterms:created>
  <dcterms:modified xsi:type="dcterms:W3CDTF">2019-03-11T21:53:22Z</dcterms:modified>
</cp:coreProperties>
</file>