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C05A006-CC27-495E-946F-F52AC06B48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ai19" sheetId="1" r:id="rId1"/>
    <sheet name="dulieu_Bai19" sheetId="4" r:id="rId2"/>
    <sheet name="Bai20" sheetId="2" r:id="rId3"/>
    <sheet name="dulieu_bai20" sheetId="5" r:id="rId4"/>
    <sheet name="Bai21" sheetId="3" r:id="rId5"/>
    <sheet name="dulieubai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<sst xmlns="http://schemas.openxmlformats.org/spreadsheetml/2006/main" count="176" uniqueCount="142">
  <si>
    <t>THỐNG KÊ BÁN HÀNG</t>
  </si>
  <si>
    <t>Tỉ giá</t>
  </si>
  <si>
    <t>STT</t>
  </si>
  <si>
    <t>Mã hàng</t>
  </si>
  <si>
    <t>Tên Hàng</t>
  </si>
  <si>
    <t>Ngày bán</t>
  </si>
  <si>
    <t>Số lượng</t>
  </si>
  <si>
    <t>Đơn Giá</t>
  </si>
  <si>
    <t>Thành tiền</t>
  </si>
  <si>
    <t>Thuế</t>
  </si>
  <si>
    <t>Tổng Tiền</t>
  </si>
  <si>
    <t>01</t>
  </si>
  <si>
    <t>MBGI200</t>
  </si>
  <si>
    <t>02</t>
  </si>
  <si>
    <t>CPIT150</t>
  </si>
  <si>
    <t>03</t>
  </si>
  <si>
    <t>RDGI270</t>
  </si>
  <si>
    <t>04</t>
  </si>
  <si>
    <t>HDIT420</t>
  </si>
  <si>
    <t>05</t>
  </si>
  <si>
    <t>PWIT350</t>
  </si>
  <si>
    <t>06</t>
  </si>
  <si>
    <t>MBAS125</t>
  </si>
  <si>
    <t>07</t>
  </si>
  <si>
    <t>CPAS410</t>
  </si>
  <si>
    <t>08</t>
  </si>
  <si>
    <t>RDAS190</t>
  </si>
  <si>
    <t>09</t>
  </si>
  <si>
    <t>HDGI520</t>
  </si>
  <si>
    <t>10</t>
  </si>
  <si>
    <t>PWIT199</t>
  </si>
  <si>
    <t>Bảng tra tên hàng và đơn giá</t>
  </si>
  <si>
    <t>Tỉ lệ thuế</t>
  </si>
  <si>
    <t>Mã  Hàng</t>
  </si>
  <si>
    <t>Tên hàng</t>
  </si>
  <si>
    <t>Đơn Giá 1</t>
  </si>
  <si>
    <t>Đơn Giá 2</t>
  </si>
  <si>
    <t>MB</t>
  </si>
  <si>
    <t>CP</t>
  </si>
  <si>
    <t>RD</t>
  </si>
  <si>
    <t>HD</t>
  </si>
  <si>
    <t>PW</t>
  </si>
  <si>
    <t>Mainboard</t>
  </si>
  <si>
    <t>CPU</t>
  </si>
  <si>
    <t>Ram</t>
  </si>
  <si>
    <t>Bảng thống kê</t>
  </si>
  <si>
    <t>HDD</t>
  </si>
  <si>
    <t>Tổng Số Lượng</t>
  </si>
  <si>
    <t>Tổng số Tiền</t>
  </si>
  <si>
    <t>Nguồn</t>
  </si>
  <si>
    <r>
      <t>2.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Số lượng</t>
    </r>
    <r>
      <rPr>
        <sz val="12"/>
        <color theme="1"/>
        <rFont val="Arial"/>
        <family val="2"/>
      </rPr>
      <t>: Dựa vào 3 ký tự cuối của Mã hàng, chuyển sang kiểu dữ liệu số.</t>
    </r>
  </si>
  <si>
    <r>
      <t>3.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Đơn giá</t>
    </r>
    <r>
      <rPr>
        <sz val="12"/>
        <color theme="1"/>
        <rFont val="Arial"/>
        <family val="2"/>
      </rPr>
      <t xml:space="preserve">: Dựa vào 2 ký tự đầu của Mã hàng và tra trong </t>
    </r>
    <r>
      <rPr>
        <b/>
        <sz val="12"/>
        <color theme="1"/>
        <rFont val="Arial"/>
        <family val="2"/>
      </rPr>
      <t xml:space="preserve">Bảng tên hàng và đơn giá, </t>
    </r>
    <r>
      <rPr>
        <sz val="12"/>
        <color theme="1"/>
        <rFont val="Arial"/>
        <family val="2"/>
      </rPr>
      <t>nếu số lượng hàng &gt;300 thì lấy Đơn giá 1, ngược lại thì lấy Đơn giá 2.</t>
    </r>
  </si>
  <si>
    <r>
      <t>4.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Thành tiền</t>
    </r>
    <r>
      <rPr>
        <sz val="12"/>
        <color theme="1"/>
        <rFont val="Arial"/>
        <family val="2"/>
      </rPr>
      <t xml:space="preserve"> = Số lượng *Đơn giá. Trong đó, những mặt hàng mua vào ngày thứ 2 và thứ 3 thì được giảm 10% đơn giá.</t>
    </r>
  </si>
  <si>
    <r>
      <t>5.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Thuế</t>
    </r>
    <r>
      <rPr>
        <sz val="12"/>
        <color theme="1"/>
        <rFont val="Arial"/>
        <family val="2"/>
      </rPr>
      <t xml:space="preserve">: Thành tiền*Tỉ lệ thuế, trong đó, tỉ lệ thuế tra trong </t>
    </r>
    <r>
      <rPr>
        <b/>
        <sz val="12"/>
        <color theme="1"/>
        <rFont val="Arial"/>
        <family val="2"/>
      </rPr>
      <t>Bảng tỉ lệ thuế</t>
    </r>
  </si>
  <si>
    <r>
      <t>6.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Tổng tiền</t>
    </r>
    <r>
      <rPr>
        <sz val="12"/>
        <color theme="1"/>
        <rFont val="Arial"/>
        <family val="2"/>
      </rPr>
      <t>: (Thành tiền – Thuế)*Tỉ giá, làm tròn đến hàng nghìn, định dạng đơn vị tiền tệ là NVĐ</t>
    </r>
  </si>
  <si>
    <t>TỔNG KẾT BÁN HÀNG</t>
  </si>
  <si>
    <t>Hình thức bán</t>
  </si>
  <si>
    <t>Đơn giá</t>
  </si>
  <si>
    <t>Hãng sản xuất</t>
  </si>
  <si>
    <t>Giảm giá</t>
  </si>
  <si>
    <t>LDE7_S20</t>
  </si>
  <si>
    <t>IPH5_S01</t>
  </si>
  <si>
    <t>IPA4_S04</t>
  </si>
  <si>
    <t>LDE5_S02</t>
  </si>
  <si>
    <t>IPA4_L02</t>
  </si>
  <si>
    <t>LDE5_S06</t>
  </si>
  <si>
    <t>IPH5_L02</t>
  </si>
  <si>
    <t>IPA4_S14</t>
  </si>
  <si>
    <t>LDE7_L12</t>
  </si>
  <si>
    <t>IPH5_S02</t>
  </si>
  <si>
    <t>Bảng tra</t>
  </si>
  <si>
    <t>IPA4</t>
  </si>
  <si>
    <t>IPH5</t>
  </si>
  <si>
    <t>LDE5</t>
  </si>
  <si>
    <t>LDE7</t>
  </si>
  <si>
    <t>Tổng số lượng</t>
  </si>
  <si>
    <t>Tổng thành tiền</t>
  </si>
  <si>
    <t>Ipad 4</t>
  </si>
  <si>
    <t>Iphone 5</t>
  </si>
  <si>
    <t>Laptop Dell Core i5</t>
  </si>
  <si>
    <t>Laptop Dell Core i7</t>
  </si>
  <si>
    <t>Giá sỉ</t>
  </si>
  <si>
    <t>Giá lẻ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</si>
  <si>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Tên hàng</t>
    </r>
    <r>
      <rPr>
        <sz val="12"/>
        <color rgb="FF000000"/>
        <rFont val="Arial"/>
        <family val="2"/>
      </rPr>
      <t xml:space="preserve">: dựa vào 4 ký tự đầu của </t>
    </r>
    <r>
      <rPr>
        <b/>
        <sz val="12"/>
        <color rgb="FF000000"/>
        <rFont val="Arial"/>
        <family val="2"/>
      </rPr>
      <t>Mã hàng</t>
    </r>
    <r>
      <rPr>
        <sz val="12"/>
        <color rgb="FF000000"/>
        <rFont val="Arial"/>
        <family val="2"/>
      </rPr>
      <t xml:space="preserve"> và tra trong </t>
    </r>
    <r>
      <rPr>
        <b/>
        <sz val="12"/>
        <color rgb="FF000000"/>
        <rFont val="Arial"/>
        <family val="2"/>
      </rPr>
      <t>Bảng tra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</si>
  <si>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Hình thức bán</t>
    </r>
    <r>
      <rPr>
        <sz val="12"/>
        <color rgb="FF000000"/>
        <rFont val="Arial"/>
        <family val="2"/>
      </rPr>
      <t>: Nếu ký tự cuối của Mã hàng là S thì ghi là “Bán sỉ”, ngược lại thì ghi là “Bán lẻ”.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</si>
  <si>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Đơn giá</t>
    </r>
    <r>
      <rPr>
        <sz val="12"/>
        <color rgb="FF000000"/>
        <rFont val="Arial"/>
        <family val="2"/>
      </rPr>
      <t xml:space="preserve">: dựa vào </t>
    </r>
    <r>
      <rPr>
        <b/>
        <sz val="12"/>
        <color rgb="FF000000"/>
        <rFont val="Arial"/>
        <family val="2"/>
      </rPr>
      <t>Tên hàng</t>
    </r>
    <r>
      <rPr>
        <sz val="12"/>
        <color rgb="FF000000"/>
        <rFont val="Arial"/>
        <family val="2"/>
      </rPr>
      <t xml:space="preserve"> và </t>
    </r>
    <r>
      <rPr>
        <b/>
        <sz val="12"/>
        <color rgb="FF000000"/>
        <rFont val="Arial"/>
        <family val="2"/>
      </rPr>
      <t>Bảng tra</t>
    </r>
    <r>
      <rPr>
        <sz val="12"/>
        <color rgb="FF000000"/>
        <rFont val="Arial"/>
        <family val="2"/>
      </rPr>
      <t xml:space="preserve">, tùy thuộc vào hình thức bán để lấy đơn giá thích hợp. 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</si>
  <si>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Hãng sản xuất</t>
    </r>
    <r>
      <rPr>
        <sz val="12"/>
        <color rgb="FF000000"/>
        <rFont val="Arial"/>
        <family val="2"/>
      </rPr>
      <t xml:space="preserve">: Nếu ký tự thứ 2 và 3 trong Mã hàng là “DE” thì Hãng sản xuất là </t>
    </r>
    <r>
      <rPr>
        <b/>
        <sz val="12"/>
        <color rgb="FF000000"/>
        <rFont val="Arial"/>
        <family val="2"/>
      </rPr>
      <t>Dell</t>
    </r>
    <r>
      <rPr>
        <sz val="12"/>
        <color rgb="FF000000"/>
        <rFont val="Arial"/>
        <family val="2"/>
      </rPr>
      <t xml:space="preserve">, ngược lại thì Hãng sản xuất là </t>
    </r>
    <r>
      <rPr>
        <b/>
        <sz val="12"/>
        <color rgb="FF000000"/>
        <rFont val="Arial"/>
        <family val="2"/>
      </rPr>
      <t>Aple.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</si>
  <si>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Giảm giá:</t>
    </r>
    <r>
      <rPr>
        <sz val="12"/>
        <color rgb="FF000000"/>
        <rFont val="Arial"/>
        <family val="2"/>
      </rPr>
      <t xml:space="preserve"> Những mặt hàng mua vào ngày chủ nhật có số lượng &gt;10 thì được giảm 10% đơn giá, các trường hợp khác thì không giảm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</si>
  <si>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Thành tiền:</t>
    </r>
    <r>
      <rPr>
        <sz val="12"/>
        <color rgb="FF000000"/>
        <rFont val="Arial"/>
        <family val="2"/>
      </rPr>
      <t xml:space="preserve"> dựa vào số lượng, đơn giá và giảm giá, đổi ra VNĐ, với tỉ giá là 22150, định dạng đơn vị là VNĐ.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</si>
  <si>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Arial"/>
        <family val="2"/>
      </rPr>
      <t>Thống kê</t>
    </r>
    <r>
      <rPr>
        <sz val="12"/>
        <color rgb="FF000000"/>
        <rFont val="Arial"/>
        <family val="2"/>
      </rPr>
      <t xml:space="preserve"> Tổng số lượng và Tổng thành tiền theo từng mặt hàng, vẽ biểu đồ dạng Pie biểu diễn cột Tổng thành tiền trong Bảng thống kê.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</si>
  <si>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Dùng chức năng Conditional formatting tô màu những mặt hàng thuộc hãng </t>
    </r>
    <r>
      <rPr>
        <b/>
        <sz val="12"/>
        <color rgb="FF000000"/>
        <rFont val="Arial"/>
        <family val="2"/>
      </rPr>
      <t>Aple</t>
    </r>
    <r>
      <rPr>
        <sz val="12"/>
        <color rgb="FF000000"/>
        <rFont val="Arial"/>
        <family val="2"/>
      </rPr>
      <t xml:space="preserve"> bán với </t>
    </r>
    <r>
      <rPr>
        <b/>
        <sz val="12"/>
        <color rgb="FF000000"/>
        <rFont val="Arial"/>
        <family val="2"/>
      </rPr>
      <t>số lượng &gt;10</t>
    </r>
    <r>
      <rPr>
        <sz val="12"/>
        <color rgb="FF000000"/>
        <rFont val="Arial"/>
        <family val="2"/>
      </rPr>
      <t>.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</si>
  <si>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Trích ra danh sách những mặt hàng </t>
    </r>
    <r>
      <rPr>
        <b/>
        <sz val="12"/>
        <color rgb="FF000000"/>
        <rFont val="Arial"/>
        <family val="2"/>
      </rPr>
      <t>Iphone</t>
    </r>
    <r>
      <rPr>
        <sz val="12"/>
        <color rgb="FF000000"/>
        <rFont val="Arial"/>
        <family val="2"/>
      </rPr>
      <t xml:space="preserve"> bán trong ngày </t>
    </r>
    <r>
      <rPr>
        <b/>
        <sz val="12"/>
        <color rgb="FF000000"/>
        <rFont val="Arial"/>
        <family val="2"/>
      </rPr>
      <t>thứ bảy</t>
    </r>
    <r>
      <rPr>
        <sz val="12"/>
        <color rgb="FF000000"/>
        <rFont val="Arial"/>
        <family val="2"/>
      </rPr>
      <t xml:space="preserve"> và </t>
    </r>
    <r>
      <rPr>
        <b/>
        <sz val="12"/>
        <color rgb="FF000000"/>
        <rFont val="Arial"/>
        <family val="2"/>
      </rPr>
      <t>chủ nhật</t>
    </r>
  </si>
  <si>
    <t>10. Dùng chức năng Subtotal thống kê tổng tiền và tổng số lượng theo hãng sản xuất</t>
  </si>
  <si>
    <t>BÁO CÁO TỔNG KẾT</t>
  </si>
  <si>
    <t>Mã HĐ</t>
  </si>
  <si>
    <t>Ngày nhập</t>
  </si>
  <si>
    <t>Giá Lô</t>
  </si>
  <si>
    <t>Giá Rời</t>
  </si>
  <si>
    <t>Số Lượng</t>
  </si>
  <si>
    <t>Số Lô Hàng</t>
  </si>
  <si>
    <t>Số Hàng Rời</t>
  </si>
  <si>
    <t>Thành Tiền</t>
  </si>
  <si>
    <t>Còn Lại</t>
  </si>
  <si>
    <t>DT2</t>
  </si>
  <si>
    <t>VT1</t>
  </si>
  <si>
    <t>CK2</t>
  </si>
  <si>
    <t>GD1</t>
  </si>
  <si>
    <t>GD3</t>
  </si>
  <si>
    <t>DT1</t>
  </si>
  <si>
    <t>VT3</t>
  </si>
  <si>
    <t>BẢNG GIÁ</t>
  </si>
  <si>
    <t>BẢNG TỈ LỆ TIỀN CỌC</t>
  </si>
  <si>
    <t>Loại Hàng</t>
  </si>
  <si>
    <t>Giá lô</t>
  </si>
  <si>
    <t>Giá rời</t>
  </si>
  <si>
    <t>Đợt nhập</t>
  </si>
  <si>
    <t>DT</t>
  </si>
  <si>
    <t>Điện tử</t>
  </si>
  <si>
    <t>Tỉ Lệ Tiền Cọc</t>
  </si>
  <si>
    <t>GD</t>
  </si>
  <si>
    <t>Gia dụng</t>
  </si>
  <si>
    <t>VT</t>
  </si>
  <si>
    <t>Vi tính</t>
  </si>
  <si>
    <t>BẢNG THỐNG KÊ</t>
  </si>
  <si>
    <t>CK</t>
  </si>
  <si>
    <t>Cơ khí</t>
  </si>
  <si>
    <r>
      <t>1.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 xml:space="preserve">Tên hàng: Dựa vào 2 ký tự đầu của Mã HĐ và tra trong Bảng giá.  </t>
    </r>
  </si>
  <si>
    <r>
      <t>2.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Giá lô và giá rời: dựa vào Tên hàng và Bảng giá</t>
    </r>
  </si>
  <si>
    <r>
      <t>3.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Số lô hàng: dựa vào Số lượng, biết rằng mỗi lô là 10 đơn vị mặt hàng, Ví dụ: Số lượng là 25 thì số lô là 2</t>
    </r>
  </si>
  <si>
    <r>
      <t>4.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Số hàng rời: nếu số lượng không đủ một lô thì số lượng đó chính là số hàng rời. Ví dụ, số lượng là 25 thì số hàng rời là 5.</t>
    </r>
  </si>
  <si>
    <r>
      <t>5.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Thành tiền: Số lô* giá lô + Số hàng rời * Giá rời, nếu mặt hàng nhập vào ngày thứ 7 hoặc chủ nhật thì tăng 10% thành tiền.</t>
    </r>
  </si>
  <si>
    <r>
      <t>6.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Còn lại: Thành tiền – tiền cọc, trong đó, tiền cọc = thành tiền* tỉ lệ tiền cọc, với tỉ lệ tiền cọc dựa vào ký tự cuối của Mã HD, tra trong Bảng tỉ lệ tiền cọc</t>
    </r>
  </si>
  <si>
    <r>
      <t>7.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Thực hiện bảng thống kê tổng tiền và tổng số lượng của từng mặt hàng</t>
    </r>
  </si>
  <si>
    <r>
      <t>8.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Trích ra danh sách những mặt hàng Điện tử và Gia dụng có số lượng &gt;20</t>
    </r>
  </si>
  <si>
    <r>
      <t>9.</t>
    </r>
    <r>
      <rPr>
        <sz val="14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  <scheme val="minor"/>
      </rPr>
      <t>Dùng chức năng Conditional Formatting tô màu 10% những hóa đơn có Thành tiền cao nhất.</t>
    </r>
  </si>
  <si>
    <r>
      <t>1.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Tên hàng</t>
    </r>
    <r>
      <rPr>
        <sz val="12"/>
        <color theme="1"/>
        <rFont val="Arial"/>
        <family val="2"/>
      </rPr>
      <t xml:space="preserve">: Dựa vào 2 ký tự đầu của </t>
    </r>
    <r>
      <rPr>
        <b/>
        <sz val="12"/>
        <color theme="1"/>
        <rFont val="Arial"/>
        <family val="2"/>
      </rPr>
      <t>Mã hàng</t>
    </r>
    <r>
      <rPr>
        <sz val="12"/>
        <color theme="1"/>
        <rFont val="Arial"/>
        <family val="2"/>
      </rPr>
      <t xml:space="preserve"> và tra trong </t>
    </r>
    <r>
      <rPr>
        <b/>
        <sz val="12"/>
        <color theme="1"/>
        <rFont val="Arial"/>
        <family val="2"/>
      </rPr>
      <t xml:space="preserve">Bảng tên hàng và đơn giá. </t>
    </r>
    <r>
      <rPr>
        <sz val="12"/>
        <color theme="1"/>
        <rFont val="Arial"/>
        <family val="2"/>
      </rPr>
      <t>Trong đó,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nếu 2 kí tự 3,4 là của Mã hàng là “GI” thì </t>
    </r>
  </si>
  <si>
    <t xml:space="preserve">      nối thêm chuỗi "Gigabate", nếu là “IT” thì là "Intel", ngược lại là "Asus".</t>
  </si>
  <si>
    <r>
      <t>7.</t>
    </r>
    <r>
      <rPr>
        <b/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Dùng chức năng </t>
    </r>
    <r>
      <rPr>
        <b/>
        <sz val="12"/>
        <color theme="1"/>
        <rFont val="Arial"/>
        <family val="2"/>
      </rPr>
      <t>Conditional Formatting</t>
    </r>
    <r>
      <rPr>
        <sz val="12"/>
        <color theme="1"/>
        <rFont val="Arial"/>
        <family val="2"/>
      </rPr>
      <t xml:space="preserve"> tô màu những dòng có mặt hàng bán trong tháng 6 có số lượng &gt;200</t>
    </r>
  </si>
  <si>
    <r>
      <t>8.</t>
    </r>
    <r>
      <rPr>
        <b/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Trích ra danh sách các mặt hàng </t>
    </r>
    <r>
      <rPr>
        <b/>
        <sz val="12"/>
        <color theme="1"/>
        <rFont val="Arial"/>
        <family val="2"/>
      </rPr>
      <t>CPU</t>
    </r>
    <r>
      <rPr>
        <sz val="12"/>
        <color theme="1"/>
        <rFont val="Arial"/>
        <family val="2"/>
      </rPr>
      <t xml:space="preserve"> bán trong </t>
    </r>
    <r>
      <rPr>
        <b/>
        <sz val="12"/>
        <color theme="1"/>
        <rFont val="Arial"/>
        <family val="2"/>
      </rPr>
      <t>tháng 5</t>
    </r>
    <r>
      <rPr>
        <sz val="12"/>
        <color theme="1"/>
        <rFont val="Arial"/>
        <family val="2"/>
      </rPr>
      <t>.</t>
    </r>
  </si>
  <si>
    <t>9. Dùng chức năng Format As Table lọc ra những mặt hàng bán trong tháng 5 có số lượng &gt;100</t>
  </si>
  <si>
    <t>10. Thiết lập vùng in, chỉ in bảng dữ liệu, Chèn Header: lề trái: Tên tập tin, lề phải: Tên Sheet</t>
  </si>
  <si>
    <t>11. thống kê tổng  tiền, tổng số lượng theo từng 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</si>
</sst>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7"/>
      <color theme="1"/>
      <name val="Times New Roman"/>
      <family val="1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7"/>
      <color rgb="FF000000"/>
      <name val="Times New Roman"/>
      <family val="1"/>
    </font>
    <font>
      <b/>
      <sz val="18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5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14" fontId="5" fillId="0" borderId="9" xfId="0" applyNumberFormat="1" applyFont="1" applyBorder="1"/>
    <xf numFmtId="165" fontId="6" fillId="0" borderId="10" xfId="1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4" fontId="5" fillId="0" borderId="12" xfId="0" applyNumberFormat="1" applyFont="1" applyBorder="1"/>
    <xf numFmtId="165" fontId="6" fillId="0" borderId="13" xfId="1" applyNumberFormat="1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166" fontId="8" fillId="0" borderId="9" xfId="0" applyNumberFormat="1" applyFont="1" applyBorder="1" applyAlignment="1">
      <alignment vertical="center"/>
    </xf>
    <xf numFmtId="166" fontId="8" fillId="0" borderId="10" xfId="0" applyNumberFormat="1" applyFont="1" applyBorder="1" applyAlignment="1">
      <alignment vertical="center"/>
    </xf>
    <xf numFmtId="9" fontId="5" fillId="0" borderId="11" xfId="0" applyNumberFormat="1" applyFont="1" applyBorder="1"/>
    <xf numFmtId="9" fontId="5" fillId="0" borderId="12" xfId="0" applyNumberFormat="1" applyFont="1" applyBorder="1"/>
    <xf numFmtId="9" fontId="5" fillId="0" borderId="13" xfId="0" applyNumberFormat="1" applyFont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66" fontId="8" fillId="0" borderId="12" xfId="0" applyNumberFormat="1" applyFont="1" applyBorder="1" applyAlignment="1">
      <alignment vertical="center"/>
    </xf>
    <xf numFmtId="166" fontId="8" fillId="0" borderId="13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/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9" xfId="0" applyFont="1" applyBorder="1"/>
    <xf numFmtId="14" fontId="12" fillId="0" borderId="9" xfId="0" applyNumberFormat="1" applyFont="1" applyBorder="1"/>
    <xf numFmtId="165" fontId="12" fillId="0" borderId="10" xfId="1" applyNumberFormat="1" applyFont="1" applyBorder="1"/>
    <xf numFmtId="0" fontId="12" fillId="0" borderId="11" xfId="0" applyFont="1" applyBorder="1"/>
    <xf numFmtId="0" fontId="12" fillId="0" borderId="12" xfId="0" applyFont="1" applyBorder="1"/>
    <xf numFmtId="14" fontId="12" fillId="0" borderId="12" xfId="0" applyNumberFormat="1" applyFont="1" applyBorder="1"/>
    <xf numFmtId="165" fontId="12" fillId="0" borderId="13" xfId="1" applyNumberFormat="1" applyFont="1" applyBorder="1"/>
    <xf numFmtId="0" fontId="12" fillId="0" borderId="18" xfId="0" applyFont="1" applyBorder="1" applyAlignment="1"/>
    <xf numFmtId="0" fontId="12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/>
    <xf numFmtId="0" fontId="12" fillId="0" borderId="11" xfId="0" applyFont="1" applyBorder="1" applyAlignment="1">
      <alignment vertical="center"/>
    </xf>
    <xf numFmtId="0" fontId="12" fillId="0" borderId="13" xfId="0" applyFont="1" applyBorder="1"/>
    <xf numFmtId="0" fontId="6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14" fontId="8" fillId="0" borderId="12" xfId="0" applyNumberFormat="1" applyFont="1" applyBorder="1" applyAlignment="1">
      <alignment vertical="center"/>
    </xf>
    <xf numFmtId="0" fontId="8" fillId="0" borderId="12" xfId="0" applyFont="1" applyBorder="1" applyAlignment="1">
      <alignment horizontal="right" vertical="center"/>
    </xf>
    <xf numFmtId="0" fontId="12" fillId="0" borderId="0" xfId="0" applyFont="1" applyBorder="1"/>
    <xf numFmtId="0" fontId="8" fillId="0" borderId="10" xfId="0" applyFont="1" applyBorder="1" applyAlignment="1">
      <alignment horizontal="right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3" xfId="0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6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2" fillId="0" borderId="0" xfId="0" applyFont="1" applyBorder="1"/>
  </cellXfs>
  <cellStyles count="2">
    <cellStyle name="Comma 4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13" workbookViewId="0">
      <selection activeCell="A27" sqref="A27"/>
    </sheetView>
  </sheetViews>
  <sheetFormatPr defaultColWidth="22.109375" defaultRowHeight="13.8" x14ac:dyDescent="0.25"/>
  <cols>
    <col min="1" max="1" width="11.6640625" style="3" bestFit="1" customWidth="1"/>
    <col min="2" max="2" width="14" style="3" customWidth="1"/>
    <col min="3" max="5" width="16.5546875" style="3" customWidth="1"/>
    <col min="6" max="7" width="18.109375" style="3" customWidth="1"/>
    <col min="8" max="8" width="18.88671875" style="3" customWidth="1"/>
    <col min="9" max="9" width="15.5546875" style="3" customWidth="1"/>
    <col min="10" max="10" width="18.109375" style="3" customWidth="1"/>
    <col min="11" max="16384" width="22.109375" style="3"/>
  </cols>
  <sheetData>
    <row r="1" spans="1:9" ht="28.8" thickBot="1" x14ac:dyDescent="0.3">
      <c r="A1" s="92" t="s">
        <v>0</v>
      </c>
      <c r="B1" s="93"/>
      <c r="C1" s="93"/>
      <c r="D1" s="93"/>
      <c r="E1" s="93"/>
      <c r="F1" s="93"/>
      <c r="G1" s="93"/>
      <c r="H1" s="1" t="s">
        <v>1</v>
      </c>
      <c r="I1" s="2">
        <v>20150</v>
      </c>
    </row>
    <row r="2" spans="1:9" ht="18.75" customHeight="1" x14ac:dyDescent="0.25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pans="1:9" ht="18.75" customHeight="1" x14ac:dyDescent="0.25">
      <c r="A3" s="7" t="s">
        <v>11</v>
      </c>
      <c r="B3" s="8" t="s">
        <v>12</v>
      </c>
      <c r="C3" s="9"/>
      <c r="D3" s="10">
        <v>42472</v>
      </c>
      <c r="E3" s="8"/>
      <c r="F3" s="9"/>
      <c r="G3" s="9"/>
      <c r="H3" s="8"/>
      <c r="I3" s="11"/>
    </row>
    <row r="4" spans="1:9" ht="18.75" customHeight="1" x14ac:dyDescent="0.25">
      <c r="A4" s="7" t="s">
        <v>13</v>
      </c>
      <c r="B4" s="8" t="s">
        <v>14</v>
      </c>
      <c r="C4" s="9"/>
      <c r="D4" s="10">
        <v>42505</v>
      </c>
      <c r="E4" s="8"/>
      <c r="F4" s="9"/>
      <c r="G4" s="9"/>
      <c r="H4" s="8"/>
      <c r="I4" s="11"/>
    </row>
    <row r="5" spans="1:9" ht="18.75" customHeight="1" x14ac:dyDescent="0.25">
      <c r="A5" s="7" t="s">
        <v>15</v>
      </c>
      <c r="B5" s="8" t="s">
        <v>16</v>
      </c>
      <c r="C5" s="9"/>
      <c r="D5" s="10">
        <v>42506</v>
      </c>
      <c r="E5" s="8"/>
      <c r="F5" s="9"/>
      <c r="G5" s="9"/>
      <c r="H5" s="8"/>
      <c r="I5" s="11"/>
    </row>
    <row r="6" spans="1:9" ht="18.75" customHeight="1" x14ac:dyDescent="0.25">
      <c r="A6" s="7" t="s">
        <v>17</v>
      </c>
      <c r="B6" s="8" t="s">
        <v>18</v>
      </c>
      <c r="C6" s="9"/>
      <c r="D6" s="10">
        <v>42511</v>
      </c>
      <c r="E6" s="8"/>
      <c r="F6" s="9"/>
      <c r="G6" s="9"/>
      <c r="H6" s="8"/>
      <c r="I6" s="11"/>
    </row>
    <row r="7" spans="1:9" ht="18.75" customHeight="1" x14ac:dyDescent="0.25">
      <c r="A7" s="7" t="s">
        <v>19</v>
      </c>
      <c r="B7" s="8" t="s">
        <v>20</v>
      </c>
      <c r="C7" s="9"/>
      <c r="D7" s="10">
        <v>42516</v>
      </c>
      <c r="E7" s="8"/>
      <c r="F7" s="9"/>
      <c r="G7" s="9"/>
      <c r="H7" s="8"/>
      <c r="I7" s="11"/>
    </row>
    <row r="8" spans="1:9" ht="18.75" customHeight="1" x14ac:dyDescent="0.25">
      <c r="A8" s="7" t="s">
        <v>21</v>
      </c>
      <c r="B8" s="8" t="s">
        <v>22</v>
      </c>
      <c r="C8" s="9"/>
      <c r="D8" s="10">
        <v>42517</v>
      </c>
      <c r="E8" s="8"/>
      <c r="F8" s="9"/>
      <c r="G8" s="9"/>
      <c r="H8" s="8"/>
      <c r="I8" s="11"/>
    </row>
    <row r="9" spans="1:9" ht="18.75" customHeight="1" x14ac:dyDescent="0.25">
      <c r="A9" s="7" t="s">
        <v>23</v>
      </c>
      <c r="B9" s="8" t="s">
        <v>24</v>
      </c>
      <c r="C9" s="9"/>
      <c r="D9" s="10">
        <v>42522</v>
      </c>
      <c r="E9" s="8"/>
      <c r="F9" s="9"/>
      <c r="G9" s="9"/>
      <c r="H9" s="8"/>
      <c r="I9" s="11"/>
    </row>
    <row r="10" spans="1:9" ht="18.75" customHeight="1" x14ac:dyDescent="0.25">
      <c r="A10" s="7" t="s">
        <v>25</v>
      </c>
      <c r="B10" s="8" t="s">
        <v>26</v>
      </c>
      <c r="C10" s="9"/>
      <c r="D10" s="10">
        <v>42523</v>
      </c>
      <c r="E10" s="8"/>
      <c r="F10" s="9"/>
      <c r="G10" s="9"/>
      <c r="H10" s="8"/>
      <c r="I10" s="11"/>
    </row>
    <row r="11" spans="1:9" ht="18.75" customHeight="1" x14ac:dyDescent="0.25">
      <c r="A11" s="7" t="s">
        <v>27</v>
      </c>
      <c r="B11" s="8" t="s">
        <v>28</v>
      </c>
      <c r="C11" s="9"/>
      <c r="D11" s="10">
        <v>42527</v>
      </c>
      <c r="E11" s="8"/>
      <c r="F11" s="9"/>
      <c r="G11" s="9"/>
      <c r="H11" s="8"/>
      <c r="I11" s="11"/>
    </row>
    <row r="12" spans="1:9" ht="18.75" customHeight="1" thickBot="1" x14ac:dyDescent="0.3">
      <c r="A12" s="12" t="s">
        <v>29</v>
      </c>
      <c r="B12" s="13" t="s">
        <v>30</v>
      </c>
      <c r="C12" s="14"/>
      <c r="D12" s="15">
        <v>42529</v>
      </c>
      <c r="E12" s="13"/>
      <c r="F12" s="14"/>
      <c r="G12" s="14"/>
      <c r="H12" s="13"/>
      <c r="I12" s="16"/>
    </row>
    <row r="15" spans="1:9" ht="15.6" x14ac:dyDescent="0.25">
      <c r="A15" s="41" t="s">
        <v>135</v>
      </c>
    </row>
    <row r="16" spans="1:9" ht="15.6" x14ac:dyDescent="0.25">
      <c r="A16" s="41" t="s">
        <v>136</v>
      </c>
    </row>
    <row r="17" spans="1:1" ht="15.6" x14ac:dyDescent="0.25">
      <c r="A17" s="41" t="s">
        <v>50</v>
      </c>
    </row>
    <row r="18" spans="1:1" ht="15.6" x14ac:dyDescent="0.25">
      <c r="A18" s="41" t="s">
        <v>51</v>
      </c>
    </row>
    <row r="19" spans="1:1" ht="15.6" x14ac:dyDescent="0.25">
      <c r="A19" s="41" t="s">
        <v>52</v>
      </c>
    </row>
    <row r="20" spans="1:1" ht="15.6" x14ac:dyDescent="0.25">
      <c r="A20" s="41" t="s">
        <v>53</v>
      </c>
    </row>
    <row r="21" spans="1:1" ht="15.6" x14ac:dyDescent="0.25">
      <c r="A21" s="41" t="s">
        <v>54</v>
      </c>
    </row>
    <row r="22" spans="1:1" ht="15.6" x14ac:dyDescent="0.25">
      <c r="A22" s="41" t="s">
        <v>137</v>
      </c>
    </row>
    <row r="23" spans="1:1" ht="15.6" x14ac:dyDescent="0.25">
      <c r="A23" s="41" t="s">
        <v>138</v>
      </c>
    </row>
    <row r="24" spans="1:1" ht="15" x14ac:dyDescent="0.25">
      <c r="A24" s="91" t="s">
        <v>139</v>
      </c>
    </row>
    <row r="25" spans="1:1" ht="15" x14ac:dyDescent="0.25">
      <c r="A25" s="91" t="s">
        <v>140</v>
      </c>
    </row>
    <row r="26" spans="1:1" x14ac:dyDescent="0.25">
      <c r="A26" s="3" t="s">
        <v>141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C17" sqref="C17"/>
    </sheetView>
  </sheetViews>
  <sheetFormatPr defaultRowHeight="14.4" x14ac:dyDescent="0.3"/>
  <cols>
    <col min="1" max="10" width="14.6640625" customWidth="1"/>
  </cols>
  <sheetData>
    <row r="1" spans="1:10" ht="16.8" x14ac:dyDescent="0.3">
      <c r="A1" s="94" t="s">
        <v>31</v>
      </c>
      <c r="B1" s="95"/>
      <c r="C1" s="95"/>
      <c r="D1" s="96"/>
      <c r="E1" s="3"/>
      <c r="F1" s="97" t="s">
        <v>32</v>
      </c>
      <c r="G1" s="98"/>
      <c r="H1" s="98"/>
      <c r="I1" s="98"/>
      <c r="J1" s="99"/>
    </row>
    <row r="2" spans="1:10" ht="16.8" x14ac:dyDescent="0.3">
      <c r="A2" s="17" t="s">
        <v>33</v>
      </c>
      <c r="B2" s="18" t="s">
        <v>34</v>
      </c>
      <c r="C2" s="18" t="s">
        <v>35</v>
      </c>
      <c r="D2" s="19" t="s">
        <v>36</v>
      </c>
      <c r="E2" s="3"/>
      <c r="F2" s="20" t="s">
        <v>37</v>
      </c>
      <c r="G2" s="21" t="s">
        <v>38</v>
      </c>
      <c r="H2" s="21" t="s">
        <v>39</v>
      </c>
      <c r="I2" s="21" t="s">
        <v>40</v>
      </c>
      <c r="J2" s="22" t="s">
        <v>41</v>
      </c>
    </row>
    <row r="3" spans="1:10" ht="17.399999999999999" thickBot="1" x14ac:dyDescent="0.35">
      <c r="A3" s="23" t="s">
        <v>37</v>
      </c>
      <c r="B3" s="24" t="s">
        <v>42</v>
      </c>
      <c r="C3" s="25">
        <v>75</v>
      </c>
      <c r="D3" s="26">
        <v>90</v>
      </c>
      <c r="E3" s="3"/>
      <c r="F3" s="27">
        <v>0.05</v>
      </c>
      <c r="G3" s="28">
        <v>7.0000000000000007E-2</v>
      </c>
      <c r="H3" s="28">
        <v>0.1</v>
      </c>
      <c r="I3" s="28">
        <v>0.15</v>
      </c>
      <c r="J3" s="29">
        <v>0.15</v>
      </c>
    </row>
    <row r="4" spans="1:10" ht="17.399999999999999" thickBot="1" x14ac:dyDescent="0.35">
      <c r="A4" s="23" t="s">
        <v>38</v>
      </c>
      <c r="B4" s="24" t="s">
        <v>43</v>
      </c>
      <c r="C4" s="25">
        <v>80</v>
      </c>
      <c r="D4" s="26">
        <v>100</v>
      </c>
      <c r="E4" s="3"/>
      <c r="F4" s="3"/>
      <c r="G4" s="3"/>
      <c r="H4" s="3"/>
      <c r="I4" s="3"/>
      <c r="J4" s="3"/>
    </row>
    <row r="5" spans="1:10" ht="16.8" x14ac:dyDescent="0.3">
      <c r="A5" s="23" t="s">
        <v>39</v>
      </c>
      <c r="B5" s="24" t="s">
        <v>44</v>
      </c>
      <c r="C5" s="25">
        <v>40</v>
      </c>
      <c r="D5" s="26">
        <v>60</v>
      </c>
      <c r="E5" s="3"/>
      <c r="F5" s="100" t="s">
        <v>45</v>
      </c>
      <c r="G5" s="101"/>
      <c r="H5" s="102"/>
      <c r="I5" s="3"/>
      <c r="J5" s="3"/>
    </row>
    <row r="6" spans="1:10" ht="16.8" x14ac:dyDescent="0.3">
      <c r="A6" s="23" t="s">
        <v>40</v>
      </c>
      <c r="B6" s="24" t="s">
        <v>46</v>
      </c>
      <c r="C6" s="25">
        <v>30</v>
      </c>
      <c r="D6" s="26">
        <v>50</v>
      </c>
      <c r="E6" s="3"/>
      <c r="F6" s="30"/>
      <c r="G6" s="31" t="s">
        <v>47</v>
      </c>
      <c r="H6" s="32" t="s">
        <v>48</v>
      </c>
      <c r="I6" s="3"/>
      <c r="J6" s="3"/>
    </row>
    <row r="7" spans="1:10" ht="17.399999999999999" thickBot="1" x14ac:dyDescent="0.35">
      <c r="A7" s="33" t="s">
        <v>41</v>
      </c>
      <c r="B7" s="34" t="s">
        <v>49</v>
      </c>
      <c r="C7" s="35">
        <v>25</v>
      </c>
      <c r="D7" s="36">
        <v>45</v>
      </c>
      <c r="E7" s="3"/>
      <c r="F7" s="37" t="s">
        <v>42</v>
      </c>
      <c r="G7" s="8"/>
      <c r="H7" s="38"/>
      <c r="I7" s="3"/>
      <c r="J7" s="3"/>
    </row>
    <row r="8" spans="1:10" ht="15" x14ac:dyDescent="0.3">
      <c r="A8" s="3"/>
      <c r="B8" s="3"/>
      <c r="C8" s="3"/>
      <c r="D8" s="3"/>
      <c r="E8" s="3"/>
      <c r="F8" s="37" t="s">
        <v>43</v>
      </c>
      <c r="G8" s="8"/>
      <c r="H8" s="38"/>
      <c r="I8" s="3"/>
      <c r="J8" s="3"/>
    </row>
    <row r="9" spans="1:10" ht="15" x14ac:dyDescent="0.3">
      <c r="A9" s="3"/>
      <c r="B9" s="3"/>
      <c r="C9" s="3"/>
      <c r="D9" s="3"/>
      <c r="E9" s="3"/>
      <c r="F9" s="37" t="s">
        <v>44</v>
      </c>
      <c r="G9" s="8"/>
      <c r="H9" s="38"/>
      <c r="I9" s="3"/>
      <c r="J9" s="3"/>
    </row>
    <row r="10" spans="1:10" ht="15" x14ac:dyDescent="0.3">
      <c r="A10" s="3"/>
      <c r="B10" s="3"/>
      <c r="C10" s="3"/>
      <c r="D10" s="3"/>
      <c r="E10" s="3"/>
      <c r="F10" s="37" t="s">
        <v>46</v>
      </c>
      <c r="G10" s="8"/>
      <c r="H10" s="38"/>
      <c r="I10" s="3"/>
      <c r="J10" s="3"/>
    </row>
    <row r="11" spans="1:10" ht="15.6" thickBot="1" x14ac:dyDescent="0.35">
      <c r="A11" s="3"/>
      <c r="B11" s="3"/>
      <c r="C11" s="3"/>
      <c r="D11" s="3"/>
      <c r="E11" s="3"/>
      <c r="F11" s="39" t="s">
        <v>49</v>
      </c>
      <c r="G11" s="13"/>
      <c r="H11" s="40"/>
      <c r="I11" s="3"/>
      <c r="J11" s="3"/>
    </row>
  </sheetData>
  <mergeCells count="3">
    <mergeCell ref="A1:D1"/>
    <mergeCell ref="F1:J1"/>
    <mergeCell ref="F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opLeftCell="A10" workbookViewId="0">
      <selection activeCell="B25" sqref="B25"/>
    </sheetView>
  </sheetViews>
  <sheetFormatPr defaultColWidth="19.33203125" defaultRowHeight="16.8" x14ac:dyDescent="0.3"/>
  <cols>
    <col min="1" max="1" width="19.33203125" style="42"/>
    <col min="2" max="2" width="21.6640625" style="42" bestFit="1" customWidth="1"/>
    <col min="3" max="3" width="18.109375" style="42" customWidth="1"/>
    <col min="4" max="5" width="21.6640625" style="42" bestFit="1" customWidth="1"/>
    <col min="6" max="6" width="19.33203125" style="42"/>
    <col min="7" max="7" width="21.6640625" style="42" bestFit="1" customWidth="1"/>
    <col min="8" max="9" width="18.5546875" style="42" customWidth="1"/>
    <col min="10" max="16384" width="19.33203125" style="42"/>
  </cols>
  <sheetData>
    <row r="1" spans="1:10" ht="21" x14ac:dyDescent="0.4">
      <c r="A1" s="103" t="s">
        <v>55</v>
      </c>
      <c r="B1" s="104"/>
      <c r="C1" s="104"/>
      <c r="D1" s="104"/>
      <c r="E1" s="104"/>
      <c r="F1" s="104"/>
      <c r="G1" s="104"/>
      <c r="H1" s="104"/>
      <c r="I1" s="105"/>
    </row>
    <row r="2" spans="1:10" ht="24" customHeight="1" x14ac:dyDescent="0.3">
      <c r="A2" s="43" t="s">
        <v>3</v>
      </c>
      <c r="B2" s="44" t="s">
        <v>34</v>
      </c>
      <c r="C2" s="44" t="s">
        <v>56</v>
      </c>
      <c r="D2" s="44" t="s">
        <v>57</v>
      </c>
      <c r="E2" s="44" t="s">
        <v>58</v>
      </c>
      <c r="F2" s="44" t="s">
        <v>5</v>
      </c>
      <c r="G2" s="44" t="s">
        <v>6</v>
      </c>
      <c r="H2" s="44" t="s">
        <v>59</v>
      </c>
      <c r="I2" s="45" t="s">
        <v>8</v>
      </c>
    </row>
    <row r="3" spans="1:10" ht="24" customHeight="1" x14ac:dyDescent="0.3">
      <c r="A3" s="46" t="s">
        <v>60</v>
      </c>
      <c r="B3" s="47"/>
      <c r="C3" s="47"/>
      <c r="D3" s="47"/>
      <c r="E3" s="47"/>
      <c r="F3" s="48">
        <v>42433</v>
      </c>
      <c r="G3" s="47">
        <v>20</v>
      </c>
      <c r="H3" s="47"/>
      <c r="I3" s="49"/>
      <c r="J3" s="42">
        <f>WEEKDAY(F3)</f>
        <v>6</v>
      </c>
    </row>
    <row r="4" spans="1:10" ht="24" customHeight="1" x14ac:dyDescent="0.3">
      <c r="A4" s="46" t="s">
        <v>61</v>
      </c>
      <c r="B4" s="47"/>
      <c r="C4" s="47"/>
      <c r="D4" s="47"/>
      <c r="E4" s="47"/>
      <c r="F4" s="48">
        <v>42434</v>
      </c>
      <c r="G4" s="47">
        <v>5</v>
      </c>
      <c r="H4" s="47"/>
      <c r="I4" s="49"/>
      <c r="J4" s="42">
        <f t="shared" ref="J4:J12" si="0">WEEKDAY(F4)</f>
        <v>7</v>
      </c>
    </row>
    <row r="5" spans="1:10" ht="24" customHeight="1" x14ac:dyDescent="0.3">
      <c r="A5" s="46" t="s">
        <v>62</v>
      </c>
      <c r="B5" s="47"/>
      <c r="C5" s="47"/>
      <c r="D5" s="47"/>
      <c r="E5" s="47"/>
      <c r="F5" s="48">
        <v>42435</v>
      </c>
      <c r="G5" s="47">
        <v>12</v>
      </c>
      <c r="H5" s="47"/>
      <c r="I5" s="49"/>
      <c r="J5" s="42">
        <f t="shared" si="0"/>
        <v>1</v>
      </c>
    </row>
    <row r="6" spans="1:10" ht="24" customHeight="1" x14ac:dyDescent="0.3">
      <c r="A6" s="46" t="s">
        <v>63</v>
      </c>
      <c r="B6" s="47"/>
      <c r="C6" s="47"/>
      <c r="D6" s="47"/>
      <c r="E6" s="47"/>
      <c r="F6" s="48">
        <v>42436</v>
      </c>
      <c r="G6" s="47">
        <v>8</v>
      </c>
      <c r="H6" s="47"/>
      <c r="I6" s="49"/>
      <c r="J6" s="42">
        <f t="shared" si="0"/>
        <v>2</v>
      </c>
    </row>
    <row r="7" spans="1:10" ht="24" customHeight="1" x14ac:dyDescent="0.3">
      <c r="A7" s="46" t="s">
        <v>64</v>
      </c>
      <c r="B7" s="47"/>
      <c r="C7" s="47"/>
      <c r="D7" s="47"/>
      <c r="E7" s="47"/>
      <c r="F7" s="48">
        <v>42437</v>
      </c>
      <c r="G7" s="47">
        <v>2</v>
      </c>
      <c r="H7" s="47"/>
      <c r="I7" s="49"/>
      <c r="J7" s="42">
        <f t="shared" si="0"/>
        <v>3</v>
      </c>
    </row>
    <row r="8" spans="1:10" ht="24" customHeight="1" x14ac:dyDescent="0.3">
      <c r="A8" s="46" t="s">
        <v>65</v>
      </c>
      <c r="B8" s="47"/>
      <c r="C8" s="47"/>
      <c r="D8" s="47"/>
      <c r="E8" s="47"/>
      <c r="F8" s="48">
        <v>42438</v>
      </c>
      <c r="G8" s="47">
        <v>16</v>
      </c>
      <c r="H8" s="47"/>
      <c r="I8" s="49"/>
      <c r="J8" s="42">
        <f t="shared" si="0"/>
        <v>4</v>
      </c>
    </row>
    <row r="9" spans="1:10" ht="24" customHeight="1" x14ac:dyDescent="0.3">
      <c r="A9" s="46" t="s">
        <v>66</v>
      </c>
      <c r="B9" s="47"/>
      <c r="C9" s="47"/>
      <c r="D9" s="47"/>
      <c r="E9" s="47"/>
      <c r="F9" s="48">
        <v>42439</v>
      </c>
      <c r="G9" s="47">
        <v>1</v>
      </c>
      <c r="H9" s="47"/>
      <c r="I9" s="49"/>
      <c r="J9" s="42">
        <f t="shared" si="0"/>
        <v>5</v>
      </c>
    </row>
    <row r="10" spans="1:10" ht="24" customHeight="1" x14ac:dyDescent="0.3">
      <c r="A10" s="46" t="s">
        <v>67</v>
      </c>
      <c r="B10" s="47"/>
      <c r="C10" s="47"/>
      <c r="D10" s="47"/>
      <c r="E10" s="47"/>
      <c r="F10" s="48">
        <v>42440</v>
      </c>
      <c r="G10" s="47">
        <v>14</v>
      </c>
      <c r="H10" s="47"/>
      <c r="I10" s="49"/>
      <c r="J10" s="42">
        <f t="shared" si="0"/>
        <v>6</v>
      </c>
    </row>
    <row r="11" spans="1:10" ht="24" customHeight="1" x14ac:dyDescent="0.3">
      <c r="A11" s="46" t="s">
        <v>68</v>
      </c>
      <c r="B11" s="47"/>
      <c r="C11" s="47"/>
      <c r="D11" s="47"/>
      <c r="E11" s="47"/>
      <c r="F11" s="48">
        <v>42441</v>
      </c>
      <c r="G11" s="47">
        <v>5</v>
      </c>
      <c r="H11" s="47"/>
      <c r="I11" s="49"/>
      <c r="J11" s="42">
        <f t="shared" si="0"/>
        <v>7</v>
      </c>
    </row>
    <row r="12" spans="1:10" ht="24" customHeight="1" thickBot="1" x14ac:dyDescent="0.35">
      <c r="A12" s="50" t="s">
        <v>69</v>
      </c>
      <c r="B12" s="51"/>
      <c r="C12" s="51"/>
      <c r="D12" s="51"/>
      <c r="E12" s="51"/>
      <c r="F12" s="52">
        <v>42442</v>
      </c>
      <c r="G12" s="51">
        <v>15</v>
      </c>
      <c r="H12" s="51"/>
      <c r="I12" s="53"/>
      <c r="J12" s="42">
        <f t="shared" si="0"/>
        <v>1</v>
      </c>
    </row>
    <row r="13" spans="1:10" ht="24" customHeight="1" x14ac:dyDescent="0.3"/>
    <row r="14" spans="1:10" ht="24" customHeight="1" thickBot="1" x14ac:dyDescent="0.35">
      <c r="G14" s="54" t="s">
        <v>45</v>
      </c>
      <c r="H14" s="54"/>
      <c r="I14" s="54"/>
    </row>
    <row r="15" spans="1:10" ht="17.100000000000001" customHeight="1" x14ac:dyDescent="0.3">
      <c r="G15" s="55"/>
      <c r="H15" s="58" t="s">
        <v>75</v>
      </c>
      <c r="I15" s="59" t="s">
        <v>76</v>
      </c>
    </row>
    <row r="16" spans="1:10" ht="17.100000000000001" customHeight="1" x14ac:dyDescent="0.3">
      <c r="G16" s="60" t="s">
        <v>77</v>
      </c>
      <c r="H16" s="47"/>
      <c r="I16" s="63"/>
    </row>
    <row r="17" spans="1:9" ht="17.100000000000001" customHeight="1" x14ac:dyDescent="0.3">
      <c r="G17" s="60" t="s">
        <v>78</v>
      </c>
      <c r="H17" s="47"/>
      <c r="I17" s="63"/>
    </row>
    <row r="18" spans="1:9" ht="17.100000000000001" customHeight="1" x14ac:dyDescent="0.3">
      <c r="G18" s="60" t="s">
        <v>79</v>
      </c>
      <c r="H18" s="47"/>
      <c r="I18" s="63"/>
    </row>
    <row r="19" spans="1:9" ht="17.100000000000001" customHeight="1" thickBot="1" x14ac:dyDescent="0.35">
      <c r="G19" s="64" t="s">
        <v>80</v>
      </c>
      <c r="H19" s="51"/>
      <c r="I19" s="65"/>
    </row>
    <row r="21" spans="1:9" x14ac:dyDescent="0.3">
      <c r="A21" s="66" t="s">
        <v>83</v>
      </c>
    </row>
    <row r="22" spans="1:9" x14ac:dyDescent="0.3">
      <c r="A22" s="66" t="s">
        <v>84</v>
      </c>
    </row>
    <row r="23" spans="1:9" x14ac:dyDescent="0.3">
      <c r="A23" s="66" t="s">
        <v>85</v>
      </c>
    </row>
    <row r="24" spans="1:9" x14ac:dyDescent="0.3">
      <c r="A24" s="66" t="s">
        <v>86</v>
      </c>
    </row>
    <row r="25" spans="1:9" x14ac:dyDescent="0.3">
      <c r="A25" s="66" t="s">
        <v>87</v>
      </c>
    </row>
    <row r="26" spans="1:9" x14ac:dyDescent="0.3">
      <c r="A26" s="66" t="s">
        <v>88</v>
      </c>
    </row>
    <row r="27" spans="1:9" x14ac:dyDescent="0.3">
      <c r="A27" s="66" t="s">
        <v>89</v>
      </c>
    </row>
    <row r="28" spans="1:9" x14ac:dyDescent="0.3">
      <c r="A28" s="66" t="s">
        <v>90</v>
      </c>
    </row>
    <row r="29" spans="1:9" x14ac:dyDescent="0.3">
      <c r="A29" s="66" t="s">
        <v>91</v>
      </c>
    </row>
    <row r="30" spans="1:9" x14ac:dyDescent="0.3">
      <c r="A30" s="42" t="s">
        <v>92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2" sqref="B22"/>
    </sheetView>
  </sheetViews>
  <sheetFormatPr defaultRowHeight="14.4" x14ac:dyDescent="0.3"/>
  <cols>
    <col min="1" max="5" width="17.44140625" customWidth="1"/>
  </cols>
  <sheetData>
    <row r="1" spans="1:5" ht="17.399999999999999" thickBot="1" x14ac:dyDescent="0.35">
      <c r="A1" s="106" t="s">
        <v>70</v>
      </c>
      <c r="B1" s="106"/>
      <c r="C1" s="106"/>
      <c r="D1" s="106"/>
      <c r="E1" s="106"/>
    </row>
    <row r="2" spans="1:5" ht="16.8" x14ac:dyDescent="0.3">
      <c r="A2" s="55" t="s">
        <v>3</v>
      </c>
      <c r="B2" s="56" t="s">
        <v>71</v>
      </c>
      <c r="C2" s="56" t="s">
        <v>72</v>
      </c>
      <c r="D2" s="56" t="s">
        <v>73</v>
      </c>
      <c r="E2" s="57" t="s">
        <v>74</v>
      </c>
    </row>
    <row r="3" spans="1:5" ht="16.8" x14ac:dyDescent="0.3">
      <c r="A3" s="60" t="s">
        <v>34</v>
      </c>
      <c r="B3" s="61" t="s">
        <v>77</v>
      </c>
      <c r="C3" s="61" t="s">
        <v>78</v>
      </c>
      <c r="D3" s="61" t="s">
        <v>79</v>
      </c>
      <c r="E3" s="62" t="s">
        <v>80</v>
      </c>
    </row>
    <row r="4" spans="1:5" ht="16.8" x14ac:dyDescent="0.3">
      <c r="A4" s="60" t="s">
        <v>81</v>
      </c>
      <c r="B4" s="61">
        <v>520</v>
      </c>
      <c r="C4" s="61">
        <v>625</v>
      </c>
      <c r="D4" s="61">
        <v>610</v>
      </c>
      <c r="E4" s="62">
        <v>690</v>
      </c>
    </row>
    <row r="5" spans="1:5" ht="16.8" x14ac:dyDescent="0.3">
      <c r="A5" s="60" t="s">
        <v>82</v>
      </c>
      <c r="B5" s="61">
        <v>598</v>
      </c>
      <c r="C5" s="61">
        <v>719</v>
      </c>
      <c r="D5" s="61">
        <v>702</v>
      </c>
      <c r="E5" s="62">
        <v>794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3" workbookViewId="0">
      <selection activeCell="D22" sqref="D22"/>
    </sheetView>
  </sheetViews>
  <sheetFormatPr defaultRowHeight="14.4" x14ac:dyDescent="0.3"/>
  <cols>
    <col min="2" max="2" width="12.109375" customWidth="1"/>
    <col min="3" max="6" width="13.88671875" customWidth="1"/>
    <col min="7" max="7" width="17.5546875" bestFit="1" customWidth="1"/>
    <col min="8" max="8" width="15.6640625" customWidth="1"/>
    <col min="9" max="9" width="17.109375" customWidth="1"/>
    <col min="10" max="10" width="16.109375" customWidth="1"/>
    <col min="11" max="11" width="13.88671875" customWidth="1"/>
  </cols>
  <sheetData>
    <row r="1" spans="1:11" ht="15" thickBot="1" x14ac:dyDescent="0.35"/>
    <row r="2" spans="1:11" ht="22.8" x14ac:dyDescent="0.3">
      <c r="B2" s="107" t="s">
        <v>93</v>
      </c>
      <c r="C2" s="108"/>
      <c r="D2" s="108"/>
      <c r="E2" s="108"/>
      <c r="F2" s="108"/>
      <c r="G2" s="108"/>
      <c r="H2" s="108"/>
      <c r="I2" s="108"/>
      <c r="J2" s="108"/>
      <c r="K2" s="108"/>
    </row>
    <row r="3" spans="1:11" ht="16.8" x14ac:dyDescent="0.3">
      <c r="B3" s="67" t="s">
        <v>94</v>
      </c>
      <c r="C3" s="68" t="s">
        <v>95</v>
      </c>
      <c r="D3" s="69" t="s">
        <v>4</v>
      </c>
      <c r="E3" s="69" t="s">
        <v>96</v>
      </c>
      <c r="F3" s="69" t="s">
        <v>97</v>
      </c>
      <c r="G3" s="69" t="s">
        <v>98</v>
      </c>
      <c r="H3" s="69" t="s">
        <v>99</v>
      </c>
      <c r="I3" s="69" t="s">
        <v>100</v>
      </c>
      <c r="J3" s="69" t="s">
        <v>101</v>
      </c>
      <c r="K3" s="70" t="s">
        <v>102</v>
      </c>
    </row>
    <row r="4" spans="1:11" ht="23.25" customHeight="1" x14ac:dyDescent="0.3">
      <c r="B4" s="71" t="s">
        <v>103</v>
      </c>
      <c r="C4" s="72">
        <v>42439</v>
      </c>
      <c r="D4" s="47"/>
      <c r="E4" s="47"/>
      <c r="F4" s="47"/>
      <c r="G4" s="73">
        <v>29</v>
      </c>
      <c r="H4" s="47"/>
      <c r="I4" s="47"/>
      <c r="J4" s="47"/>
      <c r="K4" s="47"/>
    </row>
    <row r="5" spans="1:11" ht="23.25" customHeight="1" x14ac:dyDescent="0.3">
      <c r="B5" s="71" t="s">
        <v>104</v>
      </c>
      <c r="C5" s="72">
        <v>42441</v>
      </c>
      <c r="D5" s="47"/>
      <c r="E5" s="47"/>
      <c r="F5" s="47"/>
      <c r="G5" s="73">
        <v>48</v>
      </c>
      <c r="H5" s="47"/>
      <c r="I5" s="47"/>
      <c r="J5" s="47"/>
      <c r="K5" s="47"/>
    </row>
    <row r="6" spans="1:11" ht="23.25" customHeight="1" x14ac:dyDescent="0.3">
      <c r="B6" s="71" t="s">
        <v>105</v>
      </c>
      <c r="C6" s="72">
        <v>42443</v>
      </c>
      <c r="D6" s="47"/>
      <c r="E6" s="47"/>
      <c r="F6" s="47"/>
      <c r="G6" s="73">
        <v>37</v>
      </c>
      <c r="H6" s="47"/>
      <c r="I6" s="47"/>
      <c r="J6" s="47"/>
      <c r="K6" s="47"/>
    </row>
    <row r="7" spans="1:11" ht="23.25" customHeight="1" x14ac:dyDescent="0.3">
      <c r="B7" s="71" t="s">
        <v>106</v>
      </c>
      <c r="C7" s="72">
        <v>42445</v>
      </c>
      <c r="D7" s="47"/>
      <c r="E7" s="47"/>
      <c r="F7" s="47"/>
      <c r="G7" s="73">
        <v>56</v>
      </c>
      <c r="H7" s="47"/>
      <c r="I7" s="47"/>
      <c r="J7" s="47"/>
      <c r="K7" s="47"/>
    </row>
    <row r="8" spans="1:11" ht="23.25" customHeight="1" x14ac:dyDescent="0.3">
      <c r="B8" s="71" t="s">
        <v>107</v>
      </c>
      <c r="C8" s="72">
        <v>42447</v>
      </c>
      <c r="D8" s="47"/>
      <c r="E8" s="47"/>
      <c r="F8" s="47"/>
      <c r="G8" s="73">
        <v>58</v>
      </c>
      <c r="H8" s="47"/>
      <c r="I8" s="47"/>
      <c r="J8" s="47"/>
      <c r="K8" s="47"/>
    </row>
    <row r="9" spans="1:11" ht="23.25" customHeight="1" x14ac:dyDescent="0.3">
      <c r="B9" s="71" t="s">
        <v>103</v>
      </c>
      <c r="C9" s="72">
        <v>42449</v>
      </c>
      <c r="D9" s="47"/>
      <c r="E9" s="47"/>
      <c r="F9" s="47"/>
      <c r="G9" s="73">
        <v>42</v>
      </c>
      <c r="H9" s="47"/>
      <c r="I9" s="47"/>
      <c r="J9" s="47"/>
      <c r="K9" s="47"/>
    </row>
    <row r="10" spans="1:11" ht="23.25" customHeight="1" x14ac:dyDescent="0.3">
      <c r="B10" s="71" t="s">
        <v>105</v>
      </c>
      <c r="C10" s="72">
        <v>42451</v>
      </c>
      <c r="D10" s="47"/>
      <c r="E10" s="47"/>
      <c r="F10" s="47"/>
      <c r="G10" s="73">
        <v>35</v>
      </c>
      <c r="H10" s="47"/>
      <c r="I10" s="47"/>
      <c r="J10" s="47"/>
      <c r="K10" s="47"/>
    </row>
    <row r="11" spans="1:11" ht="23.25" customHeight="1" x14ac:dyDescent="0.3">
      <c r="B11" s="71" t="s">
        <v>108</v>
      </c>
      <c r="C11" s="72">
        <v>42453</v>
      </c>
      <c r="D11" s="47"/>
      <c r="E11" s="47"/>
      <c r="F11" s="47"/>
      <c r="G11" s="73">
        <v>27</v>
      </c>
      <c r="H11" s="47"/>
      <c r="I11" s="47"/>
      <c r="J11" s="47"/>
      <c r="K11" s="47"/>
    </row>
    <row r="12" spans="1:11" ht="23.25" customHeight="1" x14ac:dyDescent="0.3">
      <c r="B12" s="71" t="s">
        <v>109</v>
      </c>
      <c r="C12" s="72">
        <v>42455</v>
      </c>
      <c r="D12" s="47"/>
      <c r="E12" s="47"/>
      <c r="F12" s="47"/>
      <c r="G12" s="73">
        <v>69</v>
      </c>
      <c r="H12" s="47"/>
      <c r="I12" s="47"/>
      <c r="J12" s="47"/>
      <c r="K12" s="47"/>
    </row>
    <row r="13" spans="1:11" ht="23.25" customHeight="1" thickBot="1" x14ac:dyDescent="0.35">
      <c r="B13" s="74" t="s">
        <v>106</v>
      </c>
      <c r="C13" s="75">
        <v>42457</v>
      </c>
      <c r="D13" s="51"/>
      <c r="E13" s="51"/>
      <c r="F13" s="51"/>
      <c r="G13" s="76">
        <v>56</v>
      </c>
      <c r="H13" s="51"/>
      <c r="I13" s="51"/>
      <c r="J13" s="51"/>
      <c r="K13" s="51"/>
    </row>
    <row r="15" spans="1:11" ht="18" x14ac:dyDescent="0.3">
      <c r="A15" s="90" t="s">
        <v>126</v>
      </c>
    </row>
    <row r="16" spans="1:11" ht="18" x14ac:dyDescent="0.3">
      <c r="A16" s="90" t="s">
        <v>127</v>
      </c>
    </row>
    <row r="17" spans="1:1" ht="18" x14ac:dyDescent="0.3">
      <c r="A17" s="90" t="s">
        <v>128</v>
      </c>
    </row>
    <row r="18" spans="1:1" ht="18" x14ac:dyDescent="0.3">
      <c r="A18" s="90" t="s">
        <v>129</v>
      </c>
    </row>
    <row r="19" spans="1:1" ht="18" x14ac:dyDescent="0.3">
      <c r="A19" s="90" t="s">
        <v>130</v>
      </c>
    </row>
    <row r="20" spans="1:1" ht="18" x14ac:dyDescent="0.3">
      <c r="A20" s="90" t="s">
        <v>131</v>
      </c>
    </row>
    <row r="21" spans="1:1" ht="18" x14ac:dyDescent="0.3">
      <c r="A21" s="90" t="s">
        <v>132</v>
      </c>
    </row>
    <row r="22" spans="1:1" ht="18" x14ac:dyDescent="0.3">
      <c r="A22" s="90" t="s">
        <v>133</v>
      </c>
    </row>
    <row r="23" spans="1:1" ht="18" x14ac:dyDescent="0.3">
      <c r="A23" s="90" t="s">
        <v>134</v>
      </c>
    </row>
    <row r="24" spans="1:1" x14ac:dyDescent="0.3">
      <c r="A24">
        <v>10</v>
      </c>
    </row>
  </sheetData>
  <mergeCells count="1">
    <mergeCell ref="B2:K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25" sqref="D25"/>
    </sheetView>
  </sheetViews>
  <sheetFormatPr defaultRowHeight="14.4" x14ac:dyDescent="0.3"/>
  <cols>
    <col min="1" max="10" width="14.5546875" customWidth="1"/>
  </cols>
  <sheetData>
    <row r="1" spans="1:10" ht="16.8" x14ac:dyDescent="0.3">
      <c r="A1" s="112" t="s">
        <v>110</v>
      </c>
      <c r="B1" s="113"/>
      <c r="C1" s="113"/>
      <c r="D1" s="114"/>
      <c r="E1" s="77"/>
      <c r="F1" s="112" t="s">
        <v>111</v>
      </c>
      <c r="G1" s="113"/>
      <c r="H1" s="113"/>
      <c r="I1" s="113"/>
      <c r="J1" s="114"/>
    </row>
    <row r="2" spans="1:10" ht="16.8" x14ac:dyDescent="0.3">
      <c r="A2" s="71" t="s">
        <v>112</v>
      </c>
      <c r="B2" s="69" t="s">
        <v>34</v>
      </c>
      <c r="C2" s="69" t="s">
        <v>113</v>
      </c>
      <c r="D2" s="70" t="s">
        <v>114</v>
      </c>
      <c r="E2" s="77"/>
      <c r="F2" s="115" t="s">
        <v>115</v>
      </c>
      <c r="G2" s="116"/>
      <c r="H2" s="69">
        <v>1</v>
      </c>
      <c r="I2" s="69">
        <v>2</v>
      </c>
      <c r="J2" s="70">
        <v>3</v>
      </c>
    </row>
    <row r="3" spans="1:10" ht="17.399999999999999" thickBot="1" x14ac:dyDescent="0.35">
      <c r="A3" s="23" t="s">
        <v>116</v>
      </c>
      <c r="B3" s="24" t="s">
        <v>117</v>
      </c>
      <c r="C3" s="73">
        <v>5000</v>
      </c>
      <c r="D3" s="78">
        <v>650</v>
      </c>
      <c r="E3" s="77"/>
      <c r="F3" s="117" t="s">
        <v>118</v>
      </c>
      <c r="G3" s="118"/>
      <c r="H3" s="79">
        <v>0.6</v>
      </c>
      <c r="I3" s="79">
        <v>0.5</v>
      </c>
      <c r="J3" s="80">
        <v>0.7</v>
      </c>
    </row>
    <row r="4" spans="1:10" ht="17.399999999999999" thickBot="1" x14ac:dyDescent="0.35">
      <c r="A4" s="23" t="s">
        <v>119</v>
      </c>
      <c r="B4" s="24" t="s">
        <v>120</v>
      </c>
      <c r="C4" s="24">
        <v>2350</v>
      </c>
      <c r="D4" s="81">
        <v>330</v>
      </c>
      <c r="E4" s="77"/>
      <c r="F4" s="119"/>
      <c r="G4" s="119"/>
      <c r="H4" s="119"/>
      <c r="I4" s="119"/>
      <c r="J4" s="119"/>
    </row>
    <row r="5" spans="1:10" ht="16.8" x14ac:dyDescent="0.3">
      <c r="A5" s="23" t="s">
        <v>121</v>
      </c>
      <c r="B5" s="24" t="s">
        <v>122</v>
      </c>
      <c r="C5" s="73">
        <v>2000</v>
      </c>
      <c r="D5" s="78">
        <v>320</v>
      </c>
      <c r="E5" s="77"/>
      <c r="F5" s="109" t="s">
        <v>123</v>
      </c>
      <c r="G5" s="110"/>
      <c r="H5" s="110"/>
      <c r="I5" s="110"/>
      <c r="J5" s="111"/>
    </row>
    <row r="6" spans="1:10" ht="17.399999999999999" thickBot="1" x14ac:dyDescent="0.35">
      <c r="A6" s="33" t="s">
        <v>124</v>
      </c>
      <c r="B6" s="34" t="s">
        <v>125</v>
      </c>
      <c r="C6" s="76">
        <v>3150</v>
      </c>
      <c r="D6" s="82">
        <v>310</v>
      </c>
      <c r="E6" s="77"/>
      <c r="F6" s="83" t="s">
        <v>34</v>
      </c>
      <c r="G6" s="68" t="s">
        <v>117</v>
      </c>
      <c r="H6" s="69" t="s">
        <v>120</v>
      </c>
      <c r="I6" s="69" t="s">
        <v>122</v>
      </c>
      <c r="J6" s="70" t="s">
        <v>125</v>
      </c>
    </row>
    <row r="7" spans="1:10" ht="16.8" x14ac:dyDescent="0.3">
      <c r="A7" s="42"/>
      <c r="B7" s="42"/>
      <c r="C7" s="42"/>
      <c r="D7" s="42"/>
      <c r="E7" s="77"/>
      <c r="F7" s="23" t="s">
        <v>75</v>
      </c>
      <c r="G7" s="84"/>
      <c r="H7" s="24"/>
      <c r="I7" s="61"/>
      <c r="J7" s="62"/>
    </row>
    <row r="8" spans="1:10" ht="17.399999999999999" thickBot="1" x14ac:dyDescent="0.35">
      <c r="A8" s="85"/>
      <c r="B8" s="85"/>
      <c r="C8" s="85"/>
      <c r="D8" s="85"/>
      <c r="E8" s="86"/>
      <c r="F8" s="33" t="s">
        <v>76</v>
      </c>
      <c r="G8" s="87"/>
      <c r="H8" s="34"/>
      <c r="I8" s="88"/>
      <c r="J8" s="89"/>
    </row>
  </sheetData>
  <mergeCells count="6">
    <mergeCell ref="F5:J5"/>
    <mergeCell ref="A1:D1"/>
    <mergeCell ref="F1:J1"/>
    <mergeCell ref="F2:G2"/>
    <mergeCell ref="F3:G3"/>
    <mergeCell ref="F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Bai19</vt:lpstr>
      <vt:lpstr>dulieu_Bai19</vt:lpstr>
      <vt:lpstr>Bai20</vt:lpstr>
      <vt:lpstr>dulieu_bai20</vt:lpstr>
      <vt:lpstr>Bai21</vt:lpstr>
      <vt:lpstr>dulieubai21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HP</cp:lastModifiedBy>
  <dcterms:created xsi:type="dcterms:W3CDTF">2020-07-25T08:22:07Z</dcterms:created>
  <dcterms:modified xsi:type="dcterms:W3CDTF">2021-06-08T10:59:24Z</dcterms:modified>
</cp:coreProperties>
</file>