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40" tabRatio="651" firstSheet="25" activeTab="30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<sst xmlns="http://schemas.openxmlformats.org/spreadsheetml/2006/main" count="3816" uniqueCount="3143">
  <si>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</si>
  <si>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</si>
  <si>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</si>
  <si>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</si>
  <si>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</si>
  <si>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</si>
  <si>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</si>
  <si>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</si>
  <si>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</si>
  <si>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</si>
  <si>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</si>
  <si>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</si>
  <si>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</si>
  <si>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</si>
  <si>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</si>
  <si>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</si>
  <si>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</si>
  <si>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</si>
  <si>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</si>
  <si>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</si>
  <si>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</si>
  <si>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</si>
  <si>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</si>
  <si>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</si>
  <si>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</si>
  <si>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</si>
  <si>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</si>
  <si>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</si>
  <si>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</si>
  <si>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</si>
  <si>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</si>
  <si>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</si>
  <si>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</si>
  <si>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</si>
  <si>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</si>
  <si>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</si>
  <si>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</si>
  <si>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</si>
  <si>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</si>
  <si>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</si>
  <si>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</si>
  <si>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</si>
  <si>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</si>
  <si>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</si>
  <si>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</si>
  <si>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</si>
  <si>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</si>
  <si>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</si>
  <si>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</si>
  <si>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</si>
  <si>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</si>
  <si>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</si>
  <si>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</si>
  <si>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</si>
  <si>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</si>
  <si>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</si>
  <si>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</si>
  <si>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</si>
  <si>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</si>
  <si>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</si>
  <si>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</si>
  <si>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</si>
  <si>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</si>
  <si>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</si>
  <si>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</si>
  <si>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</si>
  <si>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</si>
  <si>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</si>
  <si>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</si>
  <si>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</si>
  <si>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</si>
  <si>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</si>
  <si>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</si>
  <si>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</si>
  <si>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</si>
  <si>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</si>
  <si>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</si>
  <si>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</si>
  <si>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</si>
  <si>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</si>
  <si>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</si>
  <si>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</si>
  <si>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</si>
  <si>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</si>
  <si>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</si>
  <si>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</si>
  <si>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</si>
  <si>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</si>
  <si>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</si>
  <si>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</si>
  <si>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</si>
  <si>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</si>
  <si>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</si>
  <si>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</si>
  <si>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</si>
  <si>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</si>
  <si>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</si>
  <si>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</si>
  <si>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</si>
  <si>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</si>
  <si>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</si>
  <si>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</si>
  <si>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</si>
  <si>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</si>
  <si>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</si>
  <si>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</si>
  <si>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</si>
  <si>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</si>
  <si>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</si>
  <si>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</si>
  <si>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</si>
  <si>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</si>
  <si>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</si>
  <si>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</si>
  <si>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</si>
  <si>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</si>
  <si>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</si>
  <si>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</si>
  <si>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</si>
  <si>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</si>
  <si>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</si>
  <si>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</si>
  <si>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</si>
  <si>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</si>
  <si>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</si>
  <si>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</si>
  <si>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</si>
  <si>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</si>
  <si>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</si>
  <si>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</si>
  <si>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</si>
  <si>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</si>
  <si>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</si>
  <si>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</si>
  <si>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</si>
  <si>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</si>
  <si>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</si>
  <si>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</si>
  <si>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</si>
  <si>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</si>
  <si>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</si>
  <si>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</si>
  <si>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</si>
  <si>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</si>
  <si>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</si>
  <si>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</si>
  <si>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</si>
  <si>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</si>
  <si>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</si>
  <si>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</si>
  <si>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</si>
  <si>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</si>
  <si>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</si>
  <si>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</si>
  <si>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</si>
  <si>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</si>
  <si>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</si>
  <si>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</si>
  <si>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</si>
  <si>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</si>
  <si>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</si>
  <si>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</si>
  <si>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</si>
  <si>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</si>
  <si>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</si>
  <si>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</si>
  <si>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</si>
  <si>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</si>
  <si>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</si>
  <si>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</si>
  <si>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</si>
  <si>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</si>
  <si>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</si>
  <si>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</si>
  <si>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</si>
  <si>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</si>
  <si>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</si>
  <si>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</si>
  <si>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</si>
  <si>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</si>
  <si>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</si>
  <si>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</si>
  <si>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</si>
  <si>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</si>
  <si>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</si>
  <si>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</si>
  <si>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</si>
  <si>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</si>
  <si>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</si>
  <si>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</si>
  <si>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</si>
  <si>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</si>
  <si>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</si>
  <si>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</si>
  <si>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</si>
  <si>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</si>
  <si>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</si>
  <si>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</si>
  <si>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</si>
  <si>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</si>
  <si>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</si>
  <si>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</si>
  <si>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</si>
  <si>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</si>
  <si>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</si>
  <si>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</si>
  <si>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</si>
  <si>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</si>
  <si>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</si>
  <si>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</si>
  <si>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</si>
  <si>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</si>
  <si>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</si>
  <si>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</si>
  <si>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</si>
  <si>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</si>
  <si>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</si>
  <si>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</si>
  <si>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</si>
  <si>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</si>
  <si>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</si>
  <si>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</si>
  <si>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</si>
  <si>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</si>
  <si>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</si>
  <si>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</si>
  <si>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</si>
  <si>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</si>
  <si>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</si>
  <si>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</si>
  <si>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</si>
  <si>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</si>
  <si>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</si>
  <si>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</si>
  <si>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</si>
  <si>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</si>
  <si>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</si>
  <si>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</si>
  <si>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</si>
  <si>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</si>
  <si>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</si>
  <si>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</si>
  <si>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</si>
  <si>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</si>
  <si>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</si>
  <si>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</si>
  <si>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</si>
  <si>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</si>
  <si>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</si>
  <si>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</si>
  <si>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</si>
  <si>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</si>
  <si>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</si>
  <si>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</si>
  <si>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</si>
  <si>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</si>
  <si>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</si>
  <si>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</si>
  <si>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</si>
  <si>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</si>
  <si>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</si>
  <si>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</si>
  <si>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</si>
  <si>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</si>
  <si>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</si>
  <si>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</si>
  <si>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</si>
  <si>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</si>
  <si>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</si>
  <si>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</si>
  <si>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</si>
  <si>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</si>
  <si>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</si>
  <si>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</si>
  <si>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</si>
  <si>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</si>
  <si>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</si>
  <si>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</si>
  <si>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</si>
  <si>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</si>
  <si>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</si>
  <si>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</si>
  <si>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</si>
  <si>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</si>
  <si>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</si>
  <si>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</si>
  <si>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</si>
  <si>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</si>
  <si>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</si>
  <si>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</si>
  <si>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</si>
  <si>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</si>
  <si>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</si>
  <si>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</si>
  <si>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</si>
  <si>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</si>
  <si>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</si>
  <si>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</si>
  <si>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</si>
  <si>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</si>
  <si>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</si>
  <si>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</si>
  <si>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</si>
  <si>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</si>
  <si>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</si>
  <si>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</si>
  <si>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</si>
  <si>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</si>
  <si>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</si>
  <si>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</si>
  <si>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</si>
  <si>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</si>
  <si>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</si>
  <si>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</si>
  <si>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</si>
  <si>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</si>
  <si>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</si>
  <si>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</si>
  <si>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</si>
  <si>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</si>
  <si>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</si>
  <si>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</si>
  <si>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</si>
  <si>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</si>
  <si>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</si>
  <si>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</si>
  <si>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</si>
  <si>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</si>
  <si>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</si>
  <si>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</si>
  <si>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</si>
  <si>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</si>
  <si>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</si>
  <si>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</si>
  <si>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</si>
  <si>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</si>
  <si>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</si>
  <si>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</si>
  <si>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</si>
  <si>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</si>
  <si>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</si>
  <si>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</si>
  <si>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</si>
  <si>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</si>
  <si>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</si>
  <si>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</si>
  <si>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</si>
  <si>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</si>
  <si>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</si>
  <si>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</si>
  <si>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</si>
  <si>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</si>
  <si>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</si>
  <si>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</si>
  <si>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</si>
  <si>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</si>
  <si>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</si>
  <si>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</si>
  <si>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</si>
  <si>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</si>
  <si>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</si>
  <si>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</si>
  <si>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</si>
  <si>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</si>
  <si>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</si>
  <si>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</si>
  <si>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</si>
  <si>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</si>
  <si>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</si>
  <si>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</si>
  <si>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</si>
  <si>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</si>
  <si>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</si>
  <si>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</si>
  <si>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</si>
  <si>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</si>
  <si>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</si>
  <si>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</si>
  <si>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</si>
  <si>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</si>
  <si>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</si>
  <si>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</si>
  <si>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</si>
  <si>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</si>
  <si>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</si>
  <si>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</si>
  <si>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</si>
  <si>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</si>
  <si>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</si>
  <si>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</si>
  <si>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</si>
  <si>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</si>
  <si>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</si>
  <si>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</si>
  <si>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</si>
  <si>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</si>
  <si>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</si>
  <si>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</si>
  <si>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</si>
  <si>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</si>
  <si>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</si>
  <si>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</si>
  <si>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</si>
  <si>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</si>
  <si>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</si>
  <si>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</si>
  <si>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</si>
  <si>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</si>
  <si>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</si>
  <si>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</si>
  <si>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</si>
  <si>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</si>
  <si>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</si>
  <si>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</si>
  <si>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</si>
  <si>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</si>
  <si>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</si>
  <si>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</si>
  <si>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</si>
  <si>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</si>
  <si>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</si>
  <si>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</si>
  <si>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</si>
  <si>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</si>
  <si>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</si>
  <si>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</si>
  <si>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</si>
  <si>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</si>
  <si>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</si>
  <si>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</si>
  <si>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</si>
  <si>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</si>
  <si>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</si>
  <si>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</si>
  <si>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</si>
  <si>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</si>
  <si>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</si>
  <si>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</si>
  <si>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</si>
  <si>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</si>
  <si>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</si>
  <si>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</si>
  <si>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</si>
  <si>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</si>
  <si>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</si>
  <si>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</si>
  <si>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</si>
  <si>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</si>
  <si>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</si>
  <si>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</si>
  <si>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</si>
  <si>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</si>
  <si>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</si>
  <si>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</si>
  <si>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</si>
  <si>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</si>
  <si>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</si>
  <si>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</si>
  <si>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</si>
  <si>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</si>
  <si>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</si>
  <si>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</si>
  <si>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</si>
  <si>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</si>
  <si>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</si>
  <si>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</si>
  <si>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</si>
  <si>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</si>
  <si>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</si>
  <si>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</si>
  <si>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</si>
  <si>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</si>
  <si>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</si>
  <si>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</si>
  <si>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</si>
  <si>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</si>
  <si>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</si>
  <si>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</si>
  <si>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</si>
  <si>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</si>
  <si>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</si>
  <si>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</si>
  <si>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</si>
  <si>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</si>
  <si>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</si>
  <si>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</si>
  <si>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</si>
  <si>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</si>
  <si>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</si>
  <si>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</si>
  <si>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</si>
  <si>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</si>
  <si>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</si>
  <si>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</si>
  <si>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</si>
  <si>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</si>
  <si>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</si>
  <si>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</si>
  <si>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</si>
  <si>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</si>
  <si>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</si>
  <si>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</si>
  <si>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</si>
  <si>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</si>
  <si>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</si>
  <si>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</si>
  <si>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</si>
  <si>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</si>
  <si>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</si>
  <si>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</si>
  <si>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</si>
  <si>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</si>
  <si>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</si>
  <si>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</si>
  <si>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</si>
  <si>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</si>
  <si>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</si>
  <si>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</si>
  <si>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</si>
  <si>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</si>
  <si>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</si>
  <si>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</si>
  <si>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</si>
  <si>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</si>
  <si>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</si>
  <si>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</si>
  <si>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</si>
  <si>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</si>
  <si>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</si>
  <si>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</si>
  <si>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</si>
  <si>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</si>
  <si>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</si>
  <si>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</si>
  <si>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</si>
  <si>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</si>
  <si>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</si>
  <si>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</si>
  <si>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</si>
  <si>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</si>
  <si>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</si>
  <si>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</si>
  <si>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</si>
  <si>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</si>
  <si>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</si>
  <si>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</si>
  <si>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</si>
  <si>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</si>
  <si>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</si>
  <si>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</si>
  <si>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</si>
  <si>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</si>
  <si>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</si>
  <si>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</si>
  <si>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</si>
  <si>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</si>
  <si>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</si>
  <si>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</si>
  <si>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</si>
  <si>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</si>
  <si>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</si>
  <si>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</si>
  <si>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</si>
  <si>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</si>
  <si>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</si>
  <si>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</si>
  <si>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</si>
  <si>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</si>
  <si>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</si>
  <si>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</si>
  <si>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</si>
  <si>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</si>
  <si>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</si>
  <si>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</si>
  <si>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</si>
  <si>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</si>
  <si>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</si>
  <si>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</si>
  <si>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</si>
  <si>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</si>
  <si>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</si>
  <si>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</si>
  <si>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</si>
  <si>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</si>
  <si>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</si>
  <si>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</si>
  <si>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</si>
  <si>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</si>
  <si>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</si>
  <si>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</si>
  <si>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</si>
  <si>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</si>
  <si>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</si>
  <si>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</si>
  <si>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</si>
  <si>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</si>
  <si>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</si>
  <si>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</si>
  <si>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</si>
  <si>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</si>
  <si>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</si>
  <si>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</si>
  <si>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</si>
  <si>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</si>
  <si>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</si>
  <si>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</si>
  <si>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</si>
  <si>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</si>
  <si>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</si>
  <si>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</si>
  <si>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</si>
  <si>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</si>
  <si>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</si>
  <si>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</si>
  <si>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</si>
  <si>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</si>
  <si>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</si>
  <si>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</si>
  <si>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</si>
  <si>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</si>
  <si>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</si>
  <si>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</si>
  <si>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</si>
  <si>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</si>
  <si>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</si>
  <si>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</si>
  <si>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</si>
  <si>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</si>
  <si>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</si>
  <si>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</si>
  <si>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</si>
  <si>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</si>
  <si>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</si>
  <si>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</si>
  <si>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</si>
  <si>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</si>
  <si>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</si>
  <si>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</si>
  <si>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</si>
  <si>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</si>
  <si>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</si>
  <si>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</si>
  <si>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</si>
  <si>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</si>
  <si>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</si>
  <si>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</si>
  <si>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</si>
  <si>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</si>
  <si>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</si>
  <si>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</si>
  <si>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</si>
  <si>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</si>
  <si>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</si>
  <si>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</si>
  <si>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</si>
  <si>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</si>
  <si>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</si>
  <si>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</si>
  <si>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</si>
  <si>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</si>
  <si>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</si>
  <si>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</si>
  <si>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</si>
  <si>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</si>
  <si>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</si>
  <si>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</si>
  <si>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</si>
  <si>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</si>
  <si>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</si>
  <si>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</si>
  <si>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</si>
  <si>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</si>
  <si>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</si>
  <si>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</si>
  <si>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</si>
  <si>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</si>
  <si>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</si>
  <si>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</si>
  <si>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</si>
  <si>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</si>
  <si>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</si>
  <si>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</si>
  <si>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</si>
  <si>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</si>
  <si>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</si>
  <si>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</si>
  <si>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</si>
  <si>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</si>
  <si>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</si>
  <si>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</si>
  <si>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</si>
  <si>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</si>
  <si>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</si>
  <si>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</si>
  <si>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</si>
  <si>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</si>
  <si>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</si>
  <si>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</si>
  <si>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</si>
  <si>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</si>
  <si>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</si>
  <si>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</si>
  <si>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</si>
  <si>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</si>
  <si>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</si>
  <si>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</si>
  <si>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</si>
  <si>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</si>
  <si>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</si>
  <si>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</si>
  <si>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</si>
  <si>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</si>
  <si>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</si>
  <si>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</si>
  <si>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</si>
  <si>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</si>
  <si>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</si>
  <si>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</si>
  <si>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</si>
  <si>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</si>
  <si>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</si>
  <si>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</si>
  <si>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</si>
  <si>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</si>
  <si>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</si>
  <si>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</si>
  <si>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</si>
  <si>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</si>
  <si>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</si>
  <si>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</si>
  <si>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</si>
  <si>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</si>
  <si>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</si>
  <si>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</si>
  <si>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</si>
  <si>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</si>
  <si>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</si>
  <si>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</si>
  <si>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</si>
  <si>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</si>
  <si>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</si>
  <si>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</si>
  <si>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</si>
  <si>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</si>
  <si>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</si>
  <si>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</si>
  <si>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</si>
  <si>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</si>
  <si>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</si>
  <si>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</si>
  <si>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</si>
  <si>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</si>
  <si>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</si>
  <si>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</si>
  <si>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</si>
  <si>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</si>
  <si>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</si>
  <si>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</si>
  <si>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</si>
  <si>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</si>
  <si>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</si>
  <si>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</si>
  <si>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</si>
  <si>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</si>
  <si>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</si>
  <si>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</si>
  <si>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</si>
  <si>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</si>
  <si>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</si>
  <si>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</si>
  <si>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</si>
  <si>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</si>
  <si>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</si>
  <si>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</si>
  <si>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</si>
  <si>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</si>
  <si>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</si>
  <si>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</si>
  <si>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</si>
  <si>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</si>
  <si>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</si>
  <si>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</si>
  <si>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</si>
  <si>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</si>
  <si>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</si>
  <si>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</si>
  <si>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</si>
  <si>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</si>
  <si>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</si>
  <si>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</si>
  <si>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</si>
  <si>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</si>
  <si>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</si>
  <si>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</si>
  <si>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</si>
  <si>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</si>
  <si>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</si>
  <si>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</si>
  <si>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</si>
  <si>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</si>
  <si>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</si>
  <si>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</si>
  <si>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</si>
  <si>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</si>
  <si>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</si>
  <si>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</si>
  <si>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</si>
  <si>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</si>
  <si>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</si>
  <si>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</si>
  <si>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</si>
  <si>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</si>
  <si>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</si>
  <si>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</si>
  <si>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</si>
  <si>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</si>
  <si>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</si>
  <si>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</si>
  <si>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</si>
  <si>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</si>
  <si>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</si>
  <si>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</si>
  <si>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</si>
  <si>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</si>
  <si>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</si>
  <si>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</si>
  <si>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</si>
  <si>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</si>
  <si>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</si>
  <si>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</si>
  <si>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</si>
  <si>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</si>
  <si>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</si>
  <si>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</si>
  <si>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</si>
  <si>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</si>
  <si>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</si>
  <si>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</si>
  <si>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</si>
  <si>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</si>
  <si>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</si>
  <si>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</si>
  <si>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</si>
  <si>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</si>
  <si>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</si>
  <si>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</si>
  <si>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</si>
  <si>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</si>
  <si>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</si>
  <si>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</si>
  <si>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</si>
  <si>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</si>
  <si>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</si>
  <si>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</si>
  <si>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</si>
  <si>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</si>
  <si>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</si>
  <si>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</si>
  <si>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</si>
  <si>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</si>
  <si>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</si>
  <si>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</si>
  <si>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</si>
  <si>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</si>
  <si>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</si>
  <si>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</si>
  <si>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</si>
  <si>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</si>
  <si>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</si>
  <si>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</si>
  <si>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</si>
  <si>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</si>
  <si>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</si>
  <si>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</si>
  <si>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</si>
  <si>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</si>
  <si>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</si>
  <si>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</si>
  <si>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</si>
  <si>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</si>
  <si>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</si>
  <si>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</si>
  <si>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</si>
  <si>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</si>
  <si>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</si>
  <si>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</si>
  <si>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</si>
  <si>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</si>
  <si>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</si>
  <si>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</si>
  <si>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</si>
  <si>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</si>
  <si>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</si>
  <si>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</si>
  <si>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</si>
  <si>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</si>
  <si>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</si>
  <si>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</si>
  <si>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</si>
  <si>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</si>
  <si>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</si>
  <si>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</si>
  <si>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</si>
  <si>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</si>
  <si>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</si>
  <si>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</si>
  <si>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</si>
  <si>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</si>
  <si>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</si>
  <si>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</si>
  <si>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</si>
  <si>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</si>
  <si>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</si>
  <si>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</si>
  <si>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</si>
  <si>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</si>
  <si>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</si>
  <si>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</si>
  <si>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</si>
  <si>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</si>
  <si>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</si>
  <si>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</si>
  <si>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</si>
  <si>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</si>
  <si>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</si>
  <si>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</si>
  <si>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</si>
  <si>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</si>
  <si>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</si>
  <si>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</si>
  <si>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</si>
  <si>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</si>
  <si>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</si>
  <si>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</si>
  <si>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</si>
  <si>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</si>
  <si>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</si>
  <si>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</si>
  <si>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</si>
  <si>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</si>
  <si>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</si>
  <si>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</si>
  <si>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</si>
  <si>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</si>
  <si>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</si>
  <si>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</si>
  <si>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</si>
  <si>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</si>
  <si>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</si>
  <si>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</si>
  <si>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</si>
  <si>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</si>
  <si>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</si>
  <si>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</si>
  <si>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</si>
  <si>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</si>
  <si>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</si>
  <si>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</si>
  <si>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</si>
  <si>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</si>
  <si>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</si>
  <si>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</si>
  <si>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</si>
  <si>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</si>
  <si>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</si>
  <si>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</si>
  <si>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</si>
  <si>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</si>
  <si>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</si>
  <si>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</si>
  <si>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</si>
  <si>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</si>
  <si>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</si>
  <si>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</si>
  <si>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</si>
  <si>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</si>
  <si>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</si>
  <si>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</si>
  <si>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</si>
  <si>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</si>
  <si>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</si>
  <si>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</si>
  <si>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</si>
  <si>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</si>
  <si>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</si>
  <si>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</si>
  <si>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</si>
  <si>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</si>
  <si>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</si>
  <si>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</si>
  <si>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</si>
  <si>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</si>
  <si>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</si>
  <si>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</si>
  <si>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</si>
  <si>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</si>
  <si>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</si>
  <si>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</si>
  <si>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</si>
  <si>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</si>
  <si>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</si>
  <si>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</si>
  <si>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</si>
  <si>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</si>
  <si>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</si>
  <si>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</si>
  <si>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</si>
  <si>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</si>
  <si>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</si>
  <si>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</si>
  <si>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</si>
  <si>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</si>
  <si>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</si>
  <si>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</si>
  <si>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</si>
  <si>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</si>
  <si>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</si>
  <si>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</si>
  <si>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</si>
  <si>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</si>
  <si>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</si>
  <si>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</si>
  <si>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</si>
  <si>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</si>
  <si>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</si>
  <si>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</si>
  <si>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</si>
  <si>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</si>
  <si>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</si>
  <si>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</si>
  <si>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</si>
  <si>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</si>
  <si>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</si>
  <si>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</si>
  <si>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</si>
  <si>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</si>
  <si>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</si>
  <si>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</si>
  <si>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</si>
  <si>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</si>
  <si>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</si>
  <si>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</si>
  <si>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</si>
  <si>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</si>
  <si>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</si>
  <si>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</si>
  <si>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</si>
  <si>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</si>
  <si>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</si>
  <si>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</si>
  <si>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</si>
  <si>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</si>
  <si>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</si>
  <si>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</si>
  <si>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</si>
  <si>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</si>
  <si>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</si>
  <si>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</si>
  <si>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</si>
  <si>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</si>
  <si>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</si>
  <si>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</si>
  <si>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</si>
  <si>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</si>
  <si>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</si>
  <si>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</si>
  <si>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</si>
  <si>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</si>
  <si>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</si>
  <si>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</si>
  <si>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</si>
  <si>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</si>
  <si>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</si>
  <si>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</si>
  <si>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</si>
  <si>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</si>
  <si>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</si>
  <si>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</si>
  <si>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</si>
  <si>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</si>
  <si>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</si>
  <si>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</si>
  <si>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</si>
  <si>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</si>
  <si>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</si>
  <si>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</si>
  <si>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</si>
  <si>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</si>
  <si>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</si>
  <si>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</si>
  <si>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</si>
  <si>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</si>
  <si>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</si>
  <si>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</si>
  <si>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</si>
  <si>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</si>
  <si>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</si>
  <si>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</si>
  <si>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</si>
  <si>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</si>
  <si>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</si>
  <si>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</si>
  <si>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</si>
  <si>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</si>
  <si>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</si>
  <si>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</si>
  <si>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</si>
  <si>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</si>
  <si>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</si>
  <si>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</si>
  <si>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</si>
  <si>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</si>
  <si>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</si>
  <si>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</si>
  <si>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</si>
  <si>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</si>
  <si>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</si>
  <si>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</si>
  <si>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</si>
  <si>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</si>
  <si>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</si>
  <si>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</si>
  <si>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</si>
  <si>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</si>
  <si>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</si>
  <si>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</si>
  <si>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</si>
  <si>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</si>
  <si>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</si>
  <si>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</si>
  <si>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</si>
  <si>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</si>
  <si>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</si>
  <si>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</si>
  <si>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</si>
  <si>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</si>
  <si>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</si>
  <si>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</si>
  <si>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</si>
  <si>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</si>
  <si>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</si>
  <si>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</si>
  <si>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</si>
  <si>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</si>
  <si>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</si>
  <si>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</si>
  <si>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</si>
  <si>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</si>
  <si>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</si>
  <si>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</si>
  <si>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</si>
  <si>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</si>
  <si>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</si>
  <si>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</si>
  <si>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</si>
  <si>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</si>
  <si>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</si>
  <si>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</si>
  <si>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</si>
  <si>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</si>
  <si>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</si>
  <si>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</si>
  <si>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</si>
  <si>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</si>
  <si>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</si>
  <si>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</si>
  <si>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</si>
  <si>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</si>
  <si>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</si>
  <si>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</si>
  <si>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</si>
  <si>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</si>
  <si>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</si>
  <si>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</si>
  <si>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</si>
  <si>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</si>
  <si>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</si>
  <si>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</si>
  <si>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</si>
  <si>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</si>
  <si>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</si>
  <si>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</si>
  <si>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</si>
  <si>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</si>
  <si>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</si>
  <si>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</si>
  <si>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</si>
  <si>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</si>
  <si>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</si>
  <si>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</si>
  <si>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</si>
  <si>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</si>
  <si>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</si>
  <si>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</si>
  <si>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</si>
  <si>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</si>
  <si>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</si>
  <si>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</si>
  <si>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</si>
  <si>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</si>
  <si>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</si>
  <si>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</si>
  <si>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</si>
  <si>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</si>
  <si>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</si>
  <si>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</si>
  <si>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</si>
  <si>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</si>
  <si>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</si>
  <si>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</si>
  <si>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</si>
  <si>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</si>
  <si>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</si>
  <si>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</si>
  <si>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</si>
  <si>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</si>
  <si>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</si>
  <si>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</si>
  <si>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</si>
  <si>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</si>
  <si>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</si>
  <si>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</si>
  <si>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</si>
  <si>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</si>
  <si>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</si>
  <si>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</si>
  <si>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</si>
  <si>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</si>
  <si>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</si>
  <si>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</si>
  <si>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</si>
  <si>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</si>
  <si>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</si>
  <si>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</si>
  <si>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</si>
  <si>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</si>
  <si>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</si>
  <si>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</si>
  <si>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</si>
  <si>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</si>
  <si>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</si>
  <si>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</si>
  <si>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</si>
  <si>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</si>
  <si>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</si>
  <si>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</si>
  <si>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</si>
  <si>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</si>
  <si>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</si>
  <si>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</si>
  <si>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</si>
  <si>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</si>
  <si>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</si>
  <si>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</si>
  <si>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</si>
  <si>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</si>
  <si>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</si>
  <si>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</si>
  <si>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</si>
  <si>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</si>
  <si>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</si>
  <si>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</si>
  <si>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</si>
  <si>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</si>
  <si>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</si>
  <si>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</si>
  <si>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</si>
  <si>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</si>
  <si>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</si>
  <si>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</si>
  <si>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</si>
  <si>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</si>
  <si>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</si>
  <si>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</si>
  <si>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</si>
  <si>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</si>
  <si>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</si>
  <si>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</si>
  <si>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</si>
  <si>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</si>
  <si>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</si>
  <si>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</si>
  <si>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</si>
  <si>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</si>
  <si>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</si>
  <si>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</si>
  <si>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</si>
  <si>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</si>
  <si>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</si>
  <si>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</si>
  <si>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</si>
  <si>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</si>
  <si>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</si>
  <si>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</si>
  <si>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</si>
  <si>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</si>
  <si>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</si>
  <si>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</si>
  <si>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</si>
  <si>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</si>
  <si>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</si>
  <si>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</si>
  <si>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</si>
  <si>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</si>
  <si>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</si>
  <si>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</si>
  <si>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</si>
  <si>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</si>
  <si>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</si>
  <si>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</si>
  <si>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</si>
  <si>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</si>
  <si>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</si>
  <si>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</si>
  <si>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</si>
  <si>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</si>
  <si>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</si>
  <si>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</si>
  <si>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</si>
  <si>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</si>
  <si>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</si>
  <si>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</si>
  <si>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</si>
  <si>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</si>
  <si>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</si>
  <si>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</si>
  <si>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</si>
  <si>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</si>
  <si>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</si>
  <si>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</si>
  <si>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</si>
  <si>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</si>
  <si>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</si>
  <si>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</si>
  <si>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</si>
  <si>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</si>
  <si>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</si>
  <si>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</si>
  <si>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</si>
  <si>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</si>
  <si>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</si>
  <si>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</si>
  <si>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</si>
  <si>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</si>
  <si>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</si>
  <si>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</si>
  <si>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</si>
  <si>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</si>
  <si>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</si>
  <si>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</si>
  <si>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</si>
  <si>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</si>
  <si>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</si>
  <si>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</si>
  <si>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</si>
  <si>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</si>
  <si>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</si>
  <si>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</si>
  <si>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</si>
  <si>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</si>
  <si>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</si>
  <si>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</si>
  <si>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</si>
  <si>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</si>
  <si>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</si>
  <si>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</si>
  <si>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</si>
  <si>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</si>
  <si>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</si>
  <si>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</si>
  <si>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</si>
  <si>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</si>
  <si>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</si>
  <si>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</si>
  <si>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</si>
  <si>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</si>
  <si>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</si>
  <si>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</si>
  <si>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</si>
  <si>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</si>
  <si>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</si>
  <si>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</si>
  <si>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</si>
  <si>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</si>
  <si>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</si>
  <si>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</si>
  <si>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</si>
  <si>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</si>
  <si>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</si>
  <si>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</si>
  <si>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</si>
  <si>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</si>
  <si>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</si>
  <si>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</si>
  <si>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</si>
  <si>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</si>
  <si>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</si>
  <si>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</si>
  <si>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</si>
  <si>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</si>
  <si>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</si>
  <si>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</si>
  <si>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</si>
  <si>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</si>
  <si>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</si>
  <si>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</si>
  <si>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</si>
  <si>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</si>
  <si>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</si>
  <si>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</si>
  <si>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</si>
  <si>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</si>
  <si>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</si>
  <si>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</si>
  <si>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</si>
  <si>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</si>
  <si>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</si>
  <si>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</si>
  <si>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</si>
  <si>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</si>
  <si>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</si>
  <si>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</si>
  <si>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</si>
  <si>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</si>
  <si>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</si>
  <si>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</si>
  <si>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</si>
  <si>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</si>
  <si>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</si>
  <si>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</si>
  <si>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</si>
  <si>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</si>
  <si>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</si>
  <si>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</si>
  <si>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</si>
  <si>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</si>
  <si>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</si>
  <si>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</si>
  <si>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</si>
  <si>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</si>
  <si>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</si>
  <si>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</si>
  <si>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</si>
  <si>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</si>
  <si>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</si>
  <si>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</si>
  <si>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</si>
  <si>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</si>
  <si>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</si>
  <si>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</si>
  <si>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</si>
  <si>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</si>
  <si>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</si>
  <si>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</si>
  <si>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</si>
  <si>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</si>
  <si>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</si>
  <si>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</si>
  <si>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</si>
  <si>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</si>
  <si>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</si>
  <si>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</si>
  <si>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</si>
  <si>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</si>
  <si>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</si>
  <si>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</si>
  <si>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</si>
  <si>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</si>
  <si>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</si>
  <si>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</si>
  <si>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</si>
  <si>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</si>
  <si>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</si>
  <si>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</si>
  <si>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</si>
  <si>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</si>
  <si>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</si>
  <si>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</si>
  <si>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</si>
  <si>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</si>
  <si>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</si>
  <si>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</si>
  <si>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</si>
  <si>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</si>
  <si>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</si>
  <si>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</si>
  <si>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</si>
  <si>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</si>
  <si>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</si>
  <si>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</si>
  <si>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</si>
  <si>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</si>
  <si>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</si>
  <si>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</si>
  <si>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</si>
  <si>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</si>
  <si>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</si>
  <si>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</si>
  <si>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</si>
  <si>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</si>
  <si>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</si>
  <si>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</si>
  <si>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</si>
  <si>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</si>
  <si>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</si>
  <si>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</si>
  <si>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</si>
  <si>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</si>
  <si>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</si>
  <si>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</si>
  <si>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</si>
  <si>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</si>
  <si>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</si>
  <si>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</si>
  <si>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</si>
  <si>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</si>
  <si>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</si>
  <si>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</si>
  <si>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</si>
  <si>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</si>
  <si>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</si>
  <si>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</si>
  <si>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</si>
  <si>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</si>
  <si>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</si>
  <si>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</si>
  <si>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</si>
  <si>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</si>
  <si>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</si>
  <si>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</si>
  <si>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</si>
  <si>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</si>
  <si>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</si>
  <si>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</si>
  <si>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</si>
  <si>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</si>
  <si>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</si>
  <si>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</si>
  <si>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</si>
  <si>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</si>
  <si>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</si>
  <si>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</si>
  <si>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</si>
  <si>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</si>
  <si>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</si>
  <si>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</si>
  <si>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</si>
  <si>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</si>
  <si>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</si>
  <si>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</si>
  <si>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</si>
  <si>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</si>
  <si>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</si>
  <si>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</si>
  <si>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</si>
  <si>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</si>
  <si>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</si>
  <si>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</si>
  <si>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</si>
  <si>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</si>
  <si>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</si>
  <si>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</si>
  <si>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</si>
  <si>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</si>
  <si>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</si>
  <si>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</si>
  <si>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</si>
  <si>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</si>
  <si>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</si>
  <si>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</si>
  <si>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</si>
  <si>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</si>
  <si>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</si>
  <si>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</si>
  <si>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</si>
  <si>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</si>
  <si>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</si>
  <si>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</si>
  <si>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</si>
  <si>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</si>
  <si>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</si>
  <si>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</si>
  <si>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</si>
  <si>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</si>
  <si>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</si>
  <si>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</si>
  <si>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</si>
  <si>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</si>
  <si>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</si>
  <si>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</si>
  <si>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</si>
  <si>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</si>
  <si>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</si>
  <si>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</si>
  <si>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</si>
  <si>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</si>
  <si>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</si>
  <si>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</si>
  <si>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</si>
  <si>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</si>
  <si>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</si>
  <si>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</si>
  <si>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</si>
  <si>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</si>
  <si>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</si>
  <si>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</si>
  <si>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</si>
  <si>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</si>
  <si>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</si>
  <si>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</si>
  <si>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</si>
  <si>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</si>
  <si>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</si>
  <si>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</si>
  <si>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</si>
  <si>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</si>
  <si>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</si>
  <si>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</si>
  <si>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</si>
  <si>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</si>
  <si>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</si>
  <si>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</si>
  <si>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</si>
  <si>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</si>
  <si>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</si>
  <si>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</si>
  <si>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</si>
  <si>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</si>
  <si>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</si>
  <si>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</si>
  <si>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</si>
  <si>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</si>
  <si>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</si>
  <si>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</si>
  <si>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</si>
  <si>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</si>
  <si>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</si>
  <si>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</si>
  <si>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</si>
  <si>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</si>
  <si>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</si>
  <si>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</si>
  <si>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</si>
  <si>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</si>
  <si>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</si>
  <si>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</si>
  <si>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</si>
  <si>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</si>
  <si>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</si>
  <si>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</si>
  <si>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</si>
  <si>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</si>
  <si>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</si>
  <si>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</si>
  <si>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</si>
  <si>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</si>
  <si>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</si>
  <si>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</si>
  <si>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</si>
  <si>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</si>
  <si>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</si>
  <si>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</si>
  <si>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</si>
  <si>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</si>
  <si>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</si>
  <si>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</si>
  <si>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</si>
  <si>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</si>
  <si>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</si>
  <si>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</si>
  <si>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</si>
  <si>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</si>
  <si>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</si>
  <si>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</si>
  <si>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</si>
  <si>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</si>
  <si>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</si>
  <si>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</si>
  <si>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</si>
  <si>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</si>
  <si>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</si>
  <si>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</si>
  <si>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</si>
  <si>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</si>
  <si>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</si>
  <si>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</si>
  <si>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</si>
  <si>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</si>
  <si>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</si>
  <si>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</si>
  <si>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</si>
  <si>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</si>
  <si>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</si>
  <si>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</si>
  <si>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</si>
  <si>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</si>
  <si>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</si>
  <si>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</si>
  <si>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</si>
  <si>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</si>
  <si>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</si>
  <si>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</si>
  <si>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</si>
  <si>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</si>
  <si>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</si>
  <si>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</si>
  <si>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</si>
  <si>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</si>
  <si>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</si>
  <si>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</si>
  <si>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</si>
  <si>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</si>
  <si>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</si>
  <si>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</si>
  <si>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</si>
  <si>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</si>
  <si>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</si>
  <si>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</si>
  <si>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</si>
  <si>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</si>
  <si>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</si>
  <si>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</si>
  <si>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</si>
  <si>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</si>
  <si>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</si>
  <si>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</si>
  <si>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</si>
  <si>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</si>
  <si>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</si>
  <si>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</si>
  <si>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</si>
  <si>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</si>
  <si>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</si>
  <si>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</si>
  <si>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</si>
  <si>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</si>
  <si>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</si>
  <si>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</si>
  <si>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</si>
  <si>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</si>
  <si>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</si>
  <si>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</si>
  <si>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</si>
  <si>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</si>
  <si>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</si>
  <si>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</si>
  <si>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</si>
  <si>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</si>
  <si>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</si>
  <si>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</si>
  <si>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</si>
  <si>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</si>
  <si>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</si>
  <si>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</si>
  <si>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</si>
  <si>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</si>
  <si>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</si>
  <si>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</si>
  <si>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</si>
  <si>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</si>
  <si>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</si>
  <si>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</si>
  <si>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</si>
  <si>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</si>
  <si>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</si>
  <si>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</si>
  <si>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</si>
  <si>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</si>
  <si>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</si>
  <si>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</si>
  <si>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</si>
  <si>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</si>
  <si>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</si>
  <si>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</si>
  <si>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</si>
  <si>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</si>
  <si>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</si>
  <si>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</si>
  <si>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</si>
  <si>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</si>
  <si>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</si>
  <si>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</si>
  <si>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</si>
  <si>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</si>
  <si>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</si>
  <si>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</si>
  <si>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</si>
  <si>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</si>
  <si>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</si>
  <si>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</si>
  <si>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</si>
  <si>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</si>
  <si>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</si>
  <si>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</si>
  <si>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</si>
  <si>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</si>
  <si>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</si>
  <si>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</si>
  <si>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</si>
  <si>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</si>
  <si>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</si>
  <si>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</si>
  <si>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</si>
  <si>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</si>
  <si>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</si>
  <si>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</si>
  <si>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</si>
  <si>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</si>
  <si>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</si>
  <si>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</si>
  <si>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</si>
  <si>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</si>
  <si>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</si>
  <si>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</si>
  <si>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</si>
  <si>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</si>
  <si>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</si>
  <si>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</si>
  <si>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</si>
  <si>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</si>
  <si>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</si>
  <si>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</si>
  <si>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</si>
  <si>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</si>
  <si>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</si>
  <si>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</si>
  <si>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</si>
  <si>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</si>
  <si>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</si>
  <si>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</si>
  <si>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</si>
  <si>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</si>
  <si>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</si>
  <si>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</si>
  <si>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</si>
  <si>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</si>
  <si>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</si>
  <si>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</si>
  <si>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</si>
  <si>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</si>
  <si>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</si>
  <si>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</si>
  <si>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</si>
  <si>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</si>
  <si>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</si>
  <si>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</si>
  <si>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</si>
  <si>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</si>
  <si>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</si>
  <si>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</si>
  <si>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</si>
  <si>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</si>
  <si>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</si>
  <si>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</si>
  <si>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</si>
  <si>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</si>
  <si>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</si>
  <si>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</si>
  <si>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</si>
  <si>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</si>
  <si>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</si>
  <si>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</si>
  <si>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</si>
  <si>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</si>
  <si>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</si>
  <si>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</si>
  <si>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</si>
  <si>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</si>
  <si>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</si>
  <si>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</si>
  <si>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</si>
  <si>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</si>
  <si>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</si>
  <si>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</si>
  <si>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</si>
  <si>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</si>
  <si>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</si>
  <si>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</si>
  <si>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</si>
  <si>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</si>
  <si>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</si>
  <si>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</si>
  <si>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</si>
  <si>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</si>
  <si>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</si>
  <si>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</si>
  <si>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</si>
  <si>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</si>
  <si>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</si>
  <si>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</si>
  <si>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</si>
  <si>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</si>
  <si>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</si>
  <si>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</si>
  <si>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</si>
  <si>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</si>
  <si>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</si>
  <si>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</si>
  <si>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</si>
  <si>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</si>
  <si>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</si>
  <si>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</si>
  <si>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</si>
  <si>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</si>
  <si>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</si>
  <si>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</si>
  <si>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</si>
  <si>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</si>
  <si>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</si>
  <si>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</si>
  <si>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</si>
  <si>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</si>
  <si>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</si>
  <si>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</si>
  <si>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</si>
  <si>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</si>
  <si>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</si>
  <si>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</si>
  <si>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</si>
  <si>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</si>
  <si>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</si>
  <si>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</si>
  <si>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</si>
  <si>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</si>
  <si>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</si>
  <si>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</si>
  <si>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</si>
  <si>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</si>
  <si>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</si>
  <si>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</si>
  <si>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</si>
  <si>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</si>
  <si>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</si>
  <si>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</si>
  <si>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</si>
  <si>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</si>
  <si>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</si>
  <si>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</si>
  <si>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</si>
  <si>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</si>
  <si>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</si>
  <si>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</si>
  <si>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</si>
  <si>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</si>
  <si>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</si>
  <si>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</si>
  <si>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</si>
  <si>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</si>
  <si>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</si>
  <si>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</si>
  <si>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</si>
  <si>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</si>
  <si>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</si>
  <si>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</si>
  <si>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</si>
  <si>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</si>
  <si>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</si>
  <si>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</si>
  <si>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</si>
  <si>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</si>
  <si>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</si>
  <si>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</si>
  <si>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</si>
  <si>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</si>
  <si>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</si>
  <si>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</si>
  <si>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</si>
  <si>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</si>
  <si>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</si>
  <si>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</si>
  <si>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</si>
  <si>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</si>
  <si>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</si>
  <si>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</si>
  <si>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</si>
  <si>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</si>
  <si>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</si>
  <si>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</si>
  <si>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</si>
  <si>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</si>
  <si>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</si>
  <si>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</si>
  <si>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</si>
  <si>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</si>
  <si>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</si>
  <si>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</si>
  <si>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</si>
  <si>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</si>
  <si>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</si>
  <si>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</si>
  <si>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</si>
  <si>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</si>
  <si>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</si>
  <si>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</si>
  <si>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</si>
  <si>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</si>
  <si>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</si>
  <si>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</si>
  <si>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</si>
  <si>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</si>
  <si>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</si>
  <si>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</si>
  <si>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</si>
  <si>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</si>
  <si>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</si>
  <si>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</si>
  <si>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</si>
  <si>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</si>
  <si>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</si>
  <si>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</si>
  <si>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</si>
  <si>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</si>
  <si>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</si>
  <si>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</si>
  <si>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</si>
  <si>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</si>
  <si>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</si>
  <si>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</si>
  <si>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</si>
  <si>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</si>
  <si>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</si>
  <si>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</si>
  <si>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</si>
  <si>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</si>
  <si>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</si>
  <si>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</si>
  <si>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</si>
  <si>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</si>
  <si>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</si>
  <si>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</si>
  <si>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</si>
  <si>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</si>
  <si>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</si>
  <si>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</si>
  <si>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</si>
  <si>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</si>
  <si>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</si>
  <si>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</si>
  <si>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</si>
  <si>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</si>
  <si>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</si>
  <si>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</si>
  <si>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</si>
  <si>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</si>
  <si>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</si>
  <si>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</si>
  <si>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</si>
  <si>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</si>
  <si>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</si>
  <si>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</si>
  <si>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</si>
  <si>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</si>
  <si>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</si>
  <si>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</si>
  <si>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</si>
  <si>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</si>
  <si>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</si>
  <si>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</si>
  <si>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</si>
  <si>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</si>
  <si>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</si>
  <si>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</si>
  <si>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</si>
  <si>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</si>
  <si>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</si>
  <si>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</si>
  <si>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</si>
  <si>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</si>
  <si>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</si>
  <si>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</si>
  <si>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</si>
  <si>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</si>
  <si>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</si>
  <si>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</si>
  <si>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</si>
  <si>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</si>
  <si>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</si>
  <si>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</si>
  <si>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</si>
  <si>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</si>
  <si>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</si>
  <si>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</si>
  <si>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</si>
  <si>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</si>
  <si>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</si>
  <si>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</si>
  <si>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</si>
  <si>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</si>
  <si>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</si>
  <si>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</si>
  <si>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</si>
  <si>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</si>
  <si>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</si>
  <si>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</si>
  <si>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</si>
  <si>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</si>
  <si>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</si>
  <si>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</si>
  <si>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</si>
  <si>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</si>
  <si>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</si>
  <si>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</si>
  <si>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</si>
  <si>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</si>
  <si>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</si>
  <si>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</si>
  <si>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</si>
  <si>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</si>
  <si>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</si>
  <si>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</si>
  <si>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</si>
  <si>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</si>
  <si>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</si>
  <si>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</si>
  <si>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</si>
  <si>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</si>
  <si>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</si>
  <si>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</si>
  <si>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</si>
  <si>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</si>
  <si>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</si>
  <si>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</si>
  <si>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</si>
  <si>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</si>
  <si>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</si>
  <si>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</si>
  <si>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</si>
  <si>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</si>
  <si>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</si>
  <si>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</si>
  <si>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</si>
  <si>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</si>
  <si>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</si>
  <si>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</si>
  <si>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</si>
  <si>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</si>
  <si>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</si>
  <si>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</si>
  <si>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</si>
  <si>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</si>
  <si>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</si>
  <si>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</si>
  <si>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</si>
  <si>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</si>
  <si>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</si>
  <si>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</si>
  <si>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</si>
  <si>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</si>
  <si>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</si>
  <si>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</si>
  <si>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</si>
  <si>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</si>
  <si>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</si>
  <si>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</si>
  <si>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</si>
  <si>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</si>
  <si>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</si>
  <si>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</si>
  <si>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</si>
  <si>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</si>
  <si>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</si>
  <si>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</si>
  <si>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</si>
  <si>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</si>
  <si>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</si>
  <si>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</si>
  <si>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</si>
  <si>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</si>
  <si>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</si>
  <si>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</si>
  <si>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</si>
  <si>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</si>
  <si>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</si>
  <si>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</si>
  <si>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</si>
  <si>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</si>
  <si>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</si>
  <si>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</si>
  <si>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</si>
  <si>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</si>
  <si>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</si>
  <si>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</si>
  <si>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</si>
  <si>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</si>
  <si>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</si>
  <si>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</si>
  <si>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</si>
  <si>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</si>
  <si>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</si>
  <si>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</si>
  <si>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</si>
  <si>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</si>
  <si>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</si>
  <si>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</si>
  <si>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</si>
  <si>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</si>
  <si>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</si>
  <si>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</si>
  <si>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</si>
  <si>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</si>
  <si>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</si>
  <si>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</si>
  <si>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</si>
  <si>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</si>
  <si>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</si>
  <si>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</si>
  <si>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</si>
  <si>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</si>
  <si>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</si>
  <si>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</si>
  <si>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</si>
  <si>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</si>
  <si>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</si>
  <si>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</si>
  <si>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</si>
  <si>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</si>
  <si>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</si>
  <si>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</si>
  <si>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</si>
  <si>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</si>
  <si>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</si>
  <si>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</si>
  <si>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</si>
  <si>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</si>
  <si>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</si>
  <si>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</si>
  <si>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</si>
  <si>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</si>
  <si>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</si>
  <si>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</si>
  <si>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</si>
  <si>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</si>
  <si>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</si>
  <si>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</si>
  <si>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</si>
  <si>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</si>
  <si>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</si>
  <si>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</si>
  <si>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</si>
  <si>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</si>
  <si>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</si>
  <si>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</si>
  <si>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</si>
  <si>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</si>
  <si>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</si>
  <si>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</si>
  <si>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</si>
  <si>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</si>
  <si>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</si>
  <si>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</si>
  <si>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</si>
  <si>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</si>
  <si>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</si>
  <si>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</si>
  <si>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</si>
  <si>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</si>
  <si>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</si>
  <si>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</si>
  <si>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</si>
  <si>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</si>
  <si>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</si>
  <si>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</si>
  <si>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</si>
  <si>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</si>
  <si>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</si>
  <si>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</si>
  <si>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</si>
  <si>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</si>
  <si>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</si>
  <si>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</si>
  <si>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</si>
  <si>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</si>
  <si>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</si>
  <si>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</si>
  <si>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</si>
  <si>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</si>
  <si>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</si>
  <si>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</si>
  <si>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</si>
  <si>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</si>
  <si>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</si>
  <si>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</si>
  <si>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</si>
  <si>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</si>
  <si>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</si>
  <si>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</si>
  <si>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</si>
  <si>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</si>
  <si>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</si>
  <si>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</si>
  <si>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</si>
  <si>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</si>
  <si>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</si>
  <si>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</si>
  <si>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</si>
  <si>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</si>
  <si>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</si>
  <si>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</si>
  <si>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</si>
  <si>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</si>
  <si>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</si>
  <si>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</si>
  <si>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</si>
  <si>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</si>
  <si>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</si>
  <si>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</si>
  <si>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</si>
  <si>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</si>
  <si>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</si>
  <si>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</si>
  <si>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</si>
  <si>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</si>
  <si>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</si>
  <si>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</si>
  <si>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</si>
  <si>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</si>
  <si>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</si>
  <si>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</si>
  <si>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</si>
  <si>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</si>
  <si>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</si>
  <si>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</si>
  <si>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</si>
  <si>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</si>
  <si>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</si>
  <si>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</si>
  <si>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</si>
  <si>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</si>
  <si>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</si>
  <si>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</si>
  <si>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</si>
  <si>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</si>
  <si>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</si>
  <si>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</si>
  <si>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</si>
  <si>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</si>
  <si>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</si>
  <si>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</si>
  <si>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</si>
  <si>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</si>
  <si>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</si>
  <si>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</si>
  <si>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</si>
  <si>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</si>
  <si>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</si>
  <si>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</si>
  <si>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</si>
  <si>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</si>
  <si>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</si>
  <si>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</si>
  <si>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</si>
  <si>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</si>
  <si>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</si>
  <si>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</si>
  <si>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</si>
  <si>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</si>
  <si>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</si>
  <si>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</si>
  <si>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</si>
  <si>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</si>
  <si>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</si>
  <si>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</si>
  <si>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</si>
  <si>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</si>
  <si>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</si>
  <si>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</si>
  <si>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</si>
  <si>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</si>
  <si>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</si>
  <si>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</si>
  <si>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</si>
  <si>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</si>
  <si>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</si>
  <si>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</si>
  <si>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</si>
  <si>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</si>
  <si>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</si>
  <si>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</si>
  <si>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</si>
  <si>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</si>
  <si>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</si>
  <si>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</si>
  <si>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</si>
  <si>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</si>
  <si>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</si>
  <si>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</si>
  <si>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</si>
  <si>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</si>
  <si>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</si>
  <si>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</si>
  <si>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</si>
  <si>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</si>
  <si>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</si>
  <si>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</si>
  <si>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</si>
  <si>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</si>
  <si>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</si>
  <si>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</si>
  <si>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</si>
  <si>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</si>
  <si>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</si>
  <si>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</si>
  <si>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</si>
  <si>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</si>
  <si>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</si>
  <si>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</si>
  <si>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</si>
  <si>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</si>
  <si>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</si>
  <si>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</si>
  <si>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</si>
  <si>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</si>
  <si>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</si>
  <si>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</si>
  <si>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</si>
  <si>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</si>
  <si>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</si>
  <si>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</si>
  <si>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</si>
  <si>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</si>
  <si>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</si>
  <si>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</si>
  <si>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</si>
  <si>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</si>
  <si>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</si>
  <si>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</si>
  <si>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</si>
  <si>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</si>
  <si>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</si>
  <si>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</si>
  <si>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</si>
  <si>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</si>
  <si>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</si>
  <si>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</si>
  <si>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</si>
  <si>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</si>
  <si>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</si>
  <si>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</si>
  <si>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</si>
  <si>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</si>
  <si>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</si>
  <si>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</si>
  <si>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</si>
  <si>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</si>
  <si>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</si>
  <si>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</si>
  <si>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</si>
  <si>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</si>
  <si>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</si>
  <si>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</si>
  <si>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</si>
  <si>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</si>
  <si>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</si>
  <si>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</si>
  <si>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</si>
  <si>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</si>
  <si>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</si>
  <si>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</si>
  <si>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</si>
  <si>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</si>
  <si>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</si>
  <si>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</si>
  <si>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</si>
  <si>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</si>
  <si>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</si>
  <si>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</si>
  <si>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</si>
  <si>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</si>
  <si>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</si>
  <si>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</si>
  <si>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</si>
  <si>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</si>
  <si>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</si>
  <si>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</si>
  <si>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</si>
  <si>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</si>
  <si>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</si>
  <si>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</si>
  <si>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</si>
  <si>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</si>
  <si>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</si>
  <si>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</si>
  <si>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</si>
  <si>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</si>
  <si>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</si>
  <si>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</si>
  <si>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</si>
  <si>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</si>
  <si>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</si>
  <si>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</si>
  <si>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</si>
  <si>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</si>
  <si>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</si>
  <si>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</si>
  <si>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</si>
  <si>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</si>
  <si>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</si>
  <si>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</si>
  <si>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</si>
  <si>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</si>
  <si>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</si>
  <si>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</si>
  <si>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</si>
  <si>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</si>
  <si>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</si>
  <si>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</si>
  <si>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</si>
  <si>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</si>
  <si>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</si>
  <si>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</si>
  <si>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</si>
  <si>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</si>
  <si>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</si>
  <si>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</si>
  <si>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</si>
  <si>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</si>
  <si>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</si>
  <si>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</si>
  <si>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</si>
  <si>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</si>
  <si>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</si>
  <si>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</si>
  <si>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</si>
  <si>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</si>
  <si>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</si>
  <si>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</si>
  <si>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</si>
  <si>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</si>
  <si>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</si>
  <si>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</si>
  <si>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</si>
  <si>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</si>
  <si>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</si>
  <si>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</si>
  <si>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</si>
  <si>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</si>
  <si>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</si>
  <si>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</si>
  <si>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</si>
  <si>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</si>
  <si>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</si>
  <si>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</si>
  <si>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</si>
  <si>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</si>
  <si>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</si>
  <si>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</si>
  <si>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</si>
  <si>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</si>
  <si>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</si>
  <si>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</si>
  <si>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</si>
  <si>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</si>
  <si>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</si>
  <si>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</si>
  <si>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</si>
  <si>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</si>
  <si>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</si>
  <si>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</si>
  <si>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</si>
  <si>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</si>
  <si>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</si>
  <si>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</si>
  <si>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</si>
  <si>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</si>
  <si>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</si>
  <si>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</si>
  <si>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</si>
  <si>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</si>
  <si>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</si>
  <si>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</si>
  <si>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</si>
  <si>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</si>
  <si>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</si>
  <si>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</si>
  <si>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</si>
  <si>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</si>
  <si>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</si>
  <si>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</si>
  <si>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</si>
  <si>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</si>
  <si>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</si>
  <si>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</si>
  <si>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</si>
  <si>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</si>
  <si>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</si>
  <si>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</si>
  <si>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</si>
  <si>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</si>
  <si>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</si>
  <si>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</si>
  <si>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</si>
  <si>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</si>
  <si>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</si>
  <si>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</si>
  <si>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</si>
  <si>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</si>
  <si>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</si>
  <si>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</si>
  <si>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</si>
  <si>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</si>
  <si>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</si>
  <si>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</si>
  <si>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</si>
  <si>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</si>
  <si>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</si>
  <si>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</si>
  <si>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</si>
  <si>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</si>
  <si>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</si>
  <si>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</si>
  <si>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</si>
  <si>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</si>
  <si>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</si>
  <si>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</si>
  <si>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</si>
  <si>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</si>
  <si>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</si>
  <si>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</si>
  <si>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</si>
  <si>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</si>
  <si>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</si>
  <si>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</si>
  <si>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</si>
  <si>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</si>
  <si>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</si>
  <si>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</si>
  <si>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</si>
  <si>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</si>
  <si>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</si>
  <si>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</si>
  <si>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</si>
  <si>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</si>
  <si>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</si>
  <si>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</si>
  <si>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</si>
  <si>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</si>
  <si>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</si>
  <si>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</si>
  <si>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</si>
  <si>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</si>
  <si>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</si>
  <si>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</si>
  <si>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</si>
  <si>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</si>
  <si>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</si>
  <si>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</si>
  <si>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</si>
  <si>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</si>
  <si>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</si>
  <si>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</si>
  <si>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</si>
  <si>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</si>
  <si>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</si>
  <si>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</si>
  <si>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</si>
  <si>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</si>
  <si>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</si>
  <si>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</si>
  <si>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</si>
  <si>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</si>
  <si>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</si>
  <si>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</si>
  <si>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</si>
  <si>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</si>
  <si>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</si>
  <si>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</si>
  <si>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</si>
  <si>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</si>
  <si>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</si>
  <si>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</si>
  <si>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</si>
  <si>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</si>
  <si>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</si>
  <si>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</si>
  <si>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</si>
  <si>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</si>
  <si>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</si>
  <si>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</si>
  <si>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</si>
  <si>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</si>
  <si>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</si>
  <si>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</si>
  <si>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</si>
  <si>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</si>
  <si>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</si>
  <si>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</si>
  <si>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</si>
  <si>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</si>
  <si>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</si>
  <si>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</si>
  <si>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</si>
  <si>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</si>
  <si>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</si>
  <si>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</si>
  <si>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</si>
  <si>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</si>
  <si>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</si>
  <si>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</si>
  <si>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</si>
  <si>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</si>
  <si>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</si>
  <si>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</si>
  <si>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</si>
  <si>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</si>
  <si>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</si>
  <si>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</si>
  <si>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</si>
  <si>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</si>
  <si>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</si>
  <si>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</si>
  <si>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</si>
  <si>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</si>
  <si>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</si>
  <si>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</si>
  <si>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</si>
  <si>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</si>
  <si>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</si>
  <si>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</si>
  <si>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</si>
  <si>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</si>
  <si>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</si>
  <si>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</si>
  <si>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</si>
  <si>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</si>
  <si>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</si>
  <si>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</si>
  <si>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</si>
  <si>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</si>
  <si>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</si>
  <si>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</si>
  <si>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</si>
  <si>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</si>
  <si>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</si>
  <si>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</si>
  <si>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</si>
  <si>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</si>
  <si>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</si>
  <si>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</si>
  <si>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</si>
  <si>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</si>
  <si>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</si>
  <si>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</si>
  <si>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</si>
  <si>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</si>
  <si>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</si>
  <si>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</si>
  <si>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</si>
  <si>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</si>
  <si>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</si>
  <si>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</si>
  <si>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</si>
  <si>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</si>
  <si>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</si>
  <si>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</si>
  <si>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</si>
  <si>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</si>
  <si>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</si>
  <si>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</si>
  <si>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</si>
  <si>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</si>
  <si>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</si>
  <si>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</si>
  <si>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</si>
  <si>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</si>
  <si>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</si>
  <si>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</si>
  <si>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</si>
  <si>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</si>
  <si>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</si>
  <si>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</si>
  <si>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</si>
  <si>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</si>
  <si>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</si>
  <si>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</si>
  <si>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</si>
  <si>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</si>
  <si>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</si>
  <si>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</si>
  <si>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</si>
  <si>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</si>
  <si>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</si>
  <si>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</si>
  <si>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</si>
  <si>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</si>
  <si>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</si>
  <si>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</si>
  <si>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</si>
  <si>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</si>
  <si>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</si>
  <si>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</si>
  <si>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</si>
  <si>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</si>
  <si>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</si>
  <si>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</si>
  <si>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</si>
  <si>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</si>
  <si>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</si>
  <si>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</si>
  <si>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</si>
  <si>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</si>
  <si>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</si>
  <si>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</si>
  <si>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</si>
  <si>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</si>
  <si>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</si>
  <si>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</si>
  <si>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</si>
  <si>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</si>
  <si>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</si>
  <si>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</si>
  <si>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</si>
  <si>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</si>
  <si>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</si>
  <si>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</si>
  <si>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</si>
  <si>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</si>
  <si>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</si>
  <si>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</si>
  <si>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</si>
  <si>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</si>
  <si>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</si>
  <si>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</si>
  <si>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</si>
  <si>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</si>
  <si>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</si>
  <si>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</si>
  <si>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</si>
  <si>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</si>
  <si>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</si>
  <si>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</si>
  <si>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</si>
  <si>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</si>
  <si>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</si>
  <si>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</si>
  <si>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</si>
  <si>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</si>
  <si>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</si>
  <si>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</si>
  <si>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</si>
  <si>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</si>
  <si>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</si>
  <si>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</si>
  <si>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</si>
  <si>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</si>
  <si>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</si>
  <si>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</si>
  <si>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</si>
  <si>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</si>
  <si>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</si>
  <si>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性感佳人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</si>
  <si>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</si>
  <si>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</si>
  <si>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</si>
  <si>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</si>
  <si>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</si>
  <si>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</si>
  <si>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</si>
  <si>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情人礼包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</si>
  <si>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</si>
  <si>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</si>
  <si>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</si>
  <si>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</si>
  <si>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</si>
  <si>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</si>
  <si>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</si>
  <si>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</si>
  <si>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</si>
  <si>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</si>
  <si>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</si>
  <si>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</si>
  <si>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</si>
  <si>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</si>
  <si>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</si>
  <si>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</si>
  <si>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</si>
  <si>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</si>
  <si>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</si>
  <si>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</si>
  <si>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</si>
  <si>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</si>
  <si>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</si>
  <si>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</si>
  <si>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</si>
  <si>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</si>
  <si>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</si>
  <si>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</si>
  <si>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</si>
  <si>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</si>
  <si>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</si>
  <si>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</si>
  <si>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</si>
  <si>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</si>
  <si>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</si>
  <si>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</si>
  <si>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</si>
  <si>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</si>
  <si>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</si>
  <si>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</si>
  <si>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</si>
  <si>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</si>
  <si>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</si>
  <si>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</si>
  <si>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</si>
  <si>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</si>
  <si>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</si>
  <si>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</si>
  <si>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</si>
  <si>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</si>
  <si>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</si>
  <si>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</si>
  <si>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</si>
  <si>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</si>
  <si>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</si>
  <si>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</si>
  <si>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</si>
  <si>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</si>
  <si>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</si>
  <si>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</si>
  <si>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</si>
  <si>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</si>
  <si>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</si>
  <si>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</si>
  <si>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</si>
  <si>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</si>
  <si>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</si>
  <si>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</si>
  <si>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</si>
  <si>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</si>
  <si>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</si>
  <si>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</si>
  <si>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</si>
  <si>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</si>
  <si>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</si>
  <si>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</si>
  <si>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</si>
  <si>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</si>
  <si>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</si>
  <si>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</si>
  <si>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</si>
  <si>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</si>
  <si>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</si>
  <si>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</si>
  <si>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</si>
  <si>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</si>
  <si>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</si>
  <si>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</si>
  <si>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</si>
  <si>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</si>
  <si>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</si>
  <si>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</si>
  <si>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</si>
  <si>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</si>
  <si>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</si>
  <si>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</si>
  <si>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</si>
  <si>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</si>
  <si>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</si>
  <si>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</si>
  <si>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</si>
  <si>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</si>
  <si>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</si>
  <si>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</si>
  <si>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</si>
  <si>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</si>
  <si>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</si>
  <si>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</si>
  <si>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</si>
  <si>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</si>
  <si>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</si>
  <si>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</si>
  <si>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</si>
  <si>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</si>
  <si>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</si>
  <si>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</si>
  <si>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</si>
  <si>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</si>
  <si>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</si>
  <si>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</si>
  <si>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</si>
  <si>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</si>
  <si>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</si>
  <si>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</si>
  <si>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</si>
  <si>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</si>
  <si>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</si>
  <si>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</si>
  <si>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</si>
  <si>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</si>
  <si>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</si>
  <si>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</si>
  <si>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</si>
  <si>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</si>
  <si>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</si>
  <si>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</si>
  <si>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</si>
  <si>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</si>
  <si>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</si>
  <si>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</si>
  <si>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</si>
  <si>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</si>
  <si>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</si>
  <si>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</si>
  <si>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</si>
  <si>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</si>
  <si>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</si>
  <si>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</si>
  <si>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</si>
  <si>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</si>
  <si>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</si>
  <si>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</si>
  <si>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</si>
  <si>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</si>
  <si>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</si>
  <si>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</si>
  <si>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</si>
  <si>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</si>
  <si>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</si>
  <si>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</si>
  <si>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</si>
  <si>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</si>
  <si>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</si>
  <si>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</si>
  <si>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</si>
  <si>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</si>
  <si>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</si>
  <si>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</si>
  <si>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</si>
  <si>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</si>
  <si>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</si>
  <si>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</si>
  <si>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</si>
  <si>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</si>
  <si>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</si>
  <si>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</si>
  <si>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</si>
  <si>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</si>
  <si>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</si>
  <si>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</si>
  <si>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</si>
  <si>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</si>
  <si>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</si>
  <si>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</si>
  <si>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</si>
  <si>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</si>
  <si>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</si>
  <si>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</si>
  <si>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</si>
  <si>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</si>
  <si>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</si>
  <si>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</si>
  <si>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</si>
  <si>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</si>
  <si>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</si>
  <si>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</si>
  <si>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</si>
  <si>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</si>
  <si>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</si>
  <si>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淫魔天堂</t>
  </si>
  <si>
    <t>UIResBG/RankActivity/MiniPoster/banner_wangchao</t>
  </si>
  <si>
    <t>yinmotiantang</t>
  </si>
  <si>
    <t>性爱男女</t>
  </si>
  <si>
    <t>xinggannannv</t>
  </si>
  <si>
    <t>色情狂魔</t>
  </si>
  <si>
    <t>seqingkuangmo</t>
  </si>
  <si>
    <t>商业霸主</t>
  </si>
  <si>
    <t>shangyebazhu</t>
  </si>
  <si>
    <t>商业大亨</t>
  </si>
  <si>
    <t>shangyedaheng</t>
  </si>
  <si>
    <t>色胆如天</t>
  </si>
  <si>
    <t>sedanbaotian</t>
  </si>
  <si>
    <t>富有智慧</t>
  </si>
  <si>
    <t>fuyouzhihui</t>
  </si>
  <si>
    <t>足智多谋</t>
  </si>
  <si>
    <t>zuzhiduomo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</si>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</sst>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/>
    <xf numFmtId="49" fontId="5" fillId="0" borderId="1" applyFill="0">
      <alignment horizontal="center" vertical="center" shrinkToFit="1"/>
    </xf>
    <xf numFmtId="0" fontId="0" fillId="0" borderId="0">
      <alignment vertical="center"/>
    </xf>
    <xf numFmtId="0" fontId="0" fillId="0" borderId="0"/>
    <xf numFmtId="0" fontId="3" fillId="8" borderId="1">
      <alignment horizontal="center" vertical="center"/>
    </xf>
    <xf numFmtId="0" fontId="23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8" fillId="27" borderId="14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0" borderId="5" applyNumberFormat="0" applyFill="0">
      <alignment vertical="center" shrinkToFit="1"/>
    </xf>
    <xf numFmtId="0" fontId="17" fillId="25" borderId="0" applyNumberFormat="0" applyBorder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10" borderId="1">
      <alignment horizontal="center" vertical="center"/>
    </xf>
    <xf numFmtId="0" fontId="25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0" fillId="13" borderId="1">
      <alignment horizontal="center" vertical="center"/>
    </xf>
    <xf numFmtId="0" fontId="13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101">
    <xf numFmtId="0" fontId="0" fillId="0" borderId="0" xfId="0"/>
    <xf numFmtId="0" fontId="1" fillId="2" borderId="1" xfId="5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49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4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1" xfId="3" applyNumberFormat="1" applyFont="1" applyBorder="1" applyAlignment="1">
      <alignment horizontal="center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3" xfId="1" applyNumberFormat="1" applyFont="1" applyFill="1" applyBorder="1" applyAlignment="1">
      <alignment horizontal="center" vertical="center" shrinkToFit="1"/>
    </xf>
    <xf numFmtId="0" fontId="5" fillId="0" borderId="4" xfId="1" applyNumberFormat="1" applyFont="1" applyFill="1" applyBorder="1" applyAlignment="1">
      <alignment horizontal="center" vertical="center" shrinkToFit="1"/>
    </xf>
    <xf numFmtId="49" fontId="0" fillId="0" borderId="1" xfId="1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3" fillId="2" borderId="1" xfId="5" applyFont="1" applyFill="1" applyBorder="1" applyAlignment="1">
      <alignment horizontal="center" vertical="center"/>
    </xf>
    <xf numFmtId="0" fontId="0" fillId="0" borderId="1" xfId="0" applyBorder="1"/>
    <xf numFmtId="0" fontId="0" fillId="0" borderId="1" xfId="19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19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19" applyFont="1" applyBorder="1" applyAlignment="1">
      <alignment horizontal="center" vertical="center" shrinkToFit="1"/>
    </xf>
    <xf numFmtId="49" fontId="0" fillId="0" borderId="0" xfId="1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1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0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0" fillId="0" borderId="0" xfId="1" applyFont="1" applyFill="1" applyBorder="1" applyAlignment="1">
      <alignment horizontal="center" vertical="center" shrinkToFit="1"/>
    </xf>
    <xf numFmtId="49" fontId="0" fillId="0" borderId="2" xfId="1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/>
    </xf>
    <xf numFmtId="49" fontId="0" fillId="0" borderId="2" xfId="1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1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left" vertical="center" shrinkToFit="1"/>
    </xf>
    <xf numFmtId="0" fontId="8" fillId="8" borderId="0" xfId="2" applyFont="1" applyFill="1">
      <alignment vertical="center"/>
    </xf>
    <xf numFmtId="0" fontId="9" fillId="8" borderId="0" xfId="2" applyFont="1" applyFill="1">
      <alignment vertical="center"/>
    </xf>
    <xf numFmtId="0" fontId="10" fillId="9" borderId="1" xfId="51" applyFill="1" applyAlignment="1">
      <alignment horizontal="center" vertical="center"/>
    </xf>
    <xf numFmtId="0" fontId="5" fillId="10" borderId="1" xfId="23" applyAlignment="1">
      <alignment horizontal="center" vertical="center"/>
    </xf>
    <xf numFmtId="0" fontId="3" fillId="8" borderId="1" xfId="4" applyAlignment="1">
      <alignment horizontal="center" vertical="center" wrapText="1"/>
    </xf>
    <xf numFmtId="0" fontId="5" fillId="10" borderId="1" xfId="23" applyAlignment="1">
      <alignment horizontal="center" vertical="top" wrapText="1"/>
    </xf>
    <xf numFmtId="0" fontId="3" fillId="8" borderId="1" xfId="4" applyAlignment="1">
      <alignment horizontal="center" vertical="center"/>
    </xf>
    <xf numFmtId="49" fontId="3" fillId="8" borderId="1" xfId="4" applyNumberFormat="1" applyAlignment="1">
      <alignment horizontal="center" vertical="center"/>
    </xf>
    <xf numFmtId="0" fontId="5" fillId="10" borderId="1" xfId="23" applyAlignment="1">
      <alignment horizontal="center" vertical="center" wrapText="1"/>
    </xf>
    <xf numFmtId="0" fontId="8" fillId="8" borderId="0" xfId="2" applyFont="1" applyFill="1" applyAlignment="1">
      <alignment horizontal="center" vertical="center"/>
    </xf>
  </cellXfs>
  <cellStyles count="57">
    <cellStyle name="常规" xfId="0" builtinId="0"/>
    <cellStyle name="1表头" xfId="1"/>
    <cellStyle name="常规 2" xfId="2"/>
    <cellStyle name="常规 4" xfId="3"/>
    <cellStyle name="普通数值" xfId="4"/>
    <cellStyle name="着色 2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91"/>
    <col min="2" max="2" width="12.75" style="91" customWidth="1"/>
    <col min="3" max="3" width="32" style="91" customWidth="1"/>
    <col min="4" max="4" width="52.875" style="91" customWidth="1"/>
    <col min="5" max="5" width="14.25" style="91" customWidth="1"/>
    <col min="6" max="6" width="17.125" style="91" customWidth="1"/>
    <col min="7" max="10" width="16.875" style="91" customWidth="1"/>
    <col min="11" max="257" width="9" style="91"/>
    <col min="258" max="258" width="12.75" style="91" customWidth="1"/>
    <col min="259" max="259" width="32" style="91" customWidth="1"/>
    <col min="260" max="260" width="52.875" style="91" customWidth="1"/>
    <col min="261" max="261" width="14.25" style="91" customWidth="1"/>
    <col min="262" max="262" width="17.125" style="91" customWidth="1"/>
    <col min="263" max="266" width="16.875" style="91" customWidth="1"/>
    <col min="267" max="513" width="9" style="91"/>
    <col min="514" max="514" width="12.75" style="91" customWidth="1"/>
    <col min="515" max="515" width="32" style="91" customWidth="1"/>
    <col min="516" max="516" width="52.875" style="91" customWidth="1"/>
    <col min="517" max="517" width="14.25" style="91" customWidth="1"/>
    <col min="518" max="518" width="17.125" style="91" customWidth="1"/>
    <col min="519" max="522" width="16.875" style="91" customWidth="1"/>
    <col min="523" max="769" width="9" style="91"/>
    <col min="770" max="770" width="12.75" style="91" customWidth="1"/>
    <col min="771" max="771" width="32" style="91" customWidth="1"/>
    <col min="772" max="772" width="52.875" style="91" customWidth="1"/>
    <col min="773" max="773" width="14.25" style="91" customWidth="1"/>
    <col min="774" max="774" width="17.125" style="91" customWidth="1"/>
    <col min="775" max="778" width="16.875" style="91" customWidth="1"/>
    <col min="779" max="1025" width="9" style="91"/>
    <col min="1026" max="1026" width="12.75" style="91" customWidth="1"/>
    <col min="1027" max="1027" width="32" style="91" customWidth="1"/>
    <col min="1028" max="1028" width="52.875" style="91" customWidth="1"/>
    <col min="1029" max="1029" width="14.25" style="91" customWidth="1"/>
    <col min="1030" max="1030" width="17.125" style="91" customWidth="1"/>
    <col min="1031" max="1034" width="16.875" style="91" customWidth="1"/>
    <col min="1035" max="1281" width="9" style="91"/>
    <col min="1282" max="1282" width="12.75" style="91" customWidth="1"/>
    <col min="1283" max="1283" width="32" style="91" customWidth="1"/>
    <col min="1284" max="1284" width="52.875" style="91" customWidth="1"/>
    <col min="1285" max="1285" width="14.25" style="91" customWidth="1"/>
    <col min="1286" max="1286" width="17.125" style="91" customWidth="1"/>
    <col min="1287" max="1290" width="16.875" style="91" customWidth="1"/>
    <col min="1291" max="1537" width="9" style="91"/>
    <col min="1538" max="1538" width="12.75" style="91" customWidth="1"/>
    <col min="1539" max="1539" width="32" style="91" customWidth="1"/>
    <col min="1540" max="1540" width="52.875" style="91" customWidth="1"/>
    <col min="1541" max="1541" width="14.25" style="91" customWidth="1"/>
    <col min="1542" max="1542" width="17.125" style="91" customWidth="1"/>
    <col min="1543" max="1546" width="16.875" style="91" customWidth="1"/>
    <col min="1547" max="1793" width="9" style="91"/>
    <col min="1794" max="1794" width="12.75" style="91" customWidth="1"/>
    <col min="1795" max="1795" width="32" style="91" customWidth="1"/>
    <col min="1796" max="1796" width="52.875" style="91" customWidth="1"/>
    <col min="1797" max="1797" width="14.25" style="91" customWidth="1"/>
    <col min="1798" max="1798" width="17.125" style="91" customWidth="1"/>
    <col min="1799" max="1802" width="16.875" style="91" customWidth="1"/>
    <col min="1803" max="2049" width="9" style="91"/>
    <col min="2050" max="2050" width="12.75" style="91" customWidth="1"/>
    <col min="2051" max="2051" width="32" style="91" customWidth="1"/>
    <col min="2052" max="2052" width="52.875" style="91" customWidth="1"/>
    <col min="2053" max="2053" width="14.25" style="91" customWidth="1"/>
    <col min="2054" max="2054" width="17.125" style="91" customWidth="1"/>
    <col min="2055" max="2058" width="16.875" style="91" customWidth="1"/>
    <col min="2059" max="2305" width="9" style="91"/>
    <col min="2306" max="2306" width="12.75" style="91" customWidth="1"/>
    <col min="2307" max="2307" width="32" style="91" customWidth="1"/>
    <col min="2308" max="2308" width="52.875" style="91" customWidth="1"/>
    <col min="2309" max="2309" width="14.25" style="91" customWidth="1"/>
    <col min="2310" max="2310" width="17.125" style="91" customWidth="1"/>
    <col min="2311" max="2314" width="16.875" style="91" customWidth="1"/>
    <col min="2315" max="2561" width="9" style="91"/>
    <col min="2562" max="2562" width="12.75" style="91" customWidth="1"/>
    <col min="2563" max="2563" width="32" style="91" customWidth="1"/>
    <col min="2564" max="2564" width="52.875" style="91" customWidth="1"/>
    <col min="2565" max="2565" width="14.25" style="91" customWidth="1"/>
    <col min="2566" max="2566" width="17.125" style="91" customWidth="1"/>
    <col min="2567" max="2570" width="16.875" style="91" customWidth="1"/>
    <col min="2571" max="2817" width="9" style="91"/>
    <col min="2818" max="2818" width="12.75" style="91" customWidth="1"/>
    <col min="2819" max="2819" width="32" style="91" customWidth="1"/>
    <col min="2820" max="2820" width="52.875" style="91" customWidth="1"/>
    <col min="2821" max="2821" width="14.25" style="91" customWidth="1"/>
    <col min="2822" max="2822" width="17.125" style="91" customWidth="1"/>
    <col min="2823" max="2826" width="16.875" style="91" customWidth="1"/>
    <col min="2827" max="3073" width="9" style="91"/>
    <col min="3074" max="3074" width="12.75" style="91" customWidth="1"/>
    <col min="3075" max="3075" width="32" style="91" customWidth="1"/>
    <col min="3076" max="3076" width="52.875" style="91" customWidth="1"/>
    <col min="3077" max="3077" width="14.25" style="91" customWidth="1"/>
    <col min="3078" max="3078" width="17.125" style="91" customWidth="1"/>
    <col min="3079" max="3082" width="16.875" style="91" customWidth="1"/>
    <col min="3083" max="3329" width="9" style="91"/>
    <col min="3330" max="3330" width="12.75" style="91" customWidth="1"/>
    <col min="3331" max="3331" width="32" style="91" customWidth="1"/>
    <col min="3332" max="3332" width="52.875" style="91" customWidth="1"/>
    <col min="3333" max="3333" width="14.25" style="91" customWidth="1"/>
    <col min="3334" max="3334" width="17.125" style="91" customWidth="1"/>
    <col min="3335" max="3338" width="16.875" style="91" customWidth="1"/>
    <col min="3339" max="3585" width="9" style="91"/>
    <col min="3586" max="3586" width="12.75" style="91" customWidth="1"/>
    <col min="3587" max="3587" width="32" style="91" customWidth="1"/>
    <col min="3588" max="3588" width="52.875" style="91" customWidth="1"/>
    <col min="3589" max="3589" width="14.25" style="91" customWidth="1"/>
    <col min="3590" max="3590" width="17.125" style="91" customWidth="1"/>
    <col min="3591" max="3594" width="16.875" style="91" customWidth="1"/>
    <col min="3595" max="3841" width="9" style="91"/>
    <col min="3842" max="3842" width="12.75" style="91" customWidth="1"/>
    <col min="3843" max="3843" width="32" style="91" customWidth="1"/>
    <col min="3844" max="3844" width="52.875" style="91" customWidth="1"/>
    <col min="3845" max="3845" width="14.25" style="91" customWidth="1"/>
    <col min="3846" max="3846" width="17.125" style="91" customWidth="1"/>
    <col min="3847" max="3850" width="16.875" style="91" customWidth="1"/>
    <col min="3851" max="4097" width="9" style="91"/>
    <col min="4098" max="4098" width="12.75" style="91" customWidth="1"/>
    <col min="4099" max="4099" width="32" style="91" customWidth="1"/>
    <col min="4100" max="4100" width="52.875" style="91" customWidth="1"/>
    <col min="4101" max="4101" width="14.25" style="91" customWidth="1"/>
    <col min="4102" max="4102" width="17.125" style="91" customWidth="1"/>
    <col min="4103" max="4106" width="16.875" style="91" customWidth="1"/>
    <col min="4107" max="4353" width="9" style="91"/>
    <col min="4354" max="4354" width="12.75" style="91" customWidth="1"/>
    <col min="4355" max="4355" width="32" style="91" customWidth="1"/>
    <col min="4356" max="4356" width="52.875" style="91" customWidth="1"/>
    <col min="4357" max="4357" width="14.25" style="91" customWidth="1"/>
    <col min="4358" max="4358" width="17.125" style="91" customWidth="1"/>
    <col min="4359" max="4362" width="16.875" style="91" customWidth="1"/>
    <col min="4363" max="4609" width="9" style="91"/>
    <col min="4610" max="4610" width="12.75" style="91" customWidth="1"/>
    <col min="4611" max="4611" width="32" style="91" customWidth="1"/>
    <col min="4612" max="4612" width="52.875" style="91" customWidth="1"/>
    <col min="4613" max="4613" width="14.25" style="91" customWidth="1"/>
    <col min="4614" max="4614" width="17.125" style="91" customWidth="1"/>
    <col min="4615" max="4618" width="16.875" style="91" customWidth="1"/>
    <col min="4619" max="4865" width="9" style="91"/>
    <col min="4866" max="4866" width="12.75" style="91" customWidth="1"/>
    <col min="4867" max="4867" width="32" style="91" customWidth="1"/>
    <col min="4868" max="4868" width="52.875" style="91" customWidth="1"/>
    <col min="4869" max="4869" width="14.25" style="91" customWidth="1"/>
    <col min="4870" max="4870" width="17.125" style="91" customWidth="1"/>
    <col min="4871" max="4874" width="16.875" style="91" customWidth="1"/>
    <col min="4875" max="5121" width="9" style="91"/>
    <col min="5122" max="5122" width="12.75" style="91" customWidth="1"/>
    <col min="5123" max="5123" width="32" style="91" customWidth="1"/>
    <col min="5124" max="5124" width="52.875" style="91" customWidth="1"/>
    <col min="5125" max="5125" width="14.25" style="91" customWidth="1"/>
    <col min="5126" max="5126" width="17.125" style="91" customWidth="1"/>
    <col min="5127" max="5130" width="16.875" style="91" customWidth="1"/>
    <col min="5131" max="5377" width="9" style="91"/>
    <col min="5378" max="5378" width="12.75" style="91" customWidth="1"/>
    <col min="5379" max="5379" width="32" style="91" customWidth="1"/>
    <col min="5380" max="5380" width="52.875" style="91" customWidth="1"/>
    <col min="5381" max="5381" width="14.25" style="91" customWidth="1"/>
    <col min="5382" max="5382" width="17.125" style="91" customWidth="1"/>
    <col min="5383" max="5386" width="16.875" style="91" customWidth="1"/>
    <col min="5387" max="5633" width="9" style="91"/>
    <col min="5634" max="5634" width="12.75" style="91" customWidth="1"/>
    <col min="5635" max="5635" width="32" style="91" customWidth="1"/>
    <col min="5636" max="5636" width="52.875" style="91" customWidth="1"/>
    <col min="5637" max="5637" width="14.25" style="91" customWidth="1"/>
    <col min="5638" max="5638" width="17.125" style="91" customWidth="1"/>
    <col min="5639" max="5642" width="16.875" style="91" customWidth="1"/>
    <col min="5643" max="5889" width="9" style="91"/>
    <col min="5890" max="5890" width="12.75" style="91" customWidth="1"/>
    <col min="5891" max="5891" width="32" style="91" customWidth="1"/>
    <col min="5892" max="5892" width="52.875" style="91" customWidth="1"/>
    <col min="5893" max="5893" width="14.25" style="91" customWidth="1"/>
    <col min="5894" max="5894" width="17.125" style="91" customWidth="1"/>
    <col min="5895" max="5898" width="16.875" style="91" customWidth="1"/>
    <col min="5899" max="6145" width="9" style="91"/>
    <col min="6146" max="6146" width="12.75" style="91" customWidth="1"/>
    <col min="6147" max="6147" width="32" style="91" customWidth="1"/>
    <col min="6148" max="6148" width="52.875" style="91" customWidth="1"/>
    <col min="6149" max="6149" width="14.25" style="91" customWidth="1"/>
    <col min="6150" max="6150" width="17.125" style="91" customWidth="1"/>
    <col min="6151" max="6154" width="16.875" style="91" customWidth="1"/>
    <col min="6155" max="6401" width="9" style="91"/>
    <col min="6402" max="6402" width="12.75" style="91" customWidth="1"/>
    <col min="6403" max="6403" width="32" style="91" customWidth="1"/>
    <col min="6404" max="6404" width="52.875" style="91" customWidth="1"/>
    <col min="6405" max="6405" width="14.25" style="91" customWidth="1"/>
    <col min="6406" max="6406" width="17.125" style="91" customWidth="1"/>
    <col min="6407" max="6410" width="16.875" style="91" customWidth="1"/>
    <col min="6411" max="6657" width="9" style="91"/>
    <col min="6658" max="6658" width="12.75" style="91" customWidth="1"/>
    <col min="6659" max="6659" width="32" style="91" customWidth="1"/>
    <col min="6660" max="6660" width="52.875" style="91" customWidth="1"/>
    <col min="6661" max="6661" width="14.25" style="91" customWidth="1"/>
    <col min="6662" max="6662" width="17.125" style="91" customWidth="1"/>
    <col min="6663" max="6666" width="16.875" style="91" customWidth="1"/>
    <col min="6667" max="6913" width="9" style="91"/>
    <col min="6914" max="6914" width="12.75" style="91" customWidth="1"/>
    <col min="6915" max="6915" width="32" style="91" customWidth="1"/>
    <col min="6916" max="6916" width="52.875" style="91" customWidth="1"/>
    <col min="6917" max="6917" width="14.25" style="91" customWidth="1"/>
    <col min="6918" max="6918" width="17.125" style="91" customWidth="1"/>
    <col min="6919" max="6922" width="16.875" style="91" customWidth="1"/>
    <col min="6923" max="7169" width="9" style="91"/>
    <col min="7170" max="7170" width="12.75" style="91" customWidth="1"/>
    <col min="7171" max="7171" width="32" style="91" customWidth="1"/>
    <col min="7172" max="7172" width="52.875" style="91" customWidth="1"/>
    <col min="7173" max="7173" width="14.25" style="91" customWidth="1"/>
    <col min="7174" max="7174" width="17.125" style="91" customWidth="1"/>
    <col min="7175" max="7178" width="16.875" style="91" customWidth="1"/>
    <col min="7179" max="7425" width="9" style="91"/>
    <col min="7426" max="7426" width="12.75" style="91" customWidth="1"/>
    <col min="7427" max="7427" width="32" style="91" customWidth="1"/>
    <col min="7428" max="7428" width="52.875" style="91" customWidth="1"/>
    <col min="7429" max="7429" width="14.25" style="91" customWidth="1"/>
    <col min="7430" max="7430" width="17.125" style="91" customWidth="1"/>
    <col min="7431" max="7434" width="16.875" style="91" customWidth="1"/>
    <col min="7435" max="7681" width="9" style="91"/>
    <col min="7682" max="7682" width="12.75" style="91" customWidth="1"/>
    <col min="7683" max="7683" width="32" style="91" customWidth="1"/>
    <col min="7684" max="7684" width="52.875" style="91" customWidth="1"/>
    <col min="7685" max="7685" width="14.25" style="91" customWidth="1"/>
    <col min="7686" max="7686" width="17.125" style="91" customWidth="1"/>
    <col min="7687" max="7690" width="16.875" style="91" customWidth="1"/>
    <col min="7691" max="7937" width="9" style="91"/>
    <col min="7938" max="7938" width="12.75" style="91" customWidth="1"/>
    <col min="7939" max="7939" width="32" style="91" customWidth="1"/>
    <col min="7940" max="7940" width="52.875" style="91" customWidth="1"/>
    <col min="7941" max="7941" width="14.25" style="91" customWidth="1"/>
    <col min="7942" max="7942" width="17.125" style="91" customWidth="1"/>
    <col min="7943" max="7946" width="16.875" style="91" customWidth="1"/>
    <col min="7947" max="8193" width="9" style="91"/>
    <col min="8194" max="8194" width="12.75" style="91" customWidth="1"/>
    <col min="8195" max="8195" width="32" style="91" customWidth="1"/>
    <col min="8196" max="8196" width="52.875" style="91" customWidth="1"/>
    <col min="8197" max="8197" width="14.25" style="91" customWidth="1"/>
    <col min="8198" max="8198" width="17.125" style="91" customWidth="1"/>
    <col min="8199" max="8202" width="16.875" style="91" customWidth="1"/>
    <col min="8203" max="8449" width="9" style="91"/>
    <col min="8450" max="8450" width="12.75" style="91" customWidth="1"/>
    <col min="8451" max="8451" width="32" style="91" customWidth="1"/>
    <col min="8452" max="8452" width="52.875" style="91" customWidth="1"/>
    <col min="8453" max="8453" width="14.25" style="91" customWidth="1"/>
    <col min="8454" max="8454" width="17.125" style="91" customWidth="1"/>
    <col min="8455" max="8458" width="16.875" style="91" customWidth="1"/>
    <col min="8459" max="8705" width="9" style="91"/>
    <col min="8706" max="8706" width="12.75" style="91" customWidth="1"/>
    <col min="8707" max="8707" width="32" style="91" customWidth="1"/>
    <col min="8708" max="8708" width="52.875" style="91" customWidth="1"/>
    <col min="8709" max="8709" width="14.25" style="91" customWidth="1"/>
    <col min="8710" max="8710" width="17.125" style="91" customWidth="1"/>
    <col min="8711" max="8714" width="16.875" style="91" customWidth="1"/>
    <col min="8715" max="8961" width="9" style="91"/>
    <col min="8962" max="8962" width="12.75" style="91" customWidth="1"/>
    <col min="8963" max="8963" width="32" style="91" customWidth="1"/>
    <col min="8964" max="8964" width="52.875" style="91" customWidth="1"/>
    <col min="8965" max="8965" width="14.25" style="91" customWidth="1"/>
    <col min="8966" max="8966" width="17.125" style="91" customWidth="1"/>
    <col min="8967" max="8970" width="16.875" style="91" customWidth="1"/>
    <col min="8971" max="9217" width="9" style="91"/>
    <col min="9218" max="9218" width="12.75" style="91" customWidth="1"/>
    <col min="9219" max="9219" width="32" style="91" customWidth="1"/>
    <col min="9220" max="9220" width="52.875" style="91" customWidth="1"/>
    <col min="9221" max="9221" width="14.25" style="91" customWidth="1"/>
    <col min="9222" max="9222" width="17.125" style="91" customWidth="1"/>
    <col min="9223" max="9226" width="16.875" style="91" customWidth="1"/>
    <col min="9227" max="9473" width="9" style="91"/>
    <col min="9474" max="9474" width="12.75" style="91" customWidth="1"/>
    <col min="9475" max="9475" width="32" style="91" customWidth="1"/>
    <col min="9476" max="9476" width="52.875" style="91" customWidth="1"/>
    <col min="9477" max="9477" width="14.25" style="91" customWidth="1"/>
    <col min="9478" max="9478" width="17.125" style="91" customWidth="1"/>
    <col min="9479" max="9482" width="16.875" style="91" customWidth="1"/>
    <col min="9483" max="9729" width="9" style="91"/>
    <col min="9730" max="9730" width="12.75" style="91" customWidth="1"/>
    <col min="9731" max="9731" width="32" style="91" customWidth="1"/>
    <col min="9732" max="9732" width="52.875" style="91" customWidth="1"/>
    <col min="9733" max="9733" width="14.25" style="91" customWidth="1"/>
    <col min="9734" max="9734" width="17.125" style="91" customWidth="1"/>
    <col min="9735" max="9738" width="16.875" style="91" customWidth="1"/>
    <col min="9739" max="9985" width="9" style="91"/>
    <col min="9986" max="9986" width="12.75" style="91" customWidth="1"/>
    <col min="9987" max="9987" width="32" style="91" customWidth="1"/>
    <col min="9988" max="9988" width="52.875" style="91" customWidth="1"/>
    <col min="9989" max="9989" width="14.25" style="91" customWidth="1"/>
    <col min="9990" max="9990" width="17.125" style="91" customWidth="1"/>
    <col min="9991" max="9994" width="16.875" style="91" customWidth="1"/>
    <col min="9995" max="10241" width="9" style="91"/>
    <col min="10242" max="10242" width="12.75" style="91" customWidth="1"/>
    <col min="10243" max="10243" width="32" style="91" customWidth="1"/>
    <col min="10244" max="10244" width="52.875" style="91" customWidth="1"/>
    <col min="10245" max="10245" width="14.25" style="91" customWidth="1"/>
    <col min="10246" max="10246" width="17.125" style="91" customWidth="1"/>
    <col min="10247" max="10250" width="16.875" style="91" customWidth="1"/>
    <col min="10251" max="10497" width="9" style="91"/>
    <col min="10498" max="10498" width="12.75" style="91" customWidth="1"/>
    <col min="10499" max="10499" width="32" style="91" customWidth="1"/>
    <col min="10500" max="10500" width="52.875" style="91" customWidth="1"/>
    <col min="10501" max="10501" width="14.25" style="91" customWidth="1"/>
    <col min="10502" max="10502" width="17.125" style="91" customWidth="1"/>
    <col min="10503" max="10506" width="16.875" style="91" customWidth="1"/>
    <col min="10507" max="10753" width="9" style="91"/>
    <col min="10754" max="10754" width="12.75" style="91" customWidth="1"/>
    <col min="10755" max="10755" width="32" style="91" customWidth="1"/>
    <col min="10756" max="10756" width="52.875" style="91" customWidth="1"/>
    <col min="10757" max="10757" width="14.25" style="91" customWidth="1"/>
    <col min="10758" max="10758" width="17.125" style="91" customWidth="1"/>
    <col min="10759" max="10762" width="16.875" style="91" customWidth="1"/>
    <col min="10763" max="11009" width="9" style="91"/>
    <col min="11010" max="11010" width="12.75" style="91" customWidth="1"/>
    <col min="11011" max="11011" width="32" style="91" customWidth="1"/>
    <col min="11012" max="11012" width="52.875" style="91" customWidth="1"/>
    <col min="11013" max="11013" width="14.25" style="91" customWidth="1"/>
    <col min="11014" max="11014" width="17.125" style="91" customWidth="1"/>
    <col min="11015" max="11018" width="16.875" style="91" customWidth="1"/>
    <col min="11019" max="11265" width="9" style="91"/>
    <col min="11266" max="11266" width="12.75" style="91" customWidth="1"/>
    <col min="11267" max="11267" width="32" style="91" customWidth="1"/>
    <col min="11268" max="11268" width="52.875" style="91" customWidth="1"/>
    <col min="11269" max="11269" width="14.25" style="91" customWidth="1"/>
    <col min="11270" max="11270" width="17.125" style="91" customWidth="1"/>
    <col min="11271" max="11274" width="16.875" style="91" customWidth="1"/>
    <col min="11275" max="11521" width="9" style="91"/>
    <col min="11522" max="11522" width="12.75" style="91" customWidth="1"/>
    <col min="11523" max="11523" width="32" style="91" customWidth="1"/>
    <col min="11524" max="11524" width="52.875" style="91" customWidth="1"/>
    <col min="11525" max="11525" width="14.25" style="91" customWidth="1"/>
    <col min="11526" max="11526" width="17.125" style="91" customWidth="1"/>
    <col min="11527" max="11530" width="16.875" style="91" customWidth="1"/>
    <col min="11531" max="11777" width="9" style="91"/>
    <col min="11778" max="11778" width="12.75" style="91" customWidth="1"/>
    <col min="11779" max="11779" width="32" style="91" customWidth="1"/>
    <col min="11780" max="11780" width="52.875" style="91" customWidth="1"/>
    <col min="11781" max="11781" width="14.25" style="91" customWidth="1"/>
    <col min="11782" max="11782" width="17.125" style="91" customWidth="1"/>
    <col min="11783" max="11786" width="16.875" style="91" customWidth="1"/>
    <col min="11787" max="12033" width="9" style="91"/>
    <col min="12034" max="12034" width="12.75" style="91" customWidth="1"/>
    <col min="12035" max="12035" width="32" style="91" customWidth="1"/>
    <col min="12036" max="12036" width="52.875" style="91" customWidth="1"/>
    <col min="12037" max="12037" width="14.25" style="91" customWidth="1"/>
    <col min="12038" max="12038" width="17.125" style="91" customWidth="1"/>
    <col min="12039" max="12042" width="16.875" style="91" customWidth="1"/>
    <col min="12043" max="12289" width="9" style="91"/>
    <col min="12290" max="12290" width="12.75" style="91" customWidth="1"/>
    <col min="12291" max="12291" width="32" style="91" customWidth="1"/>
    <col min="12292" max="12292" width="52.875" style="91" customWidth="1"/>
    <col min="12293" max="12293" width="14.25" style="91" customWidth="1"/>
    <col min="12294" max="12294" width="17.125" style="91" customWidth="1"/>
    <col min="12295" max="12298" width="16.875" style="91" customWidth="1"/>
    <col min="12299" max="12545" width="9" style="91"/>
    <col min="12546" max="12546" width="12.75" style="91" customWidth="1"/>
    <col min="12547" max="12547" width="32" style="91" customWidth="1"/>
    <col min="12548" max="12548" width="52.875" style="91" customWidth="1"/>
    <col min="12549" max="12549" width="14.25" style="91" customWidth="1"/>
    <col min="12550" max="12550" width="17.125" style="91" customWidth="1"/>
    <col min="12551" max="12554" width="16.875" style="91" customWidth="1"/>
    <col min="12555" max="12801" width="9" style="91"/>
    <col min="12802" max="12802" width="12.75" style="91" customWidth="1"/>
    <col min="12803" max="12803" width="32" style="91" customWidth="1"/>
    <col min="12804" max="12804" width="52.875" style="91" customWidth="1"/>
    <col min="12805" max="12805" width="14.25" style="91" customWidth="1"/>
    <col min="12806" max="12806" width="17.125" style="91" customWidth="1"/>
    <col min="12807" max="12810" width="16.875" style="91" customWidth="1"/>
    <col min="12811" max="13057" width="9" style="91"/>
    <col min="13058" max="13058" width="12.75" style="91" customWidth="1"/>
    <col min="13059" max="13059" width="32" style="91" customWidth="1"/>
    <col min="13060" max="13060" width="52.875" style="91" customWidth="1"/>
    <col min="13061" max="13061" width="14.25" style="91" customWidth="1"/>
    <col min="13062" max="13062" width="17.125" style="91" customWidth="1"/>
    <col min="13063" max="13066" width="16.875" style="91" customWidth="1"/>
    <col min="13067" max="13313" width="9" style="91"/>
    <col min="13314" max="13314" width="12.75" style="91" customWidth="1"/>
    <col min="13315" max="13315" width="32" style="91" customWidth="1"/>
    <col min="13316" max="13316" width="52.875" style="91" customWidth="1"/>
    <col min="13317" max="13317" width="14.25" style="91" customWidth="1"/>
    <col min="13318" max="13318" width="17.125" style="91" customWidth="1"/>
    <col min="13319" max="13322" width="16.875" style="91" customWidth="1"/>
    <col min="13323" max="13569" width="9" style="91"/>
    <col min="13570" max="13570" width="12.75" style="91" customWidth="1"/>
    <col min="13571" max="13571" width="32" style="91" customWidth="1"/>
    <col min="13572" max="13572" width="52.875" style="91" customWidth="1"/>
    <col min="13573" max="13573" width="14.25" style="91" customWidth="1"/>
    <col min="13574" max="13574" width="17.125" style="91" customWidth="1"/>
    <col min="13575" max="13578" width="16.875" style="91" customWidth="1"/>
    <col min="13579" max="13825" width="9" style="91"/>
    <col min="13826" max="13826" width="12.75" style="91" customWidth="1"/>
    <col min="13827" max="13827" width="32" style="91" customWidth="1"/>
    <col min="13828" max="13828" width="52.875" style="91" customWidth="1"/>
    <col min="13829" max="13829" width="14.25" style="91" customWidth="1"/>
    <col min="13830" max="13830" width="17.125" style="91" customWidth="1"/>
    <col min="13831" max="13834" width="16.875" style="91" customWidth="1"/>
    <col min="13835" max="14081" width="9" style="91"/>
    <col min="14082" max="14082" width="12.75" style="91" customWidth="1"/>
    <col min="14083" max="14083" width="32" style="91" customWidth="1"/>
    <col min="14084" max="14084" width="52.875" style="91" customWidth="1"/>
    <col min="14085" max="14085" width="14.25" style="91" customWidth="1"/>
    <col min="14086" max="14086" width="17.125" style="91" customWidth="1"/>
    <col min="14087" max="14090" width="16.875" style="91" customWidth="1"/>
    <col min="14091" max="14337" width="9" style="91"/>
    <col min="14338" max="14338" width="12.75" style="91" customWidth="1"/>
    <col min="14339" max="14339" width="32" style="91" customWidth="1"/>
    <col min="14340" max="14340" width="52.875" style="91" customWidth="1"/>
    <col min="14341" max="14341" width="14.25" style="91" customWidth="1"/>
    <col min="14342" max="14342" width="17.125" style="91" customWidth="1"/>
    <col min="14343" max="14346" width="16.875" style="91" customWidth="1"/>
    <col min="14347" max="14593" width="9" style="91"/>
    <col min="14594" max="14594" width="12.75" style="91" customWidth="1"/>
    <col min="14595" max="14595" width="32" style="91" customWidth="1"/>
    <col min="14596" max="14596" width="52.875" style="91" customWidth="1"/>
    <col min="14597" max="14597" width="14.25" style="91" customWidth="1"/>
    <col min="14598" max="14598" width="17.125" style="91" customWidth="1"/>
    <col min="14599" max="14602" width="16.875" style="91" customWidth="1"/>
    <col min="14603" max="14849" width="9" style="91"/>
    <col min="14850" max="14850" width="12.75" style="91" customWidth="1"/>
    <col min="14851" max="14851" width="32" style="91" customWidth="1"/>
    <col min="14852" max="14852" width="52.875" style="91" customWidth="1"/>
    <col min="14853" max="14853" width="14.25" style="91" customWidth="1"/>
    <col min="14854" max="14854" width="17.125" style="91" customWidth="1"/>
    <col min="14855" max="14858" width="16.875" style="91" customWidth="1"/>
    <col min="14859" max="15105" width="9" style="91"/>
    <col min="15106" max="15106" width="12.75" style="91" customWidth="1"/>
    <col min="15107" max="15107" width="32" style="91" customWidth="1"/>
    <col min="15108" max="15108" width="52.875" style="91" customWidth="1"/>
    <col min="15109" max="15109" width="14.25" style="91" customWidth="1"/>
    <col min="15110" max="15110" width="17.125" style="91" customWidth="1"/>
    <col min="15111" max="15114" width="16.875" style="91" customWidth="1"/>
    <col min="15115" max="15361" width="9" style="91"/>
    <col min="15362" max="15362" width="12.75" style="91" customWidth="1"/>
    <col min="15363" max="15363" width="32" style="91" customWidth="1"/>
    <col min="15364" max="15364" width="52.875" style="91" customWidth="1"/>
    <col min="15365" max="15365" width="14.25" style="91" customWidth="1"/>
    <col min="15366" max="15366" width="17.125" style="91" customWidth="1"/>
    <col min="15367" max="15370" width="16.875" style="91" customWidth="1"/>
    <col min="15371" max="15617" width="9" style="91"/>
    <col min="15618" max="15618" width="12.75" style="91" customWidth="1"/>
    <col min="15619" max="15619" width="32" style="91" customWidth="1"/>
    <col min="15620" max="15620" width="52.875" style="91" customWidth="1"/>
    <col min="15621" max="15621" width="14.25" style="91" customWidth="1"/>
    <col min="15622" max="15622" width="17.125" style="91" customWidth="1"/>
    <col min="15623" max="15626" width="16.875" style="91" customWidth="1"/>
    <col min="15627" max="15873" width="9" style="91"/>
    <col min="15874" max="15874" width="12.75" style="91" customWidth="1"/>
    <col min="15875" max="15875" width="32" style="91" customWidth="1"/>
    <col min="15876" max="15876" width="52.875" style="91" customWidth="1"/>
    <col min="15877" max="15877" width="14.25" style="91" customWidth="1"/>
    <col min="15878" max="15878" width="17.125" style="91" customWidth="1"/>
    <col min="15879" max="15882" width="16.875" style="91" customWidth="1"/>
    <col min="15883" max="16129" width="9" style="91"/>
    <col min="16130" max="16130" width="12.75" style="91" customWidth="1"/>
    <col min="16131" max="16131" width="32" style="91" customWidth="1"/>
    <col min="16132" max="16132" width="52.875" style="91" customWidth="1"/>
    <col min="16133" max="16133" width="14.25" style="91" customWidth="1"/>
    <col min="16134" max="16134" width="17.125" style="91" customWidth="1"/>
    <col min="16135" max="16138" width="16.875" style="91" customWidth="1"/>
    <col min="16139" max="16384" width="9" style="91"/>
  </cols>
  <sheetData>
    <row r="2" spans="1:1">
      <c r="A2" s="92"/>
    </row>
    <row r="4" spans="3:4">
      <c r="C4" s="93" t="s">
        <v>0</v>
      </c>
      <c r="D4" s="93" t="s">
        <v>1</v>
      </c>
    </row>
    <row r="5" spans="3:4">
      <c r="C5" s="94" t="s">
        <v>2</v>
      </c>
      <c r="D5" s="95" t="s">
        <v>3</v>
      </c>
    </row>
    <row r="6" ht="15" spans="3:4">
      <c r="C6" s="96" t="s">
        <v>4</v>
      </c>
      <c r="D6" s="97" t="s">
        <v>5</v>
      </c>
    </row>
    <row r="7" ht="15" spans="3:4">
      <c r="C7" s="96" t="s">
        <v>6</v>
      </c>
      <c r="D7" s="97" t="s">
        <v>7</v>
      </c>
    </row>
    <row r="8" spans="3:4">
      <c r="C8" s="94"/>
      <c r="D8" s="98"/>
    </row>
    <row r="9" spans="3:4">
      <c r="C9" s="94"/>
      <c r="D9" s="98"/>
    </row>
    <row r="10" spans="3:4">
      <c r="C10" s="94"/>
      <c r="D10" s="98"/>
    </row>
    <row r="11" spans="3:4">
      <c r="C11" s="99"/>
      <c r="D11" s="98"/>
    </row>
    <row r="12" spans="3:4">
      <c r="C12" s="94"/>
      <c r="D12" s="98"/>
    </row>
    <row r="13" spans="3:4">
      <c r="C13" s="94"/>
      <c r="D13" s="98"/>
    </row>
    <row r="14" spans="3:4">
      <c r="C14" s="99"/>
      <c r="D14" s="98"/>
    </row>
    <row r="15" spans="3:4">
      <c r="C15" s="94"/>
      <c r="D15" s="98"/>
    </row>
    <row r="16" spans="3:4">
      <c r="C16" s="94"/>
      <c r="D16" s="97"/>
    </row>
    <row r="17" spans="3:4">
      <c r="C17" s="94"/>
      <c r="D17" s="97"/>
    </row>
    <row r="18" spans="3:4">
      <c r="C18" s="94"/>
      <c r="D18" s="97"/>
    </row>
    <row r="19" spans="3:4">
      <c r="C19" s="94"/>
      <c r="D19" s="98"/>
    </row>
    <row r="20" spans="3:4">
      <c r="C20" s="100"/>
      <c r="D20" s="10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62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48" t="s">
        <v>1197</v>
      </c>
    </row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5">
        <v>90003</v>
      </c>
      <c r="C9" s="22" t="s">
        <v>1204</v>
      </c>
      <c r="D9" s="22" t="s">
        <v>1205</v>
      </c>
      <c r="E9" s="22" t="s">
        <v>1206</v>
      </c>
    </row>
    <row r="10" spans="1:5">
      <c r="A10" s="35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5"/>
      <c r="B11" s="22">
        <v>90005</v>
      </c>
      <c r="C11" s="22" t="s">
        <v>1210</v>
      </c>
      <c r="D11" s="49" t="s">
        <v>1211</v>
      </c>
      <c r="E11" s="49" t="s">
        <v>1212</v>
      </c>
    </row>
    <row r="12" spans="1:5">
      <c r="A12" s="35"/>
      <c r="B12" s="35">
        <v>90006</v>
      </c>
      <c r="C12" s="22" t="s">
        <v>1213</v>
      </c>
      <c r="D12" s="49" t="s">
        <v>1214</v>
      </c>
      <c r="E12" s="49" t="s">
        <v>1215</v>
      </c>
    </row>
    <row r="13" spans="1:5">
      <c r="A13" s="22" t="s">
        <v>1216</v>
      </c>
      <c r="B13" s="35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5" t="s">
        <v>1223</v>
      </c>
      <c r="B15" s="22">
        <v>90009</v>
      </c>
      <c r="C15" s="22" t="s">
        <v>1224</v>
      </c>
      <c r="D15" s="49" t="s">
        <v>1225</v>
      </c>
      <c r="E15" s="49" t="s">
        <v>1226</v>
      </c>
    </row>
    <row r="16" spans="1:5">
      <c r="A16" s="35"/>
      <c r="B16" s="35">
        <v>90010</v>
      </c>
      <c r="C16" s="22" t="s">
        <v>1227</v>
      </c>
      <c r="D16" s="49" t="s">
        <v>1225</v>
      </c>
      <c r="E16" s="49" t="s">
        <v>1226</v>
      </c>
    </row>
    <row r="17" spans="1:5">
      <c r="A17" s="35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5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5"/>
      <c r="B19" s="35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5"/>
      <c r="B20" s="35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5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0" t="s">
        <v>1243</v>
      </c>
      <c r="D25" s="40" t="s">
        <v>1244</v>
      </c>
      <c r="E25" s="40" t="s">
        <v>1245</v>
      </c>
    </row>
    <row r="26" spans="1:5">
      <c r="A26" s="19" t="s">
        <v>1246</v>
      </c>
      <c r="B26" s="35">
        <v>90020</v>
      </c>
      <c r="C26" s="40" t="s">
        <v>1247</v>
      </c>
      <c r="D26" s="40" t="s">
        <v>1248</v>
      </c>
      <c r="E26" s="40" t="s">
        <v>1249</v>
      </c>
    </row>
    <row r="27" spans="2:5">
      <c r="B27" s="35">
        <v>90021</v>
      </c>
      <c r="C27" s="40" t="s">
        <v>1250</v>
      </c>
      <c r="D27" s="40" t="s">
        <v>1251</v>
      </c>
      <c r="E27" s="19" t="s">
        <v>1252</v>
      </c>
    </row>
    <row r="28" spans="2:5">
      <c r="B28" s="35">
        <v>90022</v>
      </c>
      <c r="C28" s="40" t="s">
        <v>1253</v>
      </c>
      <c r="D28" s="40" t="s">
        <v>1254</v>
      </c>
      <c r="E28" s="24" t="s">
        <v>1255</v>
      </c>
    </row>
    <row r="29" spans="2:5">
      <c r="B29" s="35">
        <v>90023</v>
      </c>
      <c r="C29" s="40" t="s">
        <v>1256</v>
      </c>
      <c r="D29" s="40" t="s">
        <v>1257</v>
      </c>
      <c r="E29" s="24" t="s">
        <v>1258</v>
      </c>
    </row>
    <row r="30" spans="2:5">
      <c r="B30" s="35">
        <v>90024</v>
      </c>
      <c r="C30" s="40" t="s">
        <v>1259</v>
      </c>
      <c r="D30" s="40" t="s">
        <v>1260</v>
      </c>
      <c r="E30" s="24" t="s">
        <v>1261</v>
      </c>
    </row>
    <row r="31" spans="2:5">
      <c r="B31" s="35">
        <v>90025</v>
      </c>
      <c r="C31" s="40" t="s">
        <v>1262</v>
      </c>
      <c r="D31" s="40" t="s">
        <v>1263</v>
      </c>
      <c r="E31" s="24" t="s">
        <v>1264</v>
      </c>
    </row>
    <row r="32" spans="2:5">
      <c r="B32" s="35">
        <v>90026</v>
      </c>
      <c r="C32" s="40" t="s">
        <v>1265</v>
      </c>
      <c r="D32" s="40" t="s">
        <v>1266</v>
      </c>
      <c r="E32" s="24" t="s">
        <v>1267</v>
      </c>
    </row>
    <row r="33" spans="2:5">
      <c r="B33" s="35">
        <v>90027</v>
      </c>
      <c r="C33" s="40" t="s">
        <v>1268</v>
      </c>
      <c r="D33" s="40" t="s">
        <v>1269</v>
      </c>
      <c r="E33" s="24" t="s">
        <v>1270</v>
      </c>
    </row>
    <row r="34" spans="2:5">
      <c r="B34" s="35">
        <v>90028</v>
      </c>
      <c r="C34" s="40" t="s">
        <v>1271</v>
      </c>
      <c r="D34" s="40" t="s">
        <v>1272</v>
      </c>
      <c r="E34" s="24" t="s">
        <v>1273</v>
      </c>
    </row>
    <row r="35" spans="2:5">
      <c r="B35" s="35">
        <v>90029</v>
      </c>
      <c r="C35" s="40" t="s">
        <v>1274</v>
      </c>
      <c r="D35" s="40" t="s">
        <v>1275</v>
      </c>
      <c r="E35" s="24" t="s">
        <v>1276</v>
      </c>
    </row>
    <row r="36" spans="2:5">
      <c r="B36" s="35">
        <v>90030</v>
      </c>
      <c r="C36" s="40" t="s">
        <v>1277</v>
      </c>
      <c r="D36" s="40" t="s">
        <v>1278</v>
      </c>
      <c r="E36" s="24" t="s">
        <v>1279</v>
      </c>
    </row>
    <row r="37" spans="2:5">
      <c r="B37" s="35">
        <v>90031</v>
      </c>
      <c r="C37" s="40" t="s">
        <v>1280</v>
      </c>
      <c r="D37" s="40" t="s">
        <v>1281</v>
      </c>
      <c r="E37" s="24" t="s">
        <v>1282</v>
      </c>
    </row>
    <row r="38" spans="2:5">
      <c r="B38" s="35">
        <v>90032</v>
      </c>
      <c r="C38" s="40" t="s">
        <v>1283</v>
      </c>
      <c r="D38" s="40" t="s">
        <v>1284</v>
      </c>
      <c r="E38" s="24" t="s">
        <v>1285</v>
      </c>
    </row>
    <row r="39" spans="2:5">
      <c r="B39" s="35">
        <v>90033</v>
      </c>
      <c r="C39" s="40" t="s">
        <v>1286</v>
      </c>
      <c r="D39" s="40" t="s">
        <v>1287</v>
      </c>
      <c r="E39" s="24" t="s">
        <v>1288</v>
      </c>
    </row>
    <row r="40" spans="2:5">
      <c r="B40" s="35">
        <v>90034</v>
      </c>
      <c r="C40" s="40" t="s">
        <v>1289</v>
      </c>
      <c r="D40" s="40" t="s">
        <v>1290</v>
      </c>
      <c r="E40" s="24" t="s">
        <v>1291</v>
      </c>
    </row>
    <row r="41" spans="2:5">
      <c r="B41" s="35">
        <v>90035</v>
      </c>
      <c r="C41" s="40" t="s">
        <v>1292</v>
      </c>
      <c r="D41" s="40" t="s">
        <v>1293</v>
      </c>
      <c r="E41" s="24" t="s">
        <v>1294</v>
      </c>
    </row>
    <row r="42" spans="2:5">
      <c r="B42" s="35">
        <v>90036</v>
      </c>
      <c r="C42" s="40" t="s">
        <v>1295</v>
      </c>
      <c r="D42" s="40" t="s">
        <v>1296</v>
      </c>
      <c r="E42" s="24" t="s">
        <v>1297</v>
      </c>
    </row>
    <row r="43" spans="2:5">
      <c r="B43" s="35">
        <v>90037</v>
      </c>
      <c r="C43" s="40" t="s">
        <v>1298</v>
      </c>
      <c r="D43" s="40" t="s">
        <v>1299</v>
      </c>
      <c r="E43" s="24" t="s">
        <v>1300</v>
      </c>
    </row>
    <row r="44" spans="2:5">
      <c r="B44" s="35">
        <v>90038</v>
      </c>
      <c r="C44" s="50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5">
        <v>90039</v>
      </c>
      <c r="C45" s="50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5">
        <v>90040</v>
      </c>
      <c r="C46" s="50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5">
        <v>90041</v>
      </c>
      <c r="C47" s="50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5">
        <v>90042</v>
      </c>
      <c r="C48" s="51" t="s">
        <v>1309</v>
      </c>
      <c r="D48" s="19" t="s">
        <v>1310</v>
      </c>
      <c r="E48" t="s">
        <v>1311</v>
      </c>
    </row>
    <row r="49" spans="2:5">
      <c r="B49" s="35">
        <v>90043</v>
      </c>
      <c r="C49" s="51" t="s">
        <v>1312</v>
      </c>
      <c r="D49" s="19" t="s">
        <v>1313</v>
      </c>
      <c r="E49" t="s">
        <v>1314</v>
      </c>
    </row>
    <row r="50" spans="2:5">
      <c r="B50" s="35">
        <v>90044</v>
      </c>
      <c r="C50" s="51" t="s">
        <v>1315</v>
      </c>
      <c r="D50" s="19" t="s">
        <v>1316</v>
      </c>
      <c r="E50" t="s">
        <v>1317</v>
      </c>
    </row>
    <row r="51" spans="2:5">
      <c r="B51" s="35">
        <v>90045</v>
      </c>
      <c r="C51" s="50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5">
        <v>90046</v>
      </c>
      <c r="C52" s="50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5">
        <v>90047</v>
      </c>
      <c r="C53" s="50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5">
        <v>90048</v>
      </c>
      <c r="C54" s="50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5">
        <v>90049</v>
      </c>
      <c r="C55" s="50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5">
        <v>90050</v>
      </c>
      <c r="C56" s="50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2" t="s">
        <v>1330</v>
      </c>
      <c r="D57" s="19" t="s">
        <v>1331</v>
      </c>
      <c r="E57" s="24" t="s">
        <v>1332</v>
      </c>
    </row>
    <row r="58" spans="2:5">
      <c r="B58" s="35">
        <v>90052</v>
      </c>
      <c r="C58" s="52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2" t="s">
        <v>1336</v>
      </c>
      <c r="D59" s="19" t="s">
        <v>1337</v>
      </c>
      <c r="E59" s="24" t="s">
        <v>1338</v>
      </c>
    </row>
    <row r="60" spans="2:5">
      <c r="B60" s="35">
        <v>90054</v>
      </c>
      <c r="C60" s="52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2" t="s">
        <v>1342</v>
      </c>
      <c r="D61" s="19" t="s">
        <v>1343</v>
      </c>
      <c r="E61" s="24" t="s">
        <v>1344</v>
      </c>
    </row>
    <row r="62" spans="2:5">
      <c r="B62" s="35">
        <v>90056</v>
      </c>
      <c r="C62" s="52" t="s">
        <v>1345</v>
      </c>
      <c r="D62" s="19" t="s">
        <v>1346</v>
      </c>
      <c r="E62" s="24" t="s">
        <v>1347</v>
      </c>
    </row>
    <row r="63" spans="2:5">
      <c r="B63" s="35">
        <v>90057</v>
      </c>
      <c r="C63" s="50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0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5">
        <v>90059</v>
      </c>
      <c r="C65" s="53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5">
        <v>90060</v>
      </c>
      <c r="C66" s="53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5">
        <v>90061</v>
      </c>
      <c r="C67" s="53" t="s">
        <v>1356</v>
      </c>
      <c r="D67" s="28" t="str">
        <f t="shared" si="2"/>
        <v>UIRes/Common/Icon/Animal/sldw_lu</v>
      </c>
      <c r="E67" t="s">
        <v>1357</v>
      </c>
    </row>
    <row r="68" spans="2:5">
      <c r="B68" s="35">
        <v>90062</v>
      </c>
      <c r="C68" s="53" t="s">
        <v>1358</v>
      </c>
      <c r="D68" s="19" t="s">
        <v>1359</v>
      </c>
      <c r="E68" t="s">
        <v>1360</v>
      </c>
    </row>
    <row r="69" spans="2:5">
      <c r="B69" s="35">
        <v>90063</v>
      </c>
      <c r="C69" s="53" t="s">
        <v>1361</v>
      </c>
      <c r="D69" s="19" t="s">
        <v>1362</v>
      </c>
      <c r="E69" t="s">
        <v>1363</v>
      </c>
    </row>
    <row r="70" spans="2:5">
      <c r="B70" s="35">
        <v>90064</v>
      </c>
      <c r="C70" s="53" t="s">
        <v>1364</v>
      </c>
      <c r="D70" s="19" t="s">
        <v>1365</v>
      </c>
      <c r="E70" t="s">
        <v>1366</v>
      </c>
    </row>
    <row r="71" spans="2:5">
      <c r="B71" s="22">
        <v>90065</v>
      </c>
      <c r="C71" s="53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5">
        <v>90066</v>
      </c>
      <c r="C72" s="53" t="s">
        <v>1369</v>
      </c>
      <c r="D72" s="40" t="str">
        <f t="shared" ref="D72:D85" si="4">"UIResLanguage/Vip/"&amp;E72</f>
        <v>UIResLanguage/Vip/VIP2_js</v>
      </c>
      <c r="E72" t="s">
        <v>1370</v>
      </c>
    </row>
    <row r="73" spans="2:5">
      <c r="B73" s="35">
        <v>90067</v>
      </c>
      <c r="C73" s="53" t="s">
        <v>1371</v>
      </c>
      <c r="D73" s="40" t="str">
        <f t="shared" si="4"/>
        <v>UIResLanguage/Vip/VIP3_js</v>
      </c>
      <c r="E73" t="s">
        <v>1372</v>
      </c>
    </row>
    <row r="74" spans="2:5">
      <c r="B74" s="35">
        <v>90068</v>
      </c>
      <c r="C74" s="53" t="s">
        <v>1373</v>
      </c>
      <c r="D74" s="40" t="str">
        <f t="shared" si="4"/>
        <v>UIResLanguage/Vip/VIP4_js</v>
      </c>
      <c r="E74" t="s">
        <v>1374</v>
      </c>
    </row>
    <row r="75" spans="2:5">
      <c r="B75" s="35">
        <v>90069</v>
      </c>
      <c r="C75" s="53" t="s">
        <v>1375</v>
      </c>
      <c r="D75" s="40" t="str">
        <f t="shared" si="4"/>
        <v>UIResLanguage/Vip/VIP5_js</v>
      </c>
      <c r="E75" t="s">
        <v>1376</v>
      </c>
    </row>
    <row r="76" spans="2:5">
      <c r="B76" s="35">
        <v>90070</v>
      </c>
      <c r="C76" s="53" t="s">
        <v>1377</v>
      </c>
      <c r="D76" s="40" t="str">
        <f t="shared" si="4"/>
        <v>UIResLanguage/Vip/VIP6_js</v>
      </c>
      <c r="E76" t="s">
        <v>1378</v>
      </c>
    </row>
    <row r="77" spans="2:5">
      <c r="B77" s="35">
        <v>90071</v>
      </c>
      <c r="C77" s="53" t="s">
        <v>1379</v>
      </c>
      <c r="D77" s="40" t="str">
        <f t="shared" si="4"/>
        <v>UIResLanguage/Vip/VIP7_js</v>
      </c>
      <c r="E77" t="s">
        <v>1380</v>
      </c>
    </row>
    <row r="78" spans="2:5">
      <c r="B78" s="22">
        <v>90072</v>
      </c>
      <c r="C78" s="53" t="s">
        <v>1381</v>
      </c>
      <c r="D78" s="40" t="str">
        <f t="shared" si="4"/>
        <v>UIResLanguage/Vip/VIP8_js</v>
      </c>
      <c r="E78" t="s">
        <v>1382</v>
      </c>
    </row>
    <row r="79" spans="2:5">
      <c r="B79" s="35">
        <v>90073</v>
      </c>
      <c r="C79" s="53" t="s">
        <v>1383</v>
      </c>
      <c r="D79" s="40" t="str">
        <f t="shared" si="4"/>
        <v>UIResLanguage/Vip/VIP9_js</v>
      </c>
      <c r="E79" t="s">
        <v>1384</v>
      </c>
    </row>
    <row r="80" spans="2:5">
      <c r="B80" s="35">
        <v>90074</v>
      </c>
      <c r="C80" s="53" t="s">
        <v>1385</v>
      </c>
      <c r="D80" s="40" t="str">
        <f t="shared" si="4"/>
        <v>UIResLanguage/Vip/VIP10_js</v>
      </c>
      <c r="E80" t="s">
        <v>1386</v>
      </c>
    </row>
    <row r="81" spans="2:5">
      <c r="B81" s="35">
        <v>90075</v>
      </c>
      <c r="C81" s="53" t="s">
        <v>1387</v>
      </c>
      <c r="D81" s="40" t="str">
        <f t="shared" si="4"/>
        <v>UIResLanguage/Vip/VIP11_js</v>
      </c>
      <c r="E81" t="s">
        <v>1388</v>
      </c>
    </row>
    <row r="82" spans="2:5">
      <c r="B82" s="35">
        <v>90076</v>
      </c>
      <c r="C82" s="53" t="s">
        <v>1389</v>
      </c>
      <c r="D82" s="40" t="str">
        <f t="shared" si="4"/>
        <v>UIResLanguage/Vip/VIP12_js</v>
      </c>
      <c r="E82" t="s">
        <v>1390</v>
      </c>
    </row>
    <row r="83" spans="2:5">
      <c r="B83" s="35">
        <v>90077</v>
      </c>
      <c r="C83" s="53" t="s">
        <v>1391</v>
      </c>
      <c r="D83" s="40" t="str">
        <f t="shared" si="4"/>
        <v>UIResLanguage/Vip/VIP13_js</v>
      </c>
      <c r="E83" t="s">
        <v>1392</v>
      </c>
    </row>
    <row r="84" spans="2:5">
      <c r="B84" s="35">
        <v>90078</v>
      </c>
      <c r="C84" s="53" t="s">
        <v>1393</v>
      </c>
      <c r="D84" s="40" t="str">
        <f t="shared" si="4"/>
        <v>UIResLanguage/Vip/VIP14_js</v>
      </c>
      <c r="E84" t="s">
        <v>1394</v>
      </c>
    </row>
    <row r="85" spans="2:5">
      <c r="B85" s="22">
        <v>90079</v>
      </c>
      <c r="C85" s="53" t="s">
        <v>1395</v>
      </c>
      <c r="D85" s="40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5"/>
      <c r="B8" s="35">
        <v>100002</v>
      </c>
      <c r="C8" s="22" t="s">
        <v>1400</v>
      </c>
      <c r="D8" s="22" t="s">
        <v>1401</v>
      </c>
      <c r="E8" s="22" t="s">
        <v>1402</v>
      </c>
    </row>
    <row r="9" spans="1:5">
      <c r="A9" s="35"/>
      <c r="B9" s="22">
        <v>100003</v>
      </c>
      <c r="C9" s="22" t="s">
        <v>1403</v>
      </c>
      <c r="D9" s="22" t="s">
        <v>1404</v>
      </c>
      <c r="E9" s="35" t="s">
        <v>1405</v>
      </c>
    </row>
    <row r="10" spans="1:5">
      <c r="A10" s="35"/>
      <c r="B10" s="35">
        <v>100004</v>
      </c>
      <c r="C10" s="22" t="s">
        <v>1406</v>
      </c>
      <c r="D10" s="22" t="s">
        <v>1407</v>
      </c>
      <c r="E10" s="35" t="s">
        <v>1408</v>
      </c>
    </row>
    <row r="11" spans="1:5">
      <c r="A11" s="35"/>
      <c r="B11" s="35"/>
      <c r="C11" s="35"/>
      <c r="D11" s="35"/>
      <c r="E11" s="35"/>
    </row>
    <row r="12" spans="1:5">
      <c r="A12" s="35"/>
      <c r="B12" s="35"/>
      <c r="C12" s="35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35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5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5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5"/>
      <c r="B10" s="35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5"/>
      <c r="B11" s="35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5"/>
      <c r="B12" s="35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5"/>
      <c r="B13" s="35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5"/>
      <c r="B14" s="35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5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5">
        <v>110010</v>
      </c>
      <c r="C16" s="40" t="s">
        <v>1437</v>
      </c>
      <c r="D16" s="22" t="s">
        <v>1438</v>
      </c>
      <c r="E16" s="22" t="s">
        <v>1439</v>
      </c>
    </row>
    <row r="17" ht="17" spans="2:5">
      <c r="B17" s="35">
        <v>110011</v>
      </c>
      <c r="C17" s="40" t="s">
        <v>1440</v>
      </c>
      <c r="D17" s="22" t="s">
        <v>1441</v>
      </c>
      <c r="E17" s="22" t="s">
        <v>1442</v>
      </c>
    </row>
    <row r="18" spans="2:5">
      <c r="B18" s="35">
        <v>110012</v>
      </c>
      <c r="C18" s="40" t="s">
        <v>1443</v>
      </c>
      <c r="D18" s="22" t="s">
        <v>1444</v>
      </c>
      <c r="E18" s="22" t="s">
        <v>1445</v>
      </c>
    </row>
    <row r="19" ht="17" spans="2:5">
      <c r="B19" s="35">
        <v>110013</v>
      </c>
      <c r="C19" s="40" t="s">
        <v>1446</v>
      </c>
      <c r="D19" s="22" t="s">
        <v>1447</v>
      </c>
      <c r="E19" s="22" t="s">
        <v>1448</v>
      </c>
    </row>
    <row r="20" spans="2:5">
      <c r="B20" s="35">
        <v>110014</v>
      </c>
      <c r="C20" s="40" t="s">
        <v>1449</v>
      </c>
      <c r="D20" s="22" t="s">
        <v>1450</v>
      </c>
      <c r="E20" s="22" t="s">
        <v>1451</v>
      </c>
    </row>
    <row r="21" ht="17" spans="2:5">
      <c r="B21" s="35">
        <v>110015</v>
      </c>
      <c r="C21" s="40" t="s">
        <v>1452</v>
      </c>
      <c r="D21" s="22" t="s">
        <v>1453</v>
      </c>
      <c r="E21" s="22" t="s">
        <v>1454</v>
      </c>
    </row>
    <row r="22" spans="2:5">
      <c r="B22" s="35">
        <v>110016</v>
      </c>
      <c r="C22" s="40" t="s">
        <v>1455</v>
      </c>
      <c r="D22" s="22" t="s">
        <v>1456</v>
      </c>
      <c r="E22" s="22" t="s">
        <v>1457</v>
      </c>
    </row>
    <row r="23" ht="17" spans="2:5">
      <c r="B23" s="35">
        <v>110017</v>
      </c>
      <c r="C23" s="40" t="s">
        <v>1458</v>
      </c>
      <c r="D23" s="22" t="s">
        <v>1459</v>
      </c>
      <c r="E23" s="22" t="s">
        <v>1460</v>
      </c>
    </row>
    <row r="24" spans="2:5">
      <c r="B24" s="35">
        <v>110018</v>
      </c>
      <c r="C24" s="40" t="s">
        <v>1461</v>
      </c>
      <c r="D24" s="22" t="s">
        <v>1462</v>
      </c>
      <c r="E24" s="22" t="s">
        <v>1463</v>
      </c>
    </row>
    <row r="25" ht="17" spans="2:5">
      <c r="B25" s="35">
        <v>110019</v>
      </c>
      <c r="C25" s="40" t="s">
        <v>1464</v>
      </c>
      <c r="D25" s="22" t="s">
        <v>1465</v>
      </c>
      <c r="E25" s="22" t="s">
        <v>1466</v>
      </c>
    </row>
    <row r="26" spans="2:5">
      <c r="B26" s="35">
        <v>110020</v>
      </c>
      <c r="C26" s="40" t="s">
        <v>1467</v>
      </c>
      <c r="D26" s="22" t="s">
        <v>1468</v>
      </c>
      <c r="E26" s="22" t="s">
        <v>1469</v>
      </c>
    </row>
    <row r="27" ht="17" spans="2:5">
      <c r="B27" s="35">
        <v>110021</v>
      </c>
      <c r="C27" s="40" t="s">
        <v>1470</v>
      </c>
      <c r="D27" s="22" t="s">
        <v>1471</v>
      </c>
      <c r="E27" s="22" t="s">
        <v>1472</v>
      </c>
    </row>
    <row r="28" spans="2:5">
      <c r="B28" s="35">
        <v>110022</v>
      </c>
      <c r="C28" s="40" t="s">
        <v>1473</v>
      </c>
      <c r="D28" s="40" t="str">
        <f>"UIResBG/Battle/"&amp;E28</f>
        <v>UIResBG/Battle/zhandoubeijing_1440x2340</v>
      </c>
      <c r="E28" t="s">
        <v>1474</v>
      </c>
    </row>
    <row r="29" spans="2:5">
      <c r="B29" s="35">
        <v>110023</v>
      </c>
      <c r="C29" s="40" t="s">
        <v>1475</v>
      </c>
      <c r="D29" s="40" t="str">
        <f t="shared" ref="D29:D33" si="0">"UIResBG/Battle/"&amp;E29</f>
        <v>UIResBG/Battle/zhandoubeijing2_1440x2340</v>
      </c>
      <c r="E29" t="s">
        <v>1476</v>
      </c>
    </row>
    <row r="30" spans="2:5">
      <c r="B30" s="35">
        <v>110024</v>
      </c>
      <c r="C30" s="40" t="s">
        <v>1477</v>
      </c>
      <c r="D30" s="40" t="str">
        <f t="shared" si="0"/>
        <v>UIResBG/Battle/zhandoubeijing3_1440x2340</v>
      </c>
      <c r="E30" t="s">
        <v>1478</v>
      </c>
    </row>
    <row r="31" ht="17" spans="2:5">
      <c r="B31" s="35">
        <v>110025</v>
      </c>
      <c r="C31" s="40" t="s">
        <v>1479</v>
      </c>
      <c r="D31" s="40" t="str">
        <f t="shared" si="0"/>
        <v>UIResBG/Battle/zhandoubeijing4_1440x2340</v>
      </c>
      <c r="E31" s="19" t="s">
        <v>1480</v>
      </c>
    </row>
    <row r="32" ht="17" spans="2:5">
      <c r="B32" s="35">
        <v>110026</v>
      </c>
      <c r="C32" s="40" t="s">
        <v>1481</v>
      </c>
      <c r="D32" s="40" t="str">
        <f t="shared" si="0"/>
        <v>UIResBG/Battle/zhandoubeijing5_1440x2340</v>
      </c>
      <c r="E32" s="19" t="s">
        <v>1482</v>
      </c>
    </row>
    <row r="33" ht="17" spans="2:5">
      <c r="B33" s="35">
        <v>110027</v>
      </c>
      <c r="C33" s="40" t="s">
        <v>1483</v>
      </c>
      <c r="D33" s="40" t="str">
        <f t="shared" si="0"/>
        <v>UIResBG/Battle/zhandoubeijing6_1440x2340</v>
      </c>
      <c r="E33" s="19" t="s">
        <v>1484</v>
      </c>
    </row>
    <row r="34" spans="2:5">
      <c r="B34" s="35">
        <v>110028</v>
      </c>
      <c r="C34" s="40" t="s">
        <v>1485</v>
      </c>
      <c r="D34" s="19" t="s">
        <v>1486</v>
      </c>
      <c r="E34" s="19" t="s">
        <v>1487</v>
      </c>
    </row>
    <row r="35" spans="2:5">
      <c r="B35" s="35">
        <v>110029</v>
      </c>
      <c r="C35" s="40" t="s">
        <v>1488</v>
      </c>
      <c r="D35" s="19" t="s">
        <v>1489</v>
      </c>
      <c r="E35" s="24" t="s">
        <v>1490</v>
      </c>
    </row>
    <row r="36" spans="2:5">
      <c r="B36" s="35">
        <v>110030</v>
      </c>
      <c r="C36" s="40" t="s">
        <v>1491</v>
      </c>
      <c r="D36" s="19" t="s">
        <v>1492</v>
      </c>
      <c r="E36" s="19" t="s">
        <v>1493</v>
      </c>
    </row>
    <row r="37" spans="2:5">
      <c r="B37" s="35">
        <v>110031</v>
      </c>
      <c r="C37" s="40" t="s">
        <v>1494</v>
      </c>
      <c r="D37" s="19" t="s">
        <v>1495</v>
      </c>
      <c r="E37" s="24" t="s">
        <v>1496</v>
      </c>
    </row>
    <row r="38" spans="2:5">
      <c r="B38" s="35">
        <v>110032</v>
      </c>
      <c r="C38" s="40" t="s">
        <v>1497</v>
      </c>
      <c r="D38" s="19" t="s">
        <v>1498</v>
      </c>
      <c r="E38" s="19" t="s">
        <v>1499</v>
      </c>
    </row>
    <row r="39" spans="2:5">
      <c r="B39" s="35">
        <v>110033</v>
      </c>
      <c r="C39" s="40" t="s">
        <v>1500</v>
      </c>
      <c r="D39" s="19" t="s">
        <v>1501</v>
      </c>
      <c r="E39" s="24" t="s">
        <v>1502</v>
      </c>
    </row>
    <row r="40" spans="2:5">
      <c r="B40" s="35">
        <v>110034</v>
      </c>
      <c r="C40" s="40" t="s">
        <v>1503</v>
      </c>
      <c r="D40" s="19" t="s">
        <v>1504</v>
      </c>
      <c r="E40" s="24" t="s">
        <v>1505</v>
      </c>
    </row>
    <row r="41" spans="2:5">
      <c r="B41" s="35">
        <v>110035</v>
      </c>
      <c r="C41" s="40" t="s">
        <v>1506</v>
      </c>
      <c r="D41" s="19" t="s">
        <v>1507</v>
      </c>
      <c r="E41" t="s">
        <v>1508</v>
      </c>
    </row>
    <row r="42" spans="2:5">
      <c r="B42" s="35">
        <v>110036</v>
      </c>
      <c r="C42" s="40" t="s">
        <v>1509</v>
      </c>
      <c r="D42" s="19" t="s">
        <v>1510</v>
      </c>
      <c r="E42" t="s">
        <v>1511</v>
      </c>
    </row>
    <row r="43" spans="2:5">
      <c r="B43" s="35">
        <v>110037</v>
      </c>
      <c r="C43" s="40" t="s">
        <v>1512</v>
      </c>
      <c r="D43" s="19" t="s">
        <v>1513</v>
      </c>
      <c r="E43" t="s">
        <v>1514</v>
      </c>
    </row>
    <row r="44" spans="2:5">
      <c r="B44" s="35">
        <v>110038</v>
      </c>
      <c r="C44" s="40" t="s">
        <v>1515</v>
      </c>
      <c r="D44" s="47" t="s">
        <v>1516</v>
      </c>
      <c r="E44" s="47" t="s">
        <v>1517</v>
      </c>
    </row>
    <row r="45" spans="2:5">
      <c r="B45" s="35">
        <v>110039</v>
      </c>
      <c r="C45" s="40" t="s">
        <v>1518</v>
      </c>
      <c r="D45" s="19" t="s">
        <v>1519</v>
      </c>
      <c r="E45" t="s">
        <v>1520</v>
      </c>
    </row>
    <row r="46" spans="2:5">
      <c r="B46" s="35">
        <v>110040</v>
      </c>
      <c r="C46" s="40" t="s">
        <v>1521</v>
      </c>
      <c r="D46" s="19" t="s">
        <v>1522</v>
      </c>
      <c r="E46" t="s">
        <v>1523</v>
      </c>
    </row>
    <row r="47" spans="2:5">
      <c r="B47" s="35">
        <v>110041</v>
      </c>
      <c r="C47" s="40" t="s">
        <v>1524</v>
      </c>
      <c r="D47" s="19" t="s">
        <v>1525</v>
      </c>
      <c r="E47" t="s">
        <v>1526</v>
      </c>
    </row>
    <row r="48" spans="2:3">
      <c r="B48" s="35"/>
      <c r="C48" s="40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5"/>
      <c r="B8" s="22">
        <v>120002</v>
      </c>
      <c r="C8" s="22" t="s">
        <v>1530</v>
      </c>
      <c r="D8" s="35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5"/>
      <c r="B9" s="22">
        <v>120003</v>
      </c>
      <c r="C9" s="22" t="s">
        <v>1533</v>
      </c>
      <c r="D9" s="35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5"/>
      <c r="B10" s="22">
        <v>120004</v>
      </c>
      <c r="C10" s="22" t="s">
        <v>1536</v>
      </c>
      <c r="D10" s="35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5"/>
      <c r="B11" s="22">
        <v>120005</v>
      </c>
      <c r="C11" s="22" t="s">
        <v>1539</v>
      </c>
      <c r="D11" s="35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5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5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5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5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5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5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5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5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5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5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5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5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5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5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5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5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5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5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5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5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5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5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5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5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5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5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35"/>
      <c r="B7" s="35">
        <v>130001</v>
      </c>
      <c r="C7" s="35" t="s">
        <v>1644</v>
      </c>
      <c r="D7" s="22" t="s">
        <v>1645</v>
      </c>
      <c r="E7" s="35" t="s">
        <v>1646</v>
      </c>
    </row>
    <row r="8" spans="1:5">
      <c r="A8" s="35"/>
      <c r="B8" s="35">
        <v>130002</v>
      </c>
      <c r="C8" s="35" t="s">
        <v>1647</v>
      </c>
      <c r="D8" s="35" t="s">
        <v>1648</v>
      </c>
      <c r="E8" s="35" t="s">
        <v>1649</v>
      </c>
    </row>
    <row r="9" spans="1:5">
      <c r="A9" s="35"/>
      <c r="B9" s="35">
        <v>130003</v>
      </c>
      <c r="C9" s="35" t="s">
        <v>1650</v>
      </c>
      <c r="D9" s="35" t="s">
        <v>1651</v>
      </c>
      <c r="E9" s="35" t="s">
        <v>1652</v>
      </c>
    </row>
    <row r="10" spans="1:5">
      <c r="A10" s="35"/>
      <c r="B10" s="35">
        <v>130004</v>
      </c>
      <c r="C10" s="35" t="s">
        <v>1653</v>
      </c>
      <c r="D10" s="35" t="s">
        <v>1654</v>
      </c>
      <c r="E10" s="35" t="s">
        <v>1655</v>
      </c>
    </row>
    <row r="11" spans="1:5">
      <c r="A11" s="35"/>
      <c r="B11" s="35">
        <v>130005</v>
      </c>
      <c r="C11" s="35" t="s">
        <v>1656</v>
      </c>
      <c r="D11" s="35" t="s">
        <v>1657</v>
      </c>
      <c r="E11" s="35" t="s">
        <v>1658</v>
      </c>
    </row>
    <row r="12" spans="1:5">
      <c r="A12" s="35"/>
      <c r="B12" s="35">
        <v>130006</v>
      </c>
      <c r="C12" s="35" t="s">
        <v>1659</v>
      </c>
      <c r="D12" s="35" t="s">
        <v>1660</v>
      </c>
      <c r="E12" s="35" t="s">
        <v>1661</v>
      </c>
    </row>
    <row r="13" spans="1:5">
      <c r="A13" s="35"/>
      <c r="B13" s="35">
        <v>130007</v>
      </c>
      <c r="C13" s="35" t="s">
        <v>1662</v>
      </c>
      <c r="D13" s="35" t="s">
        <v>1663</v>
      </c>
      <c r="E13" s="35" t="s">
        <v>1664</v>
      </c>
    </row>
    <row r="14" spans="1:5">
      <c r="A14" s="35"/>
      <c r="B14" s="35"/>
      <c r="C14" s="35"/>
      <c r="D14" s="35"/>
      <c r="E14" s="35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140001</v>
      </c>
      <c r="C7" s="42" t="s">
        <v>1665</v>
      </c>
      <c r="D7" s="19" t="s">
        <v>1666</v>
      </c>
      <c r="E7" s="19" t="s">
        <v>1667</v>
      </c>
    </row>
    <row r="8" spans="2:5">
      <c r="B8">
        <v>140002</v>
      </c>
      <c r="C8" s="42" t="s">
        <v>1668</v>
      </c>
      <c r="D8" s="19" t="s">
        <v>1669</v>
      </c>
      <c r="E8" s="19" t="s">
        <v>1670</v>
      </c>
    </row>
    <row r="9" ht="17" spans="2:5">
      <c r="B9">
        <v>140003</v>
      </c>
      <c r="C9" s="42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3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3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3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3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3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3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4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4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4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4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4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4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4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4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4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4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4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4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5" t="s">
        <v>1728</v>
      </c>
      <c r="D28" t="s">
        <v>1729</v>
      </c>
      <c r="E28" t="s">
        <v>1730</v>
      </c>
    </row>
    <row r="29" ht="17" spans="2:5">
      <c r="B29">
        <v>140023</v>
      </c>
      <c r="C29" s="45" t="s">
        <v>1731</v>
      </c>
      <c r="D29" t="s">
        <v>1732</v>
      </c>
      <c r="E29" s="19" t="s">
        <v>1733</v>
      </c>
    </row>
    <row r="30" ht="17" spans="2:5">
      <c r="B30">
        <v>140024</v>
      </c>
      <c r="C30" s="45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150001</v>
      </c>
      <c r="C7" s="41" t="s">
        <v>1737</v>
      </c>
      <c r="D7" s="37" t="s">
        <v>1738</v>
      </c>
      <c r="E7" s="19" t="s">
        <v>1739</v>
      </c>
    </row>
    <row r="8" spans="2:5">
      <c r="B8">
        <v>150002</v>
      </c>
      <c r="C8" s="41" t="s">
        <v>1740</v>
      </c>
      <c r="D8" s="37" t="s">
        <v>1741</v>
      </c>
      <c r="E8" s="19" t="s">
        <v>1742</v>
      </c>
    </row>
    <row r="9" spans="2:5">
      <c r="B9">
        <v>150003</v>
      </c>
      <c r="C9" s="41" t="s">
        <v>1743</v>
      </c>
      <c r="D9" s="37" t="s">
        <v>1744</v>
      </c>
      <c r="E9" s="19" t="s">
        <v>1745</v>
      </c>
    </row>
    <row r="10" spans="2:5">
      <c r="B10">
        <v>150004</v>
      </c>
      <c r="C10" s="41" t="s">
        <v>1746</v>
      </c>
      <c r="D10" s="37" t="s">
        <v>1747</v>
      </c>
      <c r="E10" s="19" t="s">
        <v>1748</v>
      </c>
    </row>
    <row r="11" spans="2:5">
      <c r="B11">
        <v>150005</v>
      </c>
      <c r="C11" s="41" t="s">
        <v>1749</v>
      </c>
      <c r="D11" s="37" t="s">
        <v>1750</v>
      </c>
      <c r="E11" s="19" t="s">
        <v>1751</v>
      </c>
    </row>
    <row r="12" spans="2:5">
      <c r="B12">
        <v>150006</v>
      </c>
      <c r="C12" s="41" t="s">
        <v>1752</v>
      </c>
      <c r="D12" s="37" t="s">
        <v>1753</v>
      </c>
      <c r="E12" s="19" t="s">
        <v>1754</v>
      </c>
    </row>
    <row r="13" spans="2:5">
      <c r="B13">
        <v>150007</v>
      </c>
      <c r="C13" s="41" t="s">
        <v>1755</v>
      </c>
      <c r="D13" s="37" t="s">
        <v>1756</v>
      </c>
      <c r="E13" s="19" t="s">
        <v>1757</v>
      </c>
    </row>
    <row r="14" spans="2:5">
      <c r="B14">
        <v>150008</v>
      </c>
      <c r="C14" s="41" t="s">
        <v>1758</v>
      </c>
      <c r="D14" s="37" t="s">
        <v>1759</v>
      </c>
      <c r="E14" s="19" t="s">
        <v>1760</v>
      </c>
    </row>
    <row r="15" spans="2:5">
      <c r="B15">
        <v>150009</v>
      </c>
      <c r="C15" s="41" t="s">
        <v>1761</v>
      </c>
      <c r="D15" s="37" t="s">
        <v>1762</v>
      </c>
      <c r="E15" s="19" t="s">
        <v>1763</v>
      </c>
    </row>
    <row r="16" spans="2:5">
      <c r="B16">
        <v>150010</v>
      </c>
      <c r="C16" s="41" t="s">
        <v>1764</v>
      </c>
      <c r="D16" s="37" t="s">
        <v>1765</v>
      </c>
      <c r="E16" s="19" t="s">
        <v>1766</v>
      </c>
    </row>
    <row r="17" spans="2:5">
      <c r="B17">
        <v>150011</v>
      </c>
      <c r="C17" s="41" t="s">
        <v>1767</v>
      </c>
      <c r="D17" s="37" t="s">
        <v>1768</v>
      </c>
      <c r="E17" s="19" t="s">
        <v>1769</v>
      </c>
    </row>
    <row r="18" spans="2:5">
      <c r="B18">
        <v>150012</v>
      </c>
      <c r="C18" s="41" t="s">
        <v>1770</v>
      </c>
      <c r="D18" s="37" t="s">
        <v>1771</v>
      </c>
      <c r="E18" s="19" t="s">
        <v>1772</v>
      </c>
    </row>
    <row r="19" spans="2:5">
      <c r="B19">
        <v>150013</v>
      </c>
      <c r="C19" s="41" t="s">
        <v>1773</v>
      </c>
      <c r="D19" s="37" t="s">
        <v>1774</v>
      </c>
      <c r="E19" s="19" t="s">
        <v>1775</v>
      </c>
    </row>
    <row r="20" spans="2:5">
      <c r="B20">
        <v>150014</v>
      </c>
      <c r="C20" s="41" t="s">
        <v>1776</v>
      </c>
      <c r="D20" s="37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1:5">
      <c r="A7" s="35"/>
      <c r="B7" s="35">
        <v>160001</v>
      </c>
      <c r="C7" s="36" t="s">
        <v>1779</v>
      </c>
      <c r="D7" s="37" t="s">
        <v>1780</v>
      </c>
      <c r="E7" s="22" t="s">
        <v>1781</v>
      </c>
    </row>
    <row r="8" spans="1:5">
      <c r="A8" s="35"/>
      <c r="B8" s="35">
        <v>160002</v>
      </c>
      <c r="C8" s="36" t="s">
        <v>1782</v>
      </c>
      <c r="D8" s="37" t="s">
        <v>1783</v>
      </c>
      <c r="E8" s="22" t="s">
        <v>1784</v>
      </c>
    </row>
    <row r="9" spans="1:5">
      <c r="A9" s="35"/>
      <c r="B9" s="35">
        <v>160003</v>
      </c>
      <c r="C9" s="36" t="s">
        <v>1785</v>
      </c>
      <c r="D9" s="37" t="s">
        <v>1786</v>
      </c>
      <c r="E9" s="22" t="s">
        <v>1787</v>
      </c>
    </row>
    <row r="10" spans="1:5">
      <c r="A10" s="35"/>
      <c r="B10" s="35">
        <v>160004</v>
      </c>
      <c r="C10" s="36" t="s">
        <v>1788</v>
      </c>
      <c r="D10" s="37" t="s">
        <v>1789</v>
      </c>
      <c r="E10" s="22" t="s">
        <v>1790</v>
      </c>
    </row>
    <row r="11" spans="1:5">
      <c r="A11" s="35"/>
      <c r="B11" s="35">
        <v>160005</v>
      </c>
      <c r="C11" s="36" t="s">
        <v>1791</v>
      </c>
      <c r="D11" s="37" t="s">
        <v>1792</v>
      </c>
      <c r="E11" s="22" t="s">
        <v>1793</v>
      </c>
    </row>
    <row r="12" spans="1:5">
      <c r="A12" s="35"/>
      <c r="B12" s="35">
        <v>160006</v>
      </c>
      <c r="C12" s="36" t="s">
        <v>1794</v>
      </c>
      <c r="D12" s="37" t="s">
        <v>1795</v>
      </c>
      <c r="E12" s="22" t="s">
        <v>1796</v>
      </c>
    </row>
    <row r="13" spans="1:5">
      <c r="A13" s="35"/>
      <c r="B13" s="35">
        <v>160007</v>
      </c>
      <c r="C13" s="36" t="s">
        <v>1797</v>
      </c>
      <c r="D13" s="37" t="s">
        <v>1798</v>
      </c>
      <c r="E13" s="22" t="s">
        <v>1799</v>
      </c>
    </row>
    <row r="14" spans="1:5">
      <c r="A14" s="35"/>
      <c r="B14" s="35">
        <v>160008</v>
      </c>
      <c r="C14" s="36" t="s">
        <v>1800</v>
      </c>
      <c r="D14" s="37" t="s">
        <v>1801</v>
      </c>
      <c r="E14" s="22" t="s">
        <v>1802</v>
      </c>
    </row>
    <row r="15" spans="1:5">
      <c r="A15" s="35"/>
      <c r="B15" s="35">
        <v>160009</v>
      </c>
      <c r="C15" s="36" t="s">
        <v>1803</v>
      </c>
      <c r="D15" s="37" t="s">
        <v>1804</v>
      </c>
      <c r="E15" s="22" t="s">
        <v>1805</v>
      </c>
    </row>
    <row r="16" spans="1:5">
      <c r="A16" s="35"/>
      <c r="B16" s="35">
        <v>160010</v>
      </c>
      <c r="C16" s="36" t="s">
        <v>1806</v>
      </c>
      <c r="D16" s="37" t="s">
        <v>1807</v>
      </c>
      <c r="E16" s="22" t="s">
        <v>1808</v>
      </c>
    </row>
    <row r="17" spans="1:5">
      <c r="A17" s="35"/>
      <c r="B17" s="35">
        <v>160011</v>
      </c>
      <c r="C17" s="36" t="s">
        <v>1809</v>
      </c>
      <c r="D17" s="37" t="s">
        <v>1810</v>
      </c>
      <c r="E17" s="22" t="s">
        <v>1811</v>
      </c>
    </row>
    <row r="18" spans="1:5">
      <c r="A18" s="35"/>
      <c r="B18" s="35">
        <v>160012</v>
      </c>
      <c r="C18" s="36" t="s">
        <v>1812</v>
      </c>
      <c r="D18" s="37" t="s">
        <v>1813</v>
      </c>
      <c r="E18" s="22" t="s">
        <v>1814</v>
      </c>
    </row>
    <row r="19" spans="1:5">
      <c r="A19" s="35"/>
      <c r="B19" s="35">
        <v>160013</v>
      </c>
      <c r="C19" s="36" t="s">
        <v>1815</v>
      </c>
      <c r="D19" s="37" t="s">
        <v>1816</v>
      </c>
      <c r="E19" s="22" t="s">
        <v>1817</v>
      </c>
    </row>
    <row r="20" spans="1:5">
      <c r="A20" s="35"/>
      <c r="B20" s="35">
        <v>160014</v>
      </c>
      <c r="C20" s="36" t="s">
        <v>1818</v>
      </c>
      <c r="D20" s="37" t="s">
        <v>1819</v>
      </c>
      <c r="E20" s="22" t="s">
        <v>1820</v>
      </c>
    </row>
    <row r="21" spans="1:5">
      <c r="A21" s="35"/>
      <c r="B21" s="35">
        <v>160015</v>
      </c>
      <c r="C21" s="36" t="s">
        <v>1821</v>
      </c>
      <c r="D21" s="37" t="s">
        <v>1822</v>
      </c>
      <c r="E21" s="22" t="s">
        <v>1823</v>
      </c>
    </row>
    <row r="22" spans="2:5">
      <c r="B22" s="35">
        <v>160016</v>
      </c>
      <c r="C22" s="38" t="s">
        <v>1824</v>
      </c>
      <c r="D22" s="39" t="s">
        <v>1825</v>
      </c>
      <c r="E22" s="40" t="s">
        <v>1826</v>
      </c>
    </row>
    <row r="23" spans="2:5">
      <c r="B23" s="35">
        <v>160017</v>
      </c>
      <c r="C23" s="38" t="s">
        <v>1827</v>
      </c>
      <c r="D23" s="39" t="s">
        <v>1828</v>
      </c>
      <c r="E23" s="40" t="s">
        <v>1829</v>
      </c>
    </row>
    <row r="24" spans="2:5">
      <c r="B24" s="35">
        <v>160018</v>
      </c>
      <c r="C24" s="38" t="s">
        <v>1830</v>
      </c>
      <c r="D24" s="39" t="s">
        <v>1831</v>
      </c>
      <c r="E24" s="40" t="s">
        <v>1832</v>
      </c>
    </row>
    <row r="25" spans="2:5">
      <c r="B25" s="35">
        <v>160019</v>
      </c>
      <c r="C25" s="38" t="s">
        <v>1833</v>
      </c>
      <c r="D25" s="39" t="s">
        <v>1834</v>
      </c>
      <c r="E25" s="40" t="s">
        <v>1835</v>
      </c>
    </row>
    <row r="26" spans="2:5">
      <c r="B26" s="35">
        <v>160020</v>
      </c>
      <c r="C26" s="38" t="s">
        <v>1836</v>
      </c>
      <c r="D26" s="39" t="s">
        <v>1837</v>
      </c>
      <c r="E26" s="40" t="s">
        <v>1838</v>
      </c>
    </row>
    <row r="27" spans="2:5">
      <c r="B27" s="35">
        <v>160021</v>
      </c>
      <c r="C27" s="38" t="s">
        <v>1839</v>
      </c>
      <c r="D27" s="39" t="s">
        <v>1840</v>
      </c>
      <c r="E27" s="40" t="s">
        <v>1841</v>
      </c>
    </row>
    <row r="28" spans="2:5">
      <c r="B28" s="35">
        <v>160022</v>
      </c>
      <c r="C28" s="38" t="s">
        <v>1842</v>
      </c>
      <c r="D28" s="39" t="s">
        <v>1843</v>
      </c>
      <c r="E28" s="40" t="s">
        <v>1844</v>
      </c>
    </row>
    <row r="29" spans="2:5">
      <c r="B29" s="35">
        <v>160023</v>
      </c>
      <c r="C29" s="38" t="s">
        <v>1845</v>
      </c>
      <c r="D29" s="39" t="s">
        <v>1846</v>
      </c>
      <c r="E29" s="40" t="s">
        <v>1847</v>
      </c>
    </row>
    <row r="30" spans="2:5">
      <c r="B30" s="35">
        <v>160024</v>
      </c>
      <c r="C30" s="38" t="s">
        <v>1848</v>
      </c>
      <c r="D30" s="39" t="s">
        <v>1849</v>
      </c>
      <c r="E30" s="40" t="s">
        <v>1850</v>
      </c>
    </row>
    <row r="31" spans="2:5">
      <c r="B31" s="35">
        <v>160025</v>
      </c>
      <c r="C31" s="38" t="s">
        <v>1851</v>
      </c>
      <c r="D31" s="39" t="s">
        <v>1852</v>
      </c>
      <c r="E31" s="40" t="s">
        <v>1853</v>
      </c>
    </row>
    <row r="32" spans="2:5">
      <c r="B32" s="35">
        <v>160026</v>
      </c>
      <c r="C32" s="38" t="s">
        <v>1854</v>
      </c>
      <c r="D32" s="39" t="s">
        <v>1855</v>
      </c>
      <c r="E32" s="40" t="s">
        <v>1856</v>
      </c>
    </row>
    <row r="33" spans="2:5">
      <c r="B33" s="35">
        <v>160027</v>
      </c>
      <c r="C33" s="36" t="s">
        <v>1857</v>
      </c>
      <c r="D33" s="19" t="s">
        <v>1858</v>
      </c>
      <c r="E33" t="s">
        <v>1859</v>
      </c>
    </row>
    <row r="34" spans="2:5">
      <c r="B34" s="35">
        <v>160028</v>
      </c>
      <c r="C34" s="36" t="s">
        <v>1860</v>
      </c>
      <c r="D34" s="19" t="s">
        <v>1861</v>
      </c>
      <c r="E34" t="s">
        <v>1862</v>
      </c>
    </row>
    <row r="35" spans="2:5">
      <c r="B35" s="35">
        <v>160029</v>
      </c>
      <c r="C35" s="36" t="s">
        <v>1863</v>
      </c>
      <c r="D35" s="19" t="s">
        <v>1864</v>
      </c>
      <c r="E35" t="s">
        <v>1865</v>
      </c>
    </row>
    <row r="36" spans="2:5">
      <c r="B36" s="35">
        <v>160030</v>
      </c>
      <c r="C36" s="36" t="s">
        <v>1866</v>
      </c>
      <c r="D36" s="19" t="s">
        <v>1867</v>
      </c>
      <c r="E36" t="s">
        <v>1868</v>
      </c>
    </row>
    <row r="37" spans="2:5">
      <c r="B37" s="35">
        <v>160031</v>
      </c>
      <c r="C37" s="36" t="s">
        <v>1869</v>
      </c>
      <c r="D37" s="19" t="s">
        <v>1870</v>
      </c>
      <c r="E37" t="s">
        <v>1871</v>
      </c>
    </row>
    <row r="38" spans="1:5">
      <c r="A38" s="35"/>
      <c r="B38" s="35">
        <v>160032</v>
      </c>
      <c r="C38" s="36" t="s">
        <v>1872</v>
      </c>
      <c r="D38" s="37" t="s">
        <v>1873</v>
      </c>
      <c r="E38" s="22" t="s">
        <v>1874</v>
      </c>
    </row>
    <row r="39" spans="1:5">
      <c r="A39" s="35"/>
      <c r="B39" s="35">
        <v>160033</v>
      </c>
      <c r="C39" s="36" t="s">
        <v>1875</v>
      </c>
      <c r="D39" s="37" t="s">
        <v>1876</v>
      </c>
      <c r="E39" s="22" t="s">
        <v>1877</v>
      </c>
    </row>
    <row r="40" spans="1:5">
      <c r="A40" s="35"/>
      <c r="B40" s="35">
        <v>160034</v>
      </c>
      <c r="C40" s="36" t="s">
        <v>1878</v>
      </c>
      <c r="D40" s="37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7"/>
      <c r="B7" s="32" t="s">
        <v>1881</v>
      </c>
      <c r="C7" s="33" t="s">
        <v>1882</v>
      </c>
      <c r="D7" s="33" t="s">
        <v>1883</v>
      </c>
      <c r="E7" s="27" t="s">
        <v>1884</v>
      </c>
    </row>
    <row r="8" spans="1:5">
      <c r="A8" s="27"/>
      <c r="B8" s="32" t="s">
        <v>1885</v>
      </c>
      <c r="C8" s="33" t="s">
        <v>1886</v>
      </c>
      <c r="D8" s="33" t="s">
        <v>1887</v>
      </c>
      <c r="E8" s="27" t="s">
        <v>1888</v>
      </c>
    </row>
    <row r="9" spans="1:5">
      <c r="A9" s="27"/>
      <c r="B9" s="32" t="s">
        <v>1889</v>
      </c>
      <c r="C9" s="33" t="s">
        <v>1890</v>
      </c>
      <c r="D9" s="33" t="s">
        <v>1891</v>
      </c>
      <c r="E9" s="27" t="s">
        <v>1892</v>
      </c>
    </row>
    <row r="10" spans="1:5">
      <c r="A10" s="27"/>
      <c r="B10" s="32" t="s">
        <v>1893</v>
      </c>
      <c r="C10" s="33" t="s">
        <v>1894</v>
      </c>
      <c r="D10" s="33" t="s">
        <v>1895</v>
      </c>
      <c r="E10" s="27" t="s">
        <v>1896</v>
      </c>
    </row>
    <row r="11" spans="1:5">
      <c r="A11" s="27"/>
      <c r="B11" s="32" t="s">
        <v>1897</v>
      </c>
      <c r="C11" s="33" t="s">
        <v>1898</v>
      </c>
      <c r="D11" s="33" t="s">
        <v>1899</v>
      </c>
      <c r="E11" s="27" t="s">
        <v>1900</v>
      </c>
    </row>
    <row r="12" spans="1:5">
      <c r="A12" s="27"/>
      <c r="B12" s="32" t="s">
        <v>1901</v>
      </c>
      <c r="C12" s="33" t="s">
        <v>1902</v>
      </c>
      <c r="D12" s="33" t="s">
        <v>1903</v>
      </c>
      <c r="E12" s="27" t="s">
        <v>1904</v>
      </c>
    </row>
    <row r="13" spans="1:5">
      <c r="A13" s="27"/>
      <c r="B13" s="32" t="s">
        <v>1905</v>
      </c>
      <c r="C13" s="33" t="s">
        <v>1906</v>
      </c>
      <c r="D13" s="33" t="s">
        <v>1907</v>
      </c>
      <c r="E13" s="27" t="s">
        <v>1908</v>
      </c>
    </row>
    <row r="14" spans="1:5">
      <c r="A14" s="27"/>
      <c r="B14" s="32" t="s">
        <v>1909</v>
      </c>
      <c r="C14" s="33" t="s">
        <v>1910</v>
      </c>
      <c r="D14" s="33" t="s">
        <v>1911</v>
      </c>
      <c r="E14" s="27" t="s">
        <v>1912</v>
      </c>
    </row>
    <row r="15" spans="1:5">
      <c r="A15" s="27"/>
      <c r="B15" s="32" t="s">
        <v>1913</v>
      </c>
      <c r="C15" s="33" t="s">
        <v>1914</v>
      </c>
      <c r="D15" s="33" t="s">
        <v>1915</v>
      </c>
      <c r="E15" s="27" t="s">
        <v>1916</v>
      </c>
    </row>
    <row r="16" spans="1:5">
      <c r="A16" s="27"/>
      <c r="B16" s="32" t="s">
        <v>1917</v>
      </c>
      <c r="C16" s="33" t="s">
        <v>1918</v>
      </c>
      <c r="D16" s="33" t="s">
        <v>1919</v>
      </c>
      <c r="E16" s="27" t="s">
        <v>1920</v>
      </c>
    </row>
    <row r="17" spans="1:5">
      <c r="A17" s="27"/>
      <c r="B17" s="32" t="s">
        <v>1921</v>
      </c>
      <c r="C17" s="33" t="s">
        <v>1922</v>
      </c>
      <c r="D17" s="33" t="s">
        <v>1923</v>
      </c>
      <c r="E17" s="27" t="s">
        <v>1924</v>
      </c>
    </row>
    <row r="18" spans="1:5">
      <c r="A18" s="27"/>
      <c r="B18" s="32" t="s">
        <v>1925</v>
      </c>
      <c r="C18" s="33" t="s">
        <v>1926</v>
      </c>
      <c r="D18" s="33" t="s">
        <v>1927</v>
      </c>
      <c r="E18" s="27" t="s">
        <v>1928</v>
      </c>
    </row>
    <row r="19" spans="1:5">
      <c r="A19" s="27"/>
      <c r="B19" s="32" t="s">
        <v>1929</v>
      </c>
      <c r="C19" s="33" t="s">
        <v>1930</v>
      </c>
      <c r="D19" s="33" t="s">
        <v>1931</v>
      </c>
      <c r="E19" s="27" t="s">
        <v>1932</v>
      </c>
    </row>
    <row r="20" spans="1:5">
      <c r="A20" s="27"/>
      <c r="B20" s="32" t="s">
        <v>1933</v>
      </c>
      <c r="C20" s="33" t="s">
        <v>1934</v>
      </c>
      <c r="D20" s="33" t="s">
        <v>1935</v>
      </c>
      <c r="E20" s="27" t="s">
        <v>1936</v>
      </c>
    </row>
    <row r="21" spans="1:5">
      <c r="A21" s="27"/>
      <c r="B21" s="32" t="s">
        <v>1937</v>
      </c>
      <c r="C21" s="33" t="s">
        <v>1938</v>
      </c>
      <c r="D21" s="33" t="s">
        <v>1939</v>
      </c>
      <c r="E21" s="27" t="s">
        <v>1940</v>
      </c>
    </row>
    <row r="22" spans="1:5">
      <c r="A22" s="27"/>
      <c r="B22" s="32" t="s">
        <v>1941</v>
      </c>
      <c r="C22" s="33" t="s">
        <v>1942</v>
      </c>
      <c r="D22" s="33" t="s">
        <v>1943</v>
      </c>
      <c r="E22" s="27" t="s">
        <v>1944</v>
      </c>
    </row>
    <row r="23" spans="1:5">
      <c r="A23" s="27"/>
      <c r="B23" s="32" t="s">
        <v>1945</v>
      </c>
      <c r="C23" s="33" t="s">
        <v>1946</v>
      </c>
      <c r="D23" s="33" t="s">
        <v>1947</v>
      </c>
      <c r="E23" s="27" t="s">
        <v>1948</v>
      </c>
    </row>
    <row r="24" spans="1:5">
      <c r="A24" s="27"/>
      <c r="B24" s="32" t="s">
        <v>1949</v>
      </c>
      <c r="C24" s="33" t="s">
        <v>1950</v>
      </c>
      <c r="D24" s="33" t="s">
        <v>1951</v>
      </c>
      <c r="E24" s="27" t="s">
        <v>1952</v>
      </c>
    </row>
    <row r="25" spans="1:5">
      <c r="A25" s="27"/>
      <c r="B25" s="32" t="s">
        <v>1953</v>
      </c>
      <c r="C25" s="33" t="s">
        <v>1954</v>
      </c>
      <c r="D25" s="33" t="s">
        <v>1955</v>
      </c>
      <c r="E25" s="27" t="s">
        <v>1956</v>
      </c>
    </row>
    <row r="26" ht="17" spans="1:5">
      <c r="A26" s="27"/>
      <c r="B26" s="32" t="s">
        <v>1957</v>
      </c>
      <c r="C26" s="33" t="s">
        <v>1958</v>
      </c>
      <c r="D26" s="33" t="s">
        <v>1959</v>
      </c>
      <c r="E26" s="27" t="s">
        <v>1960</v>
      </c>
    </row>
    <row r="27" ht="17" spans="1:5">
      <c r="A27" s="27"/>
      <c r="B27" s="32" t="s">
        <v>1961</v>
      </c>
      <c r="C27" s="33" t="s">
        <v>1962</v>
      </c>
      <c r="D27" s="33" t="s">
        <v>1963</v>
      </c>
      <c r="E27" s="27" t="s">
        <v>1964</v>
      </c>
    </row>
    <row r="28" ht="17" spans="1:5">
      <c r="A28" s="27"/>
      <c r="B28" s="32" t="s">
        <v>1965</v>
      </c>
      <c r="C28" s="33" t="s">
        <v>1966</v>
      </c>
      <c r="D28" s="33" t="s">
        <v>1967</v>
      </c>
      <c r="E28" s="27" t="s">
        <v>1968</v>
      </c>
    </row>
    <row r="29" ht="17" spans="1:5">
      <c r="A29" s="27"/>
      <c r="B29" s="32" t="s">
        <v>1969</v>
      </c>
      <c r="C29" s="33" t="s">
        <v>1970</v>
      </c>
      <c r="D29" s="33" t="s">
        <v>1971</v>
      </c>
      <c r="E29" s="27" t="s">
        <v>1972</v>
      </c>
    </row>
    <row r="30" ht="17" spans="1:5">
      <c r="A30" s="27"/>
      <c r="B30" s="32" t="s">
        <v>1973</v>
      </c>
      <c r="C30" s="33" t="s">
        <v>1974</v>
      </c>
      <c r="D30" s="33" t="s">
        <v>1975</v>
      </c>
      <c r="E30" s="27" t="s">
        <v>1976</v>
      </c>
    </row>
    <row r="31" spans="1:5">
      <c r="A31" s="27"/>
      <c r="B31" s="32" t="s">
        <v>1977</v>
      </c>
      <c r="C31" s="33" t="s">
        <v>1978</v>
      </c>
      <c r="D31" s="33" t="str">
        <f>"UIRes/Common/Icon/Treasure/"&amp;E31</f>
        <v>UIRes/Common/Icon/Treasure/cb_dts</v>
      </c>
      <c r="E31" s="27" t="s">
        <v>1979</v>
      </c>
    </row>
    <row r="32" ht="17" spans="1:5">
      <c r="A32" s="27"/>
      <c r="B32" s="32" t="s">
        <v>1980</v>
      </c>
      <c r="C32" s="33" t="s">
        <v>1981</v>
      </c>
      <c r="D32" s="33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27"/>
      <c r="B33" s="32" t="s">
        <v>1983</v>
      </c>
      <c r="C33" s="33" t="s">
        <v>1984</v>
      </c>
      <c r="D33" s="33" t="str">
        <f t="shared" si="0"/>
        <v>UIRes/Common/Icon/Treasure/cb_dts_2</v>
      </c>
      <c r="E33" s="27" t="s">
        <v>1985</v>
      </c>
    </row>
    <row r="34" ht="17" spans="1:5">
      <c r="A34" s="27"/>
      <c r="B34" s="32" t="s">
        <v>1986</v>
      </c>
      <c r="C34" s="33" t="s">
        <v>1987</v>
      </c>
      <c r="D34" s="33" t="str">
        <f t="shared" si="0"/>
        <v>UIRes/Common/Icon/Treasure/cb_dts_3</v>
      </c>
      <c r="E34" s="27" t="s">
        <v>1988</v>
      </c>
    </row>
    <row r="35" ht="17" spans="1:5">
      <c r="A35" s="27"/>
      <c r="B35" s="32" t="s">
        <v>1989</v>
      </c>
      <c r="C35" s="33" t="s">
        <v>1990</v>
      </c>
      <c r="D35" s="33" t="str">
        <f t="shared" si="0"/>
        <v>UIRes/Common/Icon/Treasure/cb_dts_4</v>
      </c>
      <c r="E35" s="27" t="s">
        <v>1991</v>
      </c>
    </row>
    <row r="36" ht="17" spans="1:5">
      <c r="A36" s="27"/>
      <c r="B36" s="32" t="s">
        <v>1992</v>
      </c>
      <c r="C36" s="33" t="s">
        <v>1993</v>
      </c>
      <c r="D36" s="33" t="str">
        <f t="shared" si="0"/>
        <v>UIRes/Common/Icon/Treasure/cb_dts_5</v>
      </c>
      <c r="E36" s="27" t="s">
        <v>1994</v>
      </c>
    </row>
    <row r="37" spans="1:5">
      <c r="A37" s="27"/>
      <c r="B37" s="32" t="s">
        <v>1995</v>
      </c>
      <c r="C37" s="33" t="s">
        <v>1996</v>
      </c>
      <c r="D37" s="33" t="str">
        <f t="shared" si="0"/>
        <v>UIRes/Common/Icon/Treasure/hb_panshen</v>
      </c>
      <c r="E37" s="27" t="s">
        <v>1997</v>
      </c>
    </row>
    <row r="38" spans="1:5">
      <c r="A38" s="27"/>
      <c r="B38" s="32" t="s">
        <v>1998</v>
      </c>
      <c r="C38" s="33" t="s">
        <v>1999</v>
      </c>
      <c r="D38" s="33" t="str">
        <f t="shared" si="0"/>
        <v>UIRes/Common/Icon/Treasure/hb_panshen_1</v>
      </c>
      <c r="E38" s="27" t="s">
        <v>2000</v>
      </c>
    </row>
    <row r="39" spans="1:5">
      <c r="A39" s="27"/>
      <c r="B39" s="32" t="s">
        <v>2001</v>
      </c>
      <c r="C39" s="33" t="s">
        <v>2002</v>
      </c>
      <c r="D39" s="33" t="str">
        <f t="shared" si="0"/>
        <v>UIRes/Common/Icon/Treasure/hb_panshen_2</v>
      </c>
      <c r="E39" s="27" t="s">
        <v>2003</v>
      </c>
    </row>
    <row r="40" spans="1:5">
      <c r="A40" s="27"/>
      <c r="B40" s="32" t="s">
        <v>2004</v>
      </c>
      <c r="C40" s="33" t="s">
        <v>2005</v>
      </c>
      <c r="D40" s="33" t="str">
        <f t="shared" si="0"/>
        <v>UIRes/Common/Icon/Treasure/hb_panshen_3</v>
      </c>
      <c r="E40" s="27" t="s">
        <v>2006</v>
      </c>
    </row>
    <row r="41" spans="1:5">
      <c r="A41" s="27"/>
      <c r="B41" s="32" t="s">
        <v>2007</v>
      </c>
      <c r="C41" s="33" t="s">
        <v>2008</v>
      </c>
      <c r="D41" s="33" t="str">
        <f t="shared" si="0"/>
        <v>UIRes/Common/Icon/Treasure/hb_panshen_4</v>
      </c>
      <c r="E41" s="27" t="s">
        <v>2009</v>
      </c>
    </row>
    <row r="42" spans="1:5">
      <c r="A42" s="27"/>
      <c r="B42" s="32" t="s">
        <v>2010</v>
      </c>
      <c r="C42" s="33" t="s">
        <v>2011</v>
      </c>
      <c r="D42" s="33" t="str">
        <f t="shared" si="0"/>
        <v>UIRes/Common/Icon/Treasure/hb_panshen_5</v>
      </c>
      <c r="E42" s="27" t="s">
        <v>2012</v>
      </c>
    </row>
    <row r="43" spans="1:5">
      <c r="A43" s="27"/>
      <c r="B43" s="32" t="s">
        <v>2013</v>
      </c>
      <c r="C43" s="33" t="s">
        <v>2014</v>
      </c>
      <c r="D43" s="33" t="str">
        <f t="shared" si="0"/>
        <v>UIRes/Common/Icon/Treasure/hb_panshen_6</v>
      </c>
      <c r="E43" s="27" t="s">
        <v>2015</v>
      </c>
    </row>
    <row r="44" spans="1:5">
      <c r="A44" s="27"/>
      <c r="B44" s="32" t="s">
        <v>2016</v>
      </c>
      <c r="C44" s="33" t="s">
        <v>2017</v>
      </c>
      <c r="D44" s="33" t="str">
        <f t="shared" si="0"/>
        <v>UIRes/Common/Icon/Treasure/hb_sadan</v>
      </c>
      <c r="E44" s="27" t="s">
        <v>2018</v>
      </c>
    </row>
    <row r="45" ht="17" spans="1:5">
      <c r="A45" s="27"/>
      <c r="B45" s="32" t="s">
        <v>2019</v>
      </c>
      <c r="C45" s="33" t="s">
        <v>2020</v>
      </c>
      <c r="D45" s="33" t="str">
        <f t="shared" si="0"/>
        <v>UIRes/Common/Icon/Treasure/hb_sadan_1</v>
      </c>
      <c r="E45" s="27" t="s">
        <v>2021</v>
      </c>
    </row>
    <row r="46" ht="17" spans="1:5">
      <c r="A46" s="27"/>
      <c r="B46" s="32" t="s">
        <v>2022</v>
      </c>
      <c r="C46" s="33" t="s">
        <v>2023</v>
      </c>
      <c r="D46" s="33" t="str">
        <f t="shared" si="0"/>
        <v>UIRes/Common/Icon/Treasure/hb_sadan_2</v>
      </c>
      <c r="E46" s="27" t="s">
        <v>2024</v>
      </c>
    </row>
    <row r="47" ht="17" spans="1:5">
      <c r="A47" s="27"/>
      <c r="B47" s="32" t="s">
        <v>2025</v>
      </c>
      <c r="C47" s="33" t="s">
        <v>2026</v>
      </c>
      <c r="D47" s="33" t="str">
        <f t="shared" si="0"/>
        <v>UIRes/Common/Icon/Treasure/hb_sadan_3</v>
      </c>
      <c r="E47" s="27" t="s">
        <v>2027</v>
      </c>
    </row>
    <row r="48" ht="17" spans="1:5">
      <c r="A48" s="27"/>
      <c r="B48" s="32" t="s">
        <v>2028</v>
      </c>
      <c r="C48" s="33" t="s">
        <v>2029</v>
      </c>
      <c r="D48" s="33" t="str">
        <f t="shared" si="0"/>
        <v>UIRes/Common/Icon/Treasure/hb_sadan_4</v>
      </c>
      <c r="E48" s="27" t="s">
        <v>2030</v>
      </c>
    </row>
    <row r="49" ht="17" spans="1:5">
      <c r="A49" s="27"/>
      <c r="B49" s="32" t="s">
        <v>2031</v>
      </c>
      <c r="C49" s="33" t="s">
        <v>2032</v>
      </c>
      <c r="D49" s="33" t="str">
        <f t="shared" si="0"/>
        <v>UIRes/Common/Icon/Treasure/hb_sadan_5</v>
      </c>
      <c r="E49" s="27" t="s">
        <v>2033</v>
      </c>
    </row>
    <row r="50" ht="17" spans="1:5">
      <c r="A50" s="27"/>
      <c r="B50" s="32" t="s">
        <v>2034</v>
      </c>
      <c r="C50" s="33" t="s">
        <v>2035</v>
      </c>
      <c r="D50" s="33" t="str">
        <f t="shared" si="0"/>
        <v>UIRes/Common/Icon/Treasure/hb_sadan_6</v>
      </c>
      <c r="E50" s="27" t="s">
        <v>2036</v>
      </c>
    </row>
    <row r="51" spans="1:5">
      <c r="A51" s="27"/>
      <c r="B51" s="32" t="s">
        <v>2037</v>
      </c>
      <c r="C51" s="33" t="s">
        <v>2038</v>
      </c>
      <c r="D51" s="33" t="str">
        <f t="shared" si="0"/>
        <v>UIRes/Common/Icon/Treasure/lb_lz</v>
      </c>
      <c r="E51" s="27" t="s">
        <v>2039</v>
      </c>
    </row>
    <row r="52" spans="1:5">
      <c r="A52" s="27"/>
      <c r="B52" s="32" t="s">
        <v>2040</v>
      </c>
      <c r="C52" s="33" t="s">
        <v>2041</v>
      </c>
      <c r="D52" s="33" t="str">
        <f t="shared" si="0"/>
        <v>UIRes/Common/Icon/Treasure/lb_lz_1</v>
      </c>
      <c r="E52" s="27" t="s">
        <v>2042</v>
      </c>
    </row>
    <row r="53" spans="1:5">
      <c r="A53" s="27"/>
      <c r="B53" s="32" t="s">
        <v>2043</v>
      </c>
      <c r="C53" s="33" t="s">
        <v>2044</v>
      </c>
      <c r="D53" s="33" t="str">
        <f t="shared" si="0"/>
        <v>UIRes/Common/Icon/Treasure/lb_lz_2</v>
      </c>
      <c r="E53" s="27" t="s">
        <v>2045</v>
      </c>
    </row>
    <row r="54" spans="1:5">
      <c r="A54" s="27"/>
      <c r="B54" s="32" t="s">
        <v>2046</v>
      </c>
      <c r="C54" s="33" t="s">
        <v>2047</v>
      </c>
      <c r="D54" s="33" t="str">
        <f t="shared" si="0"/>
        <v>UIRes/Common/Icon/Treasure/lb_lz_3</v>
      </c>
      <c r="E54" s="27" t="s">
        <v>2048</v>
      </c>
    </row>
    <row r="55" spans="1:5">
      <c r="A55" s="27"/>
      <c r="B55" s="32" t="s">
        <v>2049</v>
      </c>
      <c r="C55" s="33" t="s">
        <v>2050</v>
      </c>
      <c r="D55" s="33" t="str">
        <f t="shared" si="0"/>
        <v>UIRes/Common/Icon/Treasure/lb_gm</v>
      </c>
      <c r="E55" s="27" t="s">
        <v>2051</v>
      </c>
    </row>
    <row r="56" ht="17" spans="1:5">
      <c r="A56" s="27"/>
      <c r="B56" s="32" t="s">
        <v>2052</v>
      </c>
      <c r="C56" s="33" t="s">
        <v>2053</v>
      </c>
      <c r="D56" s="33" t="str">
        <f t="shared" si="0"/>
        <v>UIRes/Common/Icon/Treasure/lb_gm_1</v>
      </c>
      <c r="E56" s="27" t="s">
        <v>2054</v>
      </c>
    </row>
    <row r="57" ht="17" spans="1:5">
      <c r="A57" s="27"/>
      <c r="B57" s="32" t="s">
        <v>2055</v>
      </c>
      <c r="C57" s="33" t="s">
        <v>2056</v>
      </c>
      <c r="D57" s="33" t="str">
        <f t="shared" si="0"/>
        <v>UIRes/Common/Icon/Treasure/lb_gm_2</v>
      </c>
      <c r="E57" s="27" t="s">
        <v>2057</v>
      </c>
    </row>
    <row r="58" ht="17" spans="1:5">
      <c r="A58" s="27"/>
      <c r="B58" s="32" t="s">
        <v>2058</v>
      </c>
      <c r="C58" s="33" t="s">
        <v>2059</v>
      </c>
      <c r="D58" s="33" t="str">
        <f t="shared" si="0"/>
        <v>UIRes/Common/Icon/Treasure/lb_gm_3</v>
      </c>
      <c r="E58" s="27" t="s">
        <v>2060</v>
      </c>
    </row>
    <row r="59" spans="1:5">
      <c r="A59" s="27"/>
      <c r="B59" s="32" t="s">
        <v>2061</v>
      </c>
      <c r="C59" s="33" t="s">
        <v>2062</v>
      </c>
      <c r="D59" s="33" t="str">
        <f t="shared" si="0"/>
        <v>UIRes/Common/Icon/Treasure/zb_ay</v>
      </c>
      <c r="E59" s="27" t="s">
        <v>2063</v>
      </c>
    </row>
    <row r="60" ht="17" spans="1:5">
      <c r="A60" s="27"/>
      <c r="B60" s="32" t="s">
        <v>2064</v>
      </c>
      <c r="C60" s="33" t="s">
        <v>2065</v>
      </c>
      <c r="D60" s="33" t="str">
        <f t="shared" si="0"/>
        <v>UIRes/Common/Icon/Treasure/zb_ay_1</v>
      </c>
      <c r="E60" s="27" t="s">
        <v>2066</v>
      </c>
    </row>
    <row r="61" ht="17" spans="1:5">
      <c r="A61" s="27"/>
      <c r="B61" s="32" t="s">
        <v>2067</v>
      </c>
      <c r="C61" s="33" t="s">
        <v>2068</v>
      </c>
      <c r="D61" s="33" t="str">
        <f t="shared" si="0"/>
        <v>UIRes/Common/Icon/Treasure/zb_ay_2</v>
      </c>
      <c r="E61" s="27" t="s">
        <v>2069</v>
      </c>
    </row>
    <row r="62" ht="17" spans="1:5">
      <c r="A62" s="27"/>
      <c r="B62" s="32" t="s">
        <v>2070</v>
      </c>
      <c r="C62" s="33" t="s">
        <v>2071</v>
      </c>
      <c r="D62" s="33" t="str">
        <f t="shared" si="0"/>
        <v>UIRes/Common/Icon/Treasure/zb_ay_3</v>
      </c>
      <c r="E62" s="27" t="s">
        <v>2072</v>
      </c>
    </row>
    <row r="63" ht="17" spans="1:5">
      <c r="A63" s="27"/>
      <c r="B63" s="32" t="s">
        <v>2073</v>
      </c>
      <c r="C63" s="33" t="s">
        <v>2074</v>
      </c>
      <c r="D63" s="33" t="str">
        <f t="shared" si="0"/>
        <v>UIRes/Common/Icon/Treasure/zb_ay_4</v>
      </c>
      <c r="E63" s="27" t="s">
        <v>2075</v>
      </c>
    </row>
    <row r="64" spans="1:5">
      <c r="A64" s="27"/>
      <c r="B64" s="32" t="s">
        <v>2076</v>
      </c>
      <c r="C64" s="33" t="s">
        <v>2077</v>
      </c>
      <c r="D64" s="33" t="str">
        <f t="shared" si="0"/>
        <v>UIRes/Common/Icon/Treasure/zb_my</v>
      </c>
      <c r="E64" s="27" t="s">
        <v>2078</v>
      </c>
    </row>
    <row r="65" spans="1:5">
      <c r="A65" s="27"/>
      <c r="B65" s="32" t="s">
        <v>2079</v>
      </c>
      <c r="C65" s="33" t="s">
        <v>2080</v>
      </c>
      <c r="D65" s="33" t="str">
        <f t="shared" si="0"/>
        <v>UIRes/Common/Icon/Treasure/zb_my_1</v>
      </c>
      <c r="E65" s="27" t="s">
        <v>2081</v>
      </c>
    </row>
    <row r="66" spans="1:5">
      <c r="A66" s="27"/>
      <c r="B66" s="32" t="s">
        <v>2082</v>
      </c>
      <c r="C66" s="33" t="s">
        <v>2083</v>
      </c>
      <c r="D66" s="33" t="str">
        <f t="shared" si="0"/>
        <v>UIRes/Common/Icon/Treasure/zb_my_2</v>
      </c>
      <c r="E66" s="27" t="s">
        <v>2084</v>
      </c>
    </row>
    <row r="67" spans="1:5">
      <c r="A67" s="27"/>
      <c r="B67" s="32" t="s">
        <v>2085</v>
      </c>
      <c r="C67" s="33" t="s">
        <v>2086</v>
      </c>
      <c r="D67" s="33" t="str">
        <f t="shared" si="0"/>
        <v>UIRes/Common/Icon/Treasure/zb_my_3</v>
      </c>
      <c r="E67" s="27" t="s">
        <v>2087</v>
      </c>
    </row>
    <row r="68" spans="1:5">
      <c r="A68" s="27"/>
      <c r="B68" s="32" t="s">
        <v>2088</v>
      </c>
      <c r="C68" s="33" t="s">
        <v>2089</v>
      </c>
      <c r="D68" s="33" t="str">
        <f t="shared" si="0"/>
        <v>UIRes/Common/Icon/Treasure/zb_my_4</v>
      </c>
      <c r="E68" s="27" t="s">
        <v>2090</v>
      </c>
    </row>
    <row r="69" spans="1:5">
      <c r="A69" s="27"/>
      <c r="B69" s="32" t="s">
        <v>2091</v>
      </c>
      <c r="C69" s="33" t="s">
        <v>2092</v>
      </c>
      <c r="D69" s="33" t="str">
        <f t="shared" si="0"/>
        <v>UIRes/Common/Icon/Treasure/cb_sg</v>
      </c>
      <c r="E69" s="27" t="s">
        <v>2093</v>
      </c>
    </row>
    <row r="70" spans="1:5">
      <c r="A70" s="27"/>
      <c r="B70" s="32" t="s">
        <v>2094</v>
      </c>
      <c r="C70" s="33" t="s">
        <v>2095</v>
      </c>
      <c r="D70" s="33" t="str">
        <f t="shared" si="0"/>
        <v>UIRes/Common/Icon/Treasure/cb_sg_1</v>
      </c>
      <c r="E70" s="27" t="s">
        <v>2096</v>
      </c>
    </row>
    <row r="71" spans="1:5">
      <c r="A71" s="27"/>
      <c r="B71" s="32" t="s">
        <v>2097</v>
      </c>
      <c r="C71" s="33" t="s">
        <v>2098</v>
      </c>
      <c r="D71" s="33" t="str">
        <f t="shared" si="0"/>
        <v>UIRes/Common/Icon/Treasure/cb_sg_2</v>
      </c>
      <c r="E71" s="27" t="s">
        <v>2099</v>
      </c>
    </row>
    <row r="72" spans="1:5">
      <c r="A72" s="27"/>
      <c r="B72" s="32" t="s">
        <v>2100</v>
      </c>
      <c r="C72" s="33" t="s">
        <v>2101</v>
      </c>
      <c r="D72" s="33" t="str">
        <f t="shared" si="0"/>
        <v>UIRes/Common/Icon/Treasure/cb_sg_3</v>
      </c>
      <c r="E72" s="27" t="s">
        <v>2102</v>
      </c>
    </row>
    <row r="73" spans="1:5">
      <c r="A73" s="27"/>
      <c r="B73" s="32" t="s">
        <v>2103</v>
      </c>
      <c r="C73" s="33" t="s">
        <v>2104</v>
      </c>
      <c r="D73" s="33" t="str">
        <f t="shared" si="0"/>
        <v>UIRes/Common/Icon/Treasure/cb_sg_4</v>
      </c>
      <c r="E73" s="27" t="s">
        <v>2105</v>
      </c>
    </row>
    <row r="74" spans="1:5">
      <c r="A74" s="27"/>
      <c r="B74" s="32" t="s">
        <v>2106</v>
      </c>
      <c r="C74" s="33" t="s">
        <v>2107</v>
      </c>
      <c r="D74" s="33" t="str">
        <f t="shared" si="0"/>
        <v>UIRes/Common/Icon/Treasure/cb_sg_5</v>
      </c>
      <c r="E74" s="27" t="s">
        <v>2108</v>
      </c>
    </row>
    <row r="75" ht="17" spans="1:5">
      <c r="A75" s="27"/>
      <c r="B75" s="32" t="s">
        <v>2109</v>
      </c>
      <c r="C75" s="33" t="s">
        <v>2110</v>
      </c>
      <c r="D75" s="33" t="str">
        <f t="shared" si="0"/>
        <v>UIRes/Common/Icon/Treasure/cb_fb</v>
      </c>
      <c r="E75" s="27" t="s">
        <v>2111</v>
      </c>
    </row>
    <row r="76" ht="17" spans="1:5">
      <c r="A76" s="27"/>
      <c r="B76" s="32" t="s">
        <v>2112</v>
      </c>
      <c r="C76" s="33" t="s">
        <v>2113</v>
      </c>
      <c r="D76" s="33" t="str">
        <f t="shared" si="0"/>
        <v>UIRes/Common/Icon/Treasure/cb_fb_1</v>
      </c>
      <c r="E76" s="27" t="s">
        <v>2114</v>
      </c>
    </row>
    <row r="77" ht="17" spans="1:5">
      <c r="A77" s="27"/>
      <c r="B77" s="32" t="s">
        <v>2115</v>
      </c>
      <c r="C77" s="33" t="s">
        <v>2116</v>
      </c>
      <c r="D77" s="33" t="str">
        <f t="shared" si="0"/>
        <v>UIRes/Common/Icon/Treasure/cb_fb_2</v>
      </c>
      <c r="E77" s="27" t="s">
        <v>2117</v>
      </c>
    </row>
    <row r="78" ht="17" spans="1:5">
      <c r="A78" s="27"/>
      <c r="B78" s="32" t="s">
        <v>2118</v>
      </c>
      <c r="C78" s="33" t="s">
        <v>2119</v>
      </c>
      <c r="D78" s="33" t="str">
        <f t="shared" si="0"/>
        <v>UIRes/Common/Icon/Treasure/cb_fb_3</v>
      </c>
      <c r="E78" s="27" t="s">
        <v>2120</v>
      </c>
    </row>
    <row r="79" ht="17" spans="1:5">
      <c r="A79" s="27"/>
      <c r="B79" s="32" t="s">
        <v>2121</v>
      </c>
      <c r="C79" s="33" t="s">
        <v>2122</v>
      </c>
      <c r="D79" s="33" t="str">
        <f t="shared" si="0"/>
        <v>UIRes/Common/Icon/Treasure/cb_fb_4</v>
      </c>
      <c r="E79" s="27" t="s">
        <v>2123</v>
      </c>
    </row>
    <row r="80" ht="17" spans="1:5">
      <c r="A80" s="27"/>
      <c r="B80" s="32" t="s">
        <v>2124</v>
      </c>
      <c r="C80" s="33" t="s">
        <v>2125</v>
      </c>
      <c r="D80" s="33" t="str">
        <f t="shared" si="0"/>
        <v>UIRes/Common/Icon/Treasure/cb_fb_5</v>
      </c>
      <c r="E80" s="27" t="s">
        <v>2126</v>
      </c>
    </row>
    <row r="81" ht="17" spans="1:5">
      <c r="A81" s="27"/>
      <c r="B81" s="32" t="s">
        <v>2127</v>
      </c>
      <c r="C81" s="33" t="s">
        <v>2128</v>
      </c>
      <c r="D81" s="33" t="str">
        <f t="shared" si="0"/>
        <v>UIRes/Common/Icon/Treasure/hb_duxie</v>
      </c>
      <c r="E81" s="27" t="s">
        <v>2129</v>
      </c>
    </row>
    <row r="82" ht="17" spans="1:5">
      <c r="A82" s="27"/>
      <c r="B82" s="32" t="s">
        <v>2130</v>
      </c>
      <c r="C82" s="33" t="s">
        <v>2131</v>
      </c>
      <c r="D82" s="33" t="str">
        <f t="shared" si="0"/>
        <v>UIRes/Common/Icon/Treasure/hb_duxie_1</v>
      </c>
      <c r="E82" s="27" t="s">
        <v>2132</v>
      </c>
    </row>
    <row r="83" ht="17" spans="1:5">
      <c r="A83" s="27"/>
      <c r="B83" s="32" t="s">
        <v>2133</v>
      </c>
      <c r="C83" s="33" t="s">
        <v>2134</v>
      </c>
      <c r="D83" s="33" t="str">
        <f t="shared" si="0"/>
        <v>UIRes/Common/Icon/Treasure/hb_duxie_2</v>
      </c>
      <c r="E83" s="27" t="s">
        <v>2135</v>
      </c>
    </row>
    <row r="84" ht="17" spans="1:5">
      <c r="A84" s="27"/>
      <c r="B84" s="32" t="s">
        <v>2136</v>
      </c>
      <c r="C84" s="33" t="s">
        <v>2137</v>
      </c>
      <c r="D84" s="33" t="str">
        <f t="shared" si="0"/>
        <v>UIRes/Common/Icon/Treasure/hb_duxie_3</v>
      </c>
      <c r="E84" s="27" t="s">
        <v>2138</v>
      </c>
    </row>
    <row r="85" ht="17" spans="1:5">
      <c r="A85" s="27"/>
      <c r="B85" s="32" t="s">
        <v>2139</v>
      </c>
      <c r="C85" s="33" t="s">
        <v>2140</v>
      </c>
      <c r="D85" s="33" t="str">
        <f t="shared" si="0"/>
        <v>UIRes/Common/Icon/Treasure/hb_duxie_4</v>
      </c>
      <c r="E85" s="27" t="s">
        <v>2141</v>
      </c>
    </row>
    <row r="86" ht="17" spans="1:5">
      <c r="A86" s="27"/>
      <c r="B86" s="32" t="s">
        <v>2142</v>
      </c>
      <c r="C86" s="33" t="s">
        <v>2143</v>
      </c>
      <c r="D86" s="33" t="str">
        <f t="shared" si="0"/>
        <v>UIRes/Common/Icon/Treasure/hb_duxie_5</v>
      </c>
      <c r="E86" s="27" t="s">
        <v>2144</v>
      </c>
    </row>
    <row r="87" ht="17" spans="1:5">
      <c r="A87" s="27"/>
      <c r="B87" s="32" t="s">
        <v>2145</v>
      </c>
      <c r="C87" s="33" t="s">
        <v>2146</v>
      </c>
      <c r="D87" s="33" t="str">
        <f t="shared" si="0"/>
        <v>UIRes/Common/Icon/Treasure/hb_duxie_6</v>
      </c>
      <c r="E87" s="27" t="s">
        <v>2147</v>
      </c>
    </row>
    <row r="88" ht="17" spans="1:5">
      <c r="A88" s="27"/>
      <c r="B88" s="32" t="s">
        <v>2148</v>
      </c>
      <c r="C88" s="33" t="s">
        <v>2149</v>
      </c>
      <c r="D88" s="33" t="str">
        <f t="shared" si="0"/>
        <v>UIRes/Common/Icon/Treasure/hb_elong</v>
      </c>
      <c r="E88" s="27" t="s">
        <v>2150</v>
      </c>
    </row>
    <row r="89" ht="17" spans="1:5">
      <c r="A89" s="27"/>
      <c r="B89" s="32" t="s">
        <v>2151</v>
      </c>
      <c r="C89" s="33" t="s">
        <v>2152</v>
      </c>
      <c r="D89" s="33" t="str">
        <f t="shared" si="0"/>
        <v>UIRes/Common/Icon/Treasure/hb_elong_1</v>
      </c>
      <c r="E89" s="27" t="s">
        <v>2153</v>
      </c>
    </row>
    <row r="90" ht="17" spans="1:5">
      <c r="A90" s="27"/>
      <c r="B90" s="32" t="s">
        <v>2154</v>
      </c>
      <c r="C90" s="33" t="s">
        <v>2155</v>
      </c>
      <c r="D90" s="33" t="str">
        <f t="shared" si="0"/>
        <v>UIRes/Common/Icon/Treasure/hb_elong_2</v>
      </c>
      <c r="E90" s="27" t="s">
        <v>2156</v>
      </c>
    </row>
    <row r="91" ht="17" spans="1:5">
      <c r="A91" s="27"/>
      <c r="B91" s="32" t="s">
        <v>2157</v>
      </c>
      <c r="C91" s="33" t="s">
        <v>2158</v>
      </c>
      <c r="D91" s="33" t="str">
        <f t="shared" si="0"/>
        <v>UIRes/Common/Icon/Treasure/hb_elong_3</v>
      </c>
      <c r="E91" s="27" t="s">
        <v>2159</v>
      </c>
    </row>
    <row r="92" ht="17" spans="1:5">
      <c r="A92" s="27"/>
      <c r="B92" s="32" t="s">
        <v>2160</v>
      </c>
      <c r="C92" s="33" t="s">
        <v>2161</v>
      </c>
      <c r="D92" s="33" t="str">
        <f t="shared" si="0"/>
        <v>UIRes/Common/Icon/Treasure/hb_elong_4</v>
      </c>
      <c r="E92" s="27" t="s">
        <v>2162</v>
      </c>
    </row>
    <row r="93" ht="17" spans="1:5">
      <c r="A93" s="27"/>
      <c r="B93" s="32" t="s">
        <v>2163</v>
      </c>
      <c r="C93" s="33" t="s">
        <v>2164</v>
      </c>
      <c r="D93" s="33" t="str">
        <f t="shared" si="0"/>
        <v>UIRes/Common/Icon/Treasure/hb_elong_5</v>
      </c>
      <c r="E93" s="27" t="s">
        <v>2165</v>
      </c>
    </row>
    <row r="94" ht="17" spans="1:5">
      <c r="A94" s="27"/>
      <c r="B94" s="32" t="s">
        <v>2166</v>
      </c>
      <c r="C94" s="33" t="s">
        <v>2167</v>
      </c>
      <c r="D94" s="33" t="str">
        <f t="shared" si="0"/>
        <v>UIRes/Common/Icon/Treasure/hb_elong_6</v>
      </c>
      <c r="E94" s="27" t="s">
        <v>2168</v>
      </c>
    </row>
    <row r="95" spans="1:5">
      <c r="A95" s="27"/>
      <c r="B95" s="32" t="s">
        <v>2169</v>
      </c>
      <c r="C95" s="33" t="s">
        <v>2170</v>
      </c>
      <c r="D95" s="33" t="str">
        <f t="shared" si="0"/>
        <v>UIRes/Common/Icon/Treasure/lbs</v>
      </c>
      <c r="E95" s="27" t="s">
        <v>2171</v>
      </c>
    </row>
    <row r="96" spans="1:5">
      <c r="A96" s="27"/>
      <c r="B96" s="32" t="s">
        <v>2172</v>
      </c>
      <c r="C96" s="33" t="s">
        <v>2173</v>
      </c>
      <c r="D96" s="33" t="str">
        <f t="shared" si="0"/>
        <v>UIRes/Common/Icon/Treasure/lbs_01</v>
      </c>
      <c r="E96" s="27" t="s">
        <v>2174</v>
      </c>
    </row>
    <row r="97" spans="1:5">
      <c r="A97" s="27"/>
      <c r="B97" s="32" t="s">
        <v>2175</v>
      </c>
      <c r="C97" s="33" t="s">
        <v>2176</v>
      </c>
      <c r="D97" s="33" t="str">
        <f t="shared" si="0"/>
        <v>UIRes/Common/Icon/Treasure/lbs_02</v>
      </c>
      <c r="E97" s="27" t="s">
        <v>2177</v>
      </c>
    </row>
    <row r="98" spans="1:5">
      <c r="A98" s="27"/>
      <c r="B98" s="32" t="s">
        <v>2178</v>
      </c>
      <c r="C98" s="33" t="s">
        <v>2179</v>
      </c>
      <c r="D98" s="33" t="str">
        <f>"UIRes/Common/Icon/Treasure/"&amp;E98</f>
        <v>UIRes/Common/Icon/Treasure/lbs_03</v>
      </c>
      <c r="E98" s="27" t="s">
        <v>2180</v>
      </c>
    </row>
    <row r="99" spans="1:5">
      <c r="A99" s="27"/>
      <c r="B99" s="32" t="s">
        <v>2181</v>
      </c>
      <c r="C99" s="33" t="s">
        <v>2182</v>
      </c>
      <c r="D99" s="33" t="str">
        <f t="shared" ref="D99:D103" si="1">"UIRes/Common/Icon/Treasure/"&amp;E99</f>
        <v>UIRes/Common/Icon/Treasure/zbs</v>
      </c>
      <c r="E99" s="27" t="s">
        <v>2183</v>
      </c>
    </row>
    <row r="100" spans="1:5">
      <c r="A100" s="27"/>
      <c r="B100" s="32" t="s">
        <v>2184</v>
      </c>
      <c r="C100" s="33" t="s">
        <v>2185</v>
      </c>
      <c r="D100" s="33" t="str">
        <f t="shared" si="1"/>
        <v>UIRes/Common/Icon/Treasure/zbs_01</v>
      </c>
      <c r="E100" s="27" t="s">
        <v>2186</v>
      </c>
    </row>
    <row r="101" spans="1:5">
      <c r="A101" s="27"/>
      <c r="B101" s="32" t="s">
        <v>2187</v>
      </c>
      <c r="C101" s="33" t="s">
        <v>2188</v>
      </c>
      <c r="D101" s="33" t="str">
        <f t="shared" si="1"/>
        <v>UIRes/Common/Icon/Treasure/zbs_02</v>
      </c>
      <c r="E101" s="27" t="s">
        <v>2189</v>
      </c>
    </row>
    <row r="102" spans="1:5">
      <c r="A102" s="27"/>
      <c r="B102" s="32" t="s">
        <v>2190</v>
      </c>
      <c r="C102" s="33" t="s">
        <v>2191</v>
      </c>
      <c r="D102" s="33" t="str">
        <f t="shared" si="1"/>
        <v>UIRes/Common/Icon/Treasure/zbs_03</v>
      </c>
      <c r="E102" s="27" t="s">
        <v>2192</v>
      </c>
    </row>
    <row r="103" spans="1:5">
      <c r="A103" s="27"/>
      <c r="B103" s="32" t="s">
        <v>2193</v>
      </c>
      <c r="C103" s="33" t="s">
        <v>2194</v>
      </c>
      <c r="D103" s="33" t="str">
        <f t="shared" si="1"/>
        <v>UIRes/Common/Icon/Treasure/zbs_04</v>
      </c>
      <c r="E103" s="27" t="s">
        <v>2195</v>
      </c>
    </row>
    <row r="104" ht="17" spans="1:5">
      <c r="A104" s="27"/>
      <c r="B104" s="32" t="s">
        <v>2196</v>
      </c>
      <c r="C104" s="33" t="s">
        <v>2197</v>
      </c>
      <c r="D104" s="33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27"/>
      <c r="B105" s="32" t="s">
        <v>2199</v>
      </c>
      <c r="C105" s="33" t="s">
        <v>2200</v>
      </c>
      <c r="D105" s="33" t="str">
        <f t="shared" si="2"/>
        <v>UIRes/Common/Icon/Equipment/lv_02</v>
      </c>
      <c r="E105" s="27" t="s">
        <v>2201</v>
      </c>
    </row>
    <row r="106" ht="17" spans="1:5">
      <c r="A106" s="27"/>
      <c r="B106" s="32" t="s">
        <v>2202</v>
      </c>
      <c r="C106" s="33" t="s">
        <v>2203</v>
      </c>
      <c r="D106" s="33" t="str">
        <f t="shared" si="2"/>
        <v>UIRes/Common/Icon/Equipment/lv_03</v>
      </c>
      <c r="E106" s="27" t="s">
        <v>2204</v>
      </c>
    </row>
    <row r="107" ht="17" spans="1:5">
      <c r="A107" s="27"/>
      <c r="B107" s="32" t="s">
        <v>2205</v>
      </c>
      <c r="C107" s="33" t="s">
        <v>2206</v>
      </c>
      <c r="D107" s="33" t="str">
        <f t="shared" si="2"/>
        <v>UIRes/Common/Icon/Equipment/lv_04</v>
      </c>
      <c r="E107" s="27" t="s">
        <v>2207</v>
      </c>
    </row>
    <row r="108" ht="17" spans="1:5">
      <c r="A108" s="27"/>
      <c r="B108" s="32" t="s">
        <v>2208</v>
      </c>
      <c r="C108" s="33" t="s">
        <v>2209</v>
      </c>
      <c r="D108" s="33" t="str">
        <f t="shared" si="2"/>
        <v>UIRes/Common/Icon/Equipment/lan_1_01</v>
      </c>
      <c r="E108" s="27" t="s">
        <v>2210</v>
      </c>
    </row>
    <row r="109" ht="17" spans="1:5">
      <c r="A109" s="27"/>
      <c r="B109" s="32" t="s">
        <v>2211</v>
      </c>
      <c r="C109" s="33" t="s">
        <v>2212</v>
      </c>
      <c r="D109" s="33" t="str">
        <f t="shared" si="2"/>
        <v>UIRes/Common/Icon/Equipment/lan_1_02</v>
      </c>
      <c r="E109" s="27" t="s">
        <v>2213</v>
      </c>
    </row>
    <row r="110" ht="17" spans="1:5">
      <c r="A110" s="27"/>
      <c r="B110" s="32" t="s">
        <v>2214</v>
      </c>
      <c r="C110" s="33" t="s">
        <v>2215</v>
      </c>
      <c r="D110" s="33" t="str">
        <f t="shared" si="2"/>
        <v>UIRes/Common/Icon/Equipment/lan_1_03</v>
      </c>
      <c r="E110" s="27" t="s">
        <v>2216</v>
      </c>
    </row>
    <row r="111" ht="17" spans="1:5">
      <c r="A111" s="27"/>
      <c r="B111" s="32" t="s">
        <v>2217</v>
      </c>
      <c r="C111" s="33" t="s">
        <v>2218</v>
      </c>
      <c r="D111" s="33" t="str">
        <f t="shared" si="2"/>
        <v>UIRes/Common/Icon/Equipment/lan_1_04</v>
      </c>
      <c r="E111" s="27" t="s">
        <v>2219</v>
      </c>
    </row>
    <row r="112" spans="1:5">
      <c r="A112" s="27"/>
      <c r="B112" s="32" t="s">
        <v>2220</v>
      </c>
      <c r="C112" s="33" t="s">
        <v>2221</v>
      </c>
      <c r="D112" s="33" t="str">
        <f t="shared" si="2"/>
        <v>UIRes/Common/Icon/Equipment/lan_2_01</v>
      </c>
      <c r="E112" s="27" t="s">
        <v>2222</v>
      </c>
    </row>
    <row r="113" spans="1:5">
      <c r="A113" s="27"/>
      <c r="B113" s="32" t="s">
        <v>2223</v>
      </c>
      <c r="C113" s="33" t="s">
        <v>2224</v>
      </c>
      <c r="D113" s="33" t="str">
        <f t="shared" si="2"/>
        <v>UIRes/Common/Icon/Equipment/lan_2_02</v>
      </c>
      <c r="E113" s="27" t="s">
        <v>2225</v>
      </c>
    </row>
    <row r="114" spans="1:5">
      <c r="A114" s="27"/>
      <c r="B114" s="32" t="s">
        <v>2226</v>
      </c>
      <c r="C114" s="33" t="s">
        <v>2227</v>
      </c>
      <c r="D114" s="33" t="str">
        <f t="shared" si="2"/>
        <v>UIRes/Common/Icon/Equipment/lan_2_03</v>
      </c>
      <c r="E114" s="27" t="s">
        <v>2228</v>
      </c>
    </row>
    <row r="115" spans="1:5">
      <c r="A115" s="27"/>
      <c r="B115" s="32" t="s">
        <v>2229</v>
      </c>
      <c r="C115" s="33" t="s">
        <v>2230</v>
      </c>
      <c r="D115" s="33" t="str">
        <f t="shared" si="2"/>
        <v>UIRes/Common/Icon/Equipment/lan_2_04</v>
      </c>
      <c r="E115" s="27" t="s">
        <v>2231</v>
      </c>
    </row>
    <row r="116" ht="17" spans="1:5">
      <c r="A116" s="27"/>
      <c r="B116" s="32" t="s">
        <v>2232</v>
      </c>
      <c r="C116" s="33" t="s">
        <v>2233</v>
      </c>
      <c r="D116" s="33" t="str">
        <f t="shared" si="2"/>
        <v>UIRes/Common/Icon/Equipment/zi_1_01</v>
      </c>
      <c r="E116" s="27" t="s">
        <v>2234</v>
      </c>
    </row>
    <row r="117" ht="17" spans="1:5">
      <c r="A117" s="27"/>
      <c r="B117" s="32" t="s">
        <v>2235</v>
      </c>
      <c r="C117" s="33" t="s">
        <v>2236</v>
      </c>
      <c r="D117" s="33" t="str">
        <f t="shared" si="2"/>
        <v>UIRes/Common/Icon/Equipment/zi_1_02</v>
      </c>
      <c r="E117" s="27" t="s">
        <v>2237</v>
      </c>
    </row>
    <row r="118" ht="17" spans="1:5">
      <c r="A118" s="27"/>
      <c r="B118" s="32" t="s">
        <v>2238</v>
      </c>
      <c r="C118" s="33" t="s">
        <v>2239</v>
      </c>
      <c r="D118" s="33" t="str">
        <f t="shared" si="2"/>
        <v>UIRes/Common/Icon/Equipment/zi_1_03</v>
      </c>
      <c r="E118" s="27" t="s">
        <v>2240</v>
      </c>
    </row>
    <row r="119" ht="17" spans="1:5">
      <c r="A119" s="27"/>
      <c r="B119" s="32" t="s">
        <v>2241</v>
      </c>
      <c r="C119" s="33" t="s">
        <v>2242</v>
      </c>
      <c r="D119" s="33" t="str">
        <f t="shared" si="2"/>
        <v>UIRes/Common/Icon/Equipment/zi_1_04</v>
      </c>
      <c r="E119" s="27" t="s">
        <v>2243</v>
      </c>
    </row>
    <row r="120" spans="1:5">
      <c r="A120" s="27"/>
      <c r="B120" s="32" t="s">
        <v>2244</v>
      </c>
      <c r="C120" s="33" t="s">
        <v>2245</v>
      </c>
      <c r="D120" s="33" t="str">
        <f t="shared" si="2"/>
        <v>UIRes/Common/Icon/Equipment/zi_2_01</v>
      </c>
      <c r="E120" s="27" t="s">
        <v>2246</v>
      </c>
    </row>
    <row r="121" spans="1:5">
      <c r="A121" s="27"/>
      <c r="B121" s="32" t="s">
        <v>2247</v>
      </c>
      <c r="C121" s="33" t="s">
        <v>2248</v>
      </c>
      <c r="D121" s="33" t="str">
        <f t="shared" si="2"/>
        <v>UIRes/Common/Icon/Equipment/zi_2_02</v>
      </c>
      <c r="E121" s="27" t="s">
        <v>2249</v>
      </c>
    </row>
    <row r="122" spans="1:5">
      <c r="A122" s="27"/>
      <c r="B122" s="32" t="s">
        <v>2250</v>
      </c>
      <c r="C122" s="33" t="s">
        <v>2251</v>
      </c>
      <c r="D122" s="33" t="str">
        <f t="shared" si="2"/>
        <v>UIRes/Common/Icon/Equipment/zi_2_03</v>
      </c>
      <c r="E122" s="27" t="s">
        <v>2252</v>
      </c>
    </row>
    <row r="123" spans="1:5">
      <c r="A123" s="27"/>
      <c r="B123" s="32" t="s">
        <v>2253</v>
      </c>
      <c r="C123" s="33" t="s">
        <v>2254</v>
      </c>
      <c r="D123" s="33" t="str">
        <f t="shared" si="2"/>
        <v>UIRes/Common/Icon/Equipment/zi_2_04</v>
      </c>
      <c r="E123" s="27" t="s">
        <v>2255</v>
      </c>
    </row>
    <row r="124" spans="1:5">
      <c r="A124" s="27"/>
      <c r="B124" s="32" t="s">
        <v>2256</v>
      </c>
      <c r="C124" s="33" t="s">
        <v>2257</v>
      </c>
      <c r="D124" s="33" t="str">
        <f t="shared" si="2"/>
        <v>UIRes/Common/Icon/Equipment/zi_3_01</v>
      </c>
      <c r="E124" s="27" t="s">
        <v>2258</v>
      </c>
    </row>
    <row r="125" spans="1:5">
      <c r="A125" s="27"/>
      <c r="B125" s="32" t="s">
        <v>2259</v>
      </c>
      <c r="C125" s="33" t="s">
        <v>2260</v>
      </c>
      <c r="D125" s="33" t="str">
        <f t="shared" si="2"/>
        <v>UIRes/Common/Icon/Equipment/zi_3_02</v>
      </c>
      <c r="E125" s="27" t="s">
        <v>2261</v>
      </c>
    </row>
    <row r="126" spans="1:5">
      <c r="A126" s="27"/>
      <c r="B126" s="32" t="s">
        <v>2262</v>
      </c>
      <c r="C126" s="33" t="s">
        <v>2263</v>
      </c>
      <c r="D126" s="33" t="str">
        <f t="shared" si="2"/>
        <v>UIRes/Common/Icon/Equipment/zi_3_03</v>
      </c>
      <c r="E126" s="27" t="s">
        <v>2264</v>
      </c>
    </row>
    <row r="127" spans="1:5">
      <c r="A127" s="27"/>
      <c r="B127" s="32" t="s">
        <v>2265</v>
      </c>
      <c r="C127" s="33" t="s">
        <v>2266</v>
      </c>
      <c r="D127" s="33" t="str">
        <f t="shared" si="2"/>
        <v>UIRes/Common/Icon/Equipment/zi_3_04</v>
      </c>
      <c r="E127" s="27" t="s">
        <v>2267</v>
      </c>
    </row>
    <row r="128" ht="17" spans="1:5">
      <c r="A128" s="27"/>
      <c r="B128" s="32" t="s">
        <v>2268</v>
      </c>
      <c r="C128" s="33" t="s">
        <v>2269</v>
      </c>
      <c r="D128" s="33" t="str">
        <f t="shared" si="2"/>
        <v>UIRes/Common/Icon/Equipment/cheng_1_01</v>
      </c>
      <c r="E128" s="27" t="s">
        <v>2270</v>
      </c>
    </row>
    <row r="129" ht="17" spans="1:5">
      <c r="A129" s="27"/>
      <c r="B129" s="32" t="s">
        <v>2271</v>
      </c>
      <c r="C129" s="33" t="s">
        <v>2272</v>
      </c>
      <c r="D129" s="33" t="str">
        <f t="shared" si="2"/>
        <v>UIRes/Common/Icon/Equipment/cheng_1_02</v>
      </c>
      <c r="E129" s="27" t="s">
        <v>2273</v>
      </c>
    </row>
    <row r="130" ht="17" spans="1:5">
      <c r="A130" s="27"/>
      <c r="B130" s="32" t="s">
        <v>2274</v>
      </c>
      <c r="C130" s="33" t="s">
        <v>2275</v>
      </c>
      <c r="D130" s="33" t="str">
        <f t="shared" si="2"/>
        <v>UIRes/Common/Icon/Equipment/cheng_1_03</v>
      </c>
      <c r="E130" s="27" t="s">
        <v>2276</v>
      </c>
    </row>
    <row r="131" ht="17" spans="1:5">
      <c r="A131" s="27"/>
      <c r="B131" s="32" t="s">
        <v>2277</v>
      </c>
      <c r="C131" s="33" t="s">
        <v>2278</v>
      </c>
      <c r="D131" s="33" t="str">
        <f t="shared" si="2"/>
        <v>UIRes/Common/Icon/Equipment/cheng_1_04</v>
      </c>
      <c r="E131" s="27" t="s">
        <v>2279</v>
      </c>
    </row>
    <row r="132" spans="1:5">
      <c r="A132" s="27"/>
      <c r="B132" s="32" t="s">
        <v>2280</v>
      </c>
      <c r="C132" s="33" t="s">
        <v>2281</v>
      </c>
      <c r="D132" s="33" t="str">
        <f t="shared" si="2"/>
        <v>UIRes/Common/Icon/Equipment/cheng_2_01</v>
      </c>
      <c r="E132" s="27" t="s">
        <v>2282</v>
      </c>
    </row>
    <row r="133" spans="1:5">
      <c r="A133" s="27"/>
      <c r="B133" s="32" t="s">
        <v>2283</v>
      </c>
      <c r="C133" s="33" t="s">
        <v>2284</v>
      </c>
      <c r="D133" s="33" t="str">
        <f t="shared" si="2"/>
        <v>UIRes/Common/Icon/Equipment/cheng_2_02</v>
      </c>
      <c r="E133" s="27" t="s">
        <v>2285</v>
      </c>
    </row>
    <row r="134" spans="1:5">
      <c r="A134" s="27"/>
      <c r="B134" s="32" t="s">
        <v>2286</v>
      </c>
      <c r="C134" s="33" t="s">
        <v>2287</v>
      </c>
      <c r="D134" s="33" t="str">
        <f t="shared" si="2"/>
        <v>UIRes/Common/Icon/Equipment/cheng_2_03</v>
      </c>
      <c r="E134" s="27" t="s">
        <v>2288</v>
      </c>
    </row>
    <row r="135" spans="1:5">
      <c r="A135" s="27"/>
      <c r="B135" s="32" t="s">
        <v>2289</v>
      </c>
      <c r="C135" s="33" t="s">
        <v>2290</v>
      </c>
      <c r="D135" s="33" t="str">
        <f t="shared" si="2"/>
        <v>UIRes/Common/Icon/Equipment/cheng_2_04</v>
      </c>
      <c r="E135" s="27" t="s">
        <v>2291</v>
      </c>
    </row>
    <row r="136" spans="1:5">
      <c r="A136" s="27"/>
      <c r="B136" s="32" t="s">
        <v>2292</v>
      </c>
      <c r="C136" s="33" t="s">
        <v>2293</v>
      </c>
      <c r="D136" s="33" t="str">
        <f t="shared" si="2"/>
        <v>UIRes/Common/Icon/Equipment/cheng_3_01</v>
      </c>
      <c r="E136" s="27" t="s">
        <v>2294</v>
      </c>
    </row>
    <row r="137" spans="1:5">
      <c r="A137" s="27"/>
      <c r="B137" s="32" t="s">
        <v>2295</v>
      </c>
      <c r="C137" s="33" t="s">
        <v>2296</v>
      </c>
      <c r="D137" s="33" t="str">
        <f t="shared" si="2"/>
        <v>UIRes/Common/Icon/Equipment/cheng_3_02</v>
      </c>
      <c r="E137" s="27" t="s">
        <v>2297</v>
      </c>
    </row>
    <row r="138" spans="1:5">
      <c r="A138" s="27"/>
      <c r="B138" s="32" t="s">
        <v>2298</v>
      </c>
      <c r="C138" s="33" t="s">
        <v>2299</v>
      </c>
      <c r="D138" s="33" t="str">
        <f t="shared" si="2"/>
        <v>UIRes/Common/Icon/Equipment/cheng_3_03</v>
      </c>
      <c r="E138" s="27" t="s">
        <v>2300</v>
      </c>
    </row>
    <row r="139" spans="1:5">
      <c r="A139" s="27"/>
      <c r="B139" s="32" t="s">
        <v>2301</v>
      </c>
      <c r="C139" s="33" t="s">
        <v>2302</v>
      </c>
      <c r="D139" s="33" t="str">
        <f t="shared" si="2"/>
        <v>UIRes/Common/Icon/Equipment/cheng_3_04</v>
      </c>
      <c r="E139" s="27" t="s">
        <v>2303</v>
      </c>
    </row>
    <row r="140" ht="17" spans="1:5">
      <c r="A140" s="27"/>
      <c r="B140" s="32" t="s">
        <v>2304</v>
      </c>
      <c r="C140" s="33" t="s">
        <v>2305</v>
      </c>
      <c r="D140" s="33" t="str">
        <f t="shared" si="2"/>
        <v>UIRes/Common/Icon/Equipment/hong_01</v>
      </c>
      <c r="E140" s="27" t="s">
        <v>2306</v>
      </c>
    </row>
    <row r="141" ht="17" spans="1:5">
      <c r="A141" s="27"/>
      <c r="B141" s="32" t="s">
        <v>2307</v>
      </c>
      <c r="C141" s="33" t="s">
        <v>2308</v>
      </c>
      <c r="D141" s="33" t="str">
        <f t="shared" si="2"/>
        <v>UIRes/Common/Icon/Equipment/hong_02</v>
      </c>
      <c r="E141" s="27" t="s">
        <v>2309</v>
      </c>
    </row>
    <row r="142" ht="17" spans="1:5">
      <c r="A142" s="27"/>
      <c r="B142" s="32" t="s">
        <v>2310</v>
      </c>
      <c r="C142" s="33" t="s">
        <v>2311</v>
      </c>
      <c r="D142" s="33" t="str">
        <f t="shared" si="2"/>
        <v>UIRes/Common/Icon/Equipment/hong_03</v>
      </c>
      <c r="E142" s="27" t="s">
        <v>2312</v>
      </c>
    </row>
    <row r="143" ht="17" spans="1:5">
      <c r="A143" s="27"/>
      <c r="B143" s="32" t="s">
        <v>2313</v>
      </c>
      <c r="C143" s="33" t="s">
        <v>2314</v>
      </c>
      <c r="D143" s="33" t="str">
        <f t="shared" si="2"/>
        <v>UIRes/Common/Icon/Equipment/hong_04</v>
      </c>
      <c r="E143" s="27" t="s">
        <v>2315</v>
      </c>
    </row>
    <row r="144" ht="17" spans="2:5">
      <c r="B144" s="32" t="s">
        <v>2316</v>
      </c>
      <c r="C144" s="33" t="s">
        <v>2317</v>
      </c>
      <c r="D144" s="33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2" t="s">
        <v>2318</v>
      </c>
      <c r="C145" s="33" t="s">
        <v>2319</v>
      </c>
      <c r="D145" s="33" t="str">
        <f t="shared" si="3"/>
        <v>UIRes/Common/Icon/BigEquip/lv_02</v>
      </c>
      <c r="E145" s="27" t="s">
        <v>2201</v>
      </c>
    </row>
    <row r="146" ht="17" spans="2:5">
      <c r="B146" s="32" t="s">
        <v>2320</v>
      </c>
      <c r="C146" s="33" t="s">
        <v>2321</v>
      </c>
      <c r="D146" s="33" t="str">
        <f t="shared" si="3"/>
        <v>UIRes/Common/Icon/BigEquip/lv_03</v>
      </c>
      <c r="E146" s="27" t="s">
        <v>2204</v>
      </c>
    </row>
    <row r="147" ht="17" spans="2:5">
      <c r="B147" s="32" t="s">
        <v>2322</v>
      </c>
      <c r="C147" s="33" t="s">
        <v>2323</v>
      </c>
      <c r="D147" s="33" t="str">
        <f t="shared" si="3"/>
        <v>UIRes/Common/Icon/BigEquip/lv_04</v>
      </c>
      <c r="E147" s="27" t="s">
        <v>2207</v>
      </c>
    </row>
    <row r="148" ht="17" spans="2:5">
      <c r="B148" s="32" t="s">
        <v>2324</v>
      </c>
      <c r="C148" s="33" t="s">
        <v>2325</v>
      </c>
      <c r="D148" s="33" t="str">
        <f t="shared" si="3"/>
        <v>UIRes/Common/Icon/BigEquip/lan_1_01</v>
      </c>
      <c r="E148" s="27" t="s">
        <v>2210</v>
      </c>
    </row>
    <row r="149" ht="17" spans="2:5">
      <c r="B149" s="32" t="s">
        <v>2326</v>
      </c>
      <c r="C149" s="33" t="s">
        <v>2327</v>
      </c>
      <c r="D149" s="33" t="str">
        <f t="shared" si="3"/>
        <v>UIRes/Common/Icon/BigEquip/lan_1_02</v>
      </c>
      <c r="E149" s="27" t="s">
        <v>2213</v>
      </c>
    </row>
    <row r="150" ht="17" spans="2:5">
      <c r="B150" s="32" t="s">
        <v>2328</v>
      </c>
      <c r="C150" s="33" t="s">
        <v>2329</v>
      </c>
      <c r="D150" s="33" t="str">
        <f t="shared" si="3"/>
        <v>UIRes/Common/Icon/BigEquip/lan_1_03</v>
      </c>
      <c r="E150" s="27" t="s">
        <v>2216</v>
      </c>
    </row>
    <row r="151" ht="17" spans="2:5">
      <c r="B151" s="32" t="s">
        <v>2330</v>
      </c>
      <c r="C151" s="33" t="s">
        <v>2331</v>
      </c>
      <c r="D151" s="33" t="str">
        <f t="shared" si="3"/>
        <v>UIRes/Common/Icon/BigEquip/lan_1_04</v>
      </c>
      <c r="E151" s="27" t="s">
        <v>2219</v>
      </c>
    </row>
    <row r="152" spans="2:5">
      <c r="B152" s="32" t="s">
        <v>2332</v>
      </c>
      <c r="C152" s="33" t="s">
        <v>2333</v>
      </c>
      <c r="D152" s="33" t="str">
        <f t="shared" si="3"/>
        <v>UIRes/Common/Icon/BigEquip/lan_2_01</v>
      </c>
      <c r="E152" s="27" t="s">
        <v>2222</v>
      </c>
    </row>
    <row r="153" spans="2:5">
      <c r="B153" s="32" t="s">
        <v>2334</v>
      </c>
      <c r="C153" s="33" t="s">
        <v>2335</v>
      </c>
      <c r="D153" s="33" t="str">
        <f t="shared" si="3"/>
        <v>UIRes/Common/Icon/BigEquip/lan_2_02</v>
      </c>
      <c r="E153" s="27" t="s">
        <v>2225</v>
      </c>
    </row>
    <row r="154" spans="2:5">
      <c r="B154" s="32" t="s">
        <v>2336</v>
      </c>
      <c r="C154" s="33" t="s">
        <v>2337</v>
      </c>
      <c r="D154" s="33" t="str">
        <f t="shared" si="3"/>
        <v>UIRes/Common/Icon/BigEquip/lan_2_03</v>
      </c>
      <c r="E154" s="27" t="s">
        <v>2228</v>
      </c>
    </row>
    <row r="155" spans="2:5">
      <c r="B155" s="32" t="s">
        <v>2338</v>
      </c>
      <c r="C155" s="33" t="s">
        <v>2339</v>
      </c>
      <c r="D155" s="33" t="str">
        <f t="shared" si="3"/>
        <v>UIRes/Common/Icon/BigEquip/lan_2_04</v>
      </c>
      <c r="E155" s="27" t="s">
        <v>2231</v>
      </c>
    </row>
    <row r="156" ht="17" spans="2:5">
      <c r="B156" s="32" t="s">
        <v>2340</v>
      </c>
      <c r="C156" s="33" t="s">
        <v>2341</v>
      </c>
      <c r="D156" s="33" t="str">
        <f t="shared" si="3"/>
        <v>UIRes/Common/Icon/BigEquip/zi_1_01</v>
      </c>
      <c r="E156" s="27" t="s">
        <v>2234</v>
      </c>
    </row>
    <row r="157" ht="17" spans="2:5">
      <c r="B157" s="32" t="s">
        <v>2342</v>
      </c>
      <c r="C157" s="33" t="s">
        <v>2343</v>
      </c>
      <c r="D157" s="33" t="str">
        <f t="shared" si="3"/>
        <v>UIRes/Common/Icon/BigEquip/zi_1_02</v>
      </c>
      <c r="E157" s="27" t="s">
        <v>2237</v>
      </c>
    </row>
    <row r="158" ht="17" spans="2:5">
      <c r="B158" s="32" t="s">
        <v>2344</v>
      </c>
      <c r="C158" s="33" t="s">
        <v>2345</v>
      </c>
      <c r="D158" s="33" t="str">
        <f t="shared" si="3"/>
        <v>UIRes/Common/Icon/BigEquip/zi_1_03</v>
      </c>
      <c r="E158" s="27" t="s">
        <v>2240</v>
      </c>
    </row>
    <row r="159" ht="17" spans="2:5">
      <c r="B159" s="32" t="s">
        <v>2346</v>
      </c>
      <c r="C159" s="33" t="s">
        <v>2347</v>
      </c>
      <c r="D159" s="33" t="str">
        <f t="shared" si="3"/>
        <v>UIRes/Common/Icon/BigEquip/zi_1_04</v>
      </c>
      <c r="E159" s="27" t="s">
        <v>2243</v>
      </c>
    </row>
    <row r="160" spans="2:5">
      <c r="B160" s="32" t="s">
        <v>2348</v>
      </c>
      <c r="C160" s="33" t="s">
        <v>2349</v>
      </c>
      <c r="D160" s="33" t="str">
        <f t="shared" si="3"/>
        <v>UIRes/Common/Icon/BigEquip/zi_2_01</v>
      </c>
      <c r="E160" s="27" t="s">
        <v>2246</v>
      </c>
    </row>
    <row r="161" spans="2:5">
      <c r="B161" s="32" t="s">
        <v>2350</v>
      </c>
      <c r="C161" s="33" t="s">
        <v>2351</v>
      </c>
      <c r="D161" s="33" t="str">
        <f t="shared" si="3"/>
        <v>UIRes/Common/Icon/BigEquip/zi_2_02</v>
      </c>
      <c r="E161" s="27" t="s">
        <v>2249</v>
      </c>
    </row>
    <row r="162" spans="2:5">
      <c r="B162" s="32" t="s">
        <v>2352</v>
      </c>
      <c r="C162" s="33" t="s">
        <v>2353</v>
      </c>
      <c r="D162" s="33" t="str">
        <f t="shared" si="3"/>
        <v>UIRes/Common/Icon/BigEquip/zi_2_03</v>
      </c>
      <c r="E162" s="27" t="s">
        <v>2252</v>
      </c>
    </row>
    <row r="163" spans="2:5">
      <c r="B163" s="32" t="s">
        <v>2354</v>
      </c>
      <c r="C163" s="33" t="s">
        <v>2355</v>
      </c>
      <c r="D163" s="33" t="str">
        <f t="shared" si="3"/>
        <v>UIRes/Common/Icon/BigEquip/zi_2_04</v>
      </c>
      <c r="E163" s="27" t="s">
        <v>2255</v>
      </c>
    </row>
    <row r="164" spans="2:5">
      <c r="B164" s="32" t="s">
        <v>2356</v>
      </c>
      <c r="C164" s="33" t="s">
        <v>2357</v>
      </c>
      <c r="D164" s="33" t="str">
        <f t="shared" si="3"/>
        <v>UIRes/Common/Icon/BigEquip/zi_3_01</v>
      </c>
      <c r="E164" s="27" t="s">
        <v>2258</v>
      </c>
    </row>
    <row r="165" spans="2:5">
      <c r="B165" s="32" t="s">
        <v>2358</v>
      </c>
      <c r="C165" s="33" t="s">
        <v>2359</v>
      </c>
      <c r="D165" s="33" t="str">
        <f t="shared" si="3"/>
        <v>UIRes/Common/Icon/BigEquip/zi_3_02</v>
      </c>
      <c r="E165" s="27" t="s">
        <v>2261</v>
      </c>
    </row>
    <row r="166" spans="2:5">
      <c r="B166" s="32" t="s">
        <v>2360</v>
      </c>
      <c r="C166" s="33" t="s">
        <v>2361</v>
      </c>
      <c r="D166" s="33" t="str">
        <f t="shared" si="3"/>
        <v>UIRes/Common/Icon/BigEquip/zi_3_03</v>
      </c>
      <c r="E166" s="27" t="s">
        <v>2264</v>
      </c>
    </row>
    <row r="167" spans="2:5">
      <c r="B167" s="32" t="s">
        <v>2362</v>
      </c>
      <c r="C167" s="33" t="s">
        <v>2363</v>
      </c>
      <c r="D167" s="33" t="str">
        <f t="shared" si="3"/>
        <v>UIRes/Common/Icon/BigEquip/zi_3_04</v>
      </c>
      <c r="E167" s="27" t="s">
        <v>2267</v>
      </c>
    </row>
    <row r="168" ht="17" spans="2:5">
      <c r="B168" s="32" t="s">
        <v>2364</v>
      </c>
      <c r="C168" s="33" t="s">
        <v>2365</v>
      </c>
      <c r="D168" s="33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2" t="s">
        <v>2366</v>
      </c>
      <c r="C169" s="33" t="s">
        <v>2367</v>
      </c>
      <c r="D169" s="33" t="str">
        <f t="shared" si="4"/>
        <v>UIRes/Common/Icon/BigEquip/cheng_1_02</v>
      </c>
      <c r="E169" s="27" t="s">
        <v>2273</v>
      </c>
    </row>
    <row r="170" ht="17" spans="2:5">
      <c r="B170" s="32" t="s">
        <v>2368</v>
      </c>
      <c r="C170" s="33" t="s">
        <v>2369</v>
      </c>
      <c r="D170" s="33" t="str">
        <f t="shared" si="4"/>
        <v>UIRes/Common/Icon/BigEquip/cheng_1_03</v>
      </c>
      <c r="E170" s="27" t="s">
        <v>2276</v>
      </c>
    </row>
    <row r="171" ht="17" spans="2:5">
      <c r="B171" s="32" t="s">
        <v>2370</v>
      </c>
      <c r="C171" s="33" t="s">
        <v>2371</v>
      </c>
      <c r="D171" s="33" t="str">
        <f t="shared" si="4"/>
        <v>UIRes/Common/Icon/BigEquip/cheng_1_04</v>
      </c>
      <c r="E171" s="27" t="s">
        <v>2279</v>
      </c>
    </row>
    <row r="172" spans="2:5">
      <c r="B172" s="32" t="s">
        <v>2372</v>
      </c>
      <c r="C172" s="33" t="s">
        <v>2373</v>
      </c>
      <c r="D172" s="33" t="str">
        <f t="shared" si="4"/>
        <v>UIRes/Common/Icon/BigEquip/cheng_2_01</v>
      </c>
      <c r="E172" s="27" t="s">
        <v>2282</v>
      </c>
    </row>
    <row r="173" spans="2:5">
      <c r="B173" s="32" t="s">
        <v>2374</v>
      </c>
      <c r="C173" s="33" t="s">
        <v>2375</v>
      </c>
      <c r="D173" s="33" t="str">
        <f t="shared" si="4"/>
        <v>UIRes/Common/Icon/BigEquip/cheng_2_02</v>
      </c>
      <c r="E173" s="27" t="s">
        <v>2285</v>
      </c>
    </row>
    <row r="174" spans="2:5">
      <c r="B174" s="32" t="s">
        <v>2376</v>
      </c>
      <c r="C174" s="33" t="s">
        <v>2377</v>
      </c>
      <c r="D174" s="33" t="str">
        <f t="shared" si="4"/>
        <v>UIRes/Common/Icon/BigEquip/cheng_2_03</v>
      </c>
      <c r="E174" s="27" t="s">
        <v>2288</v>
      </c>
    </row>
    <row r="175" spans="2:5">
      <c r="B175" s="32" t="s">
        <v>2378</v>
      </c>
      <c r="C175" s="33" t="s">
        <v>2379</v>
      </c>
      <c r="D175" s="33" t="str">
        <f t="shared" si="4"/>
        <v>UIRes/Common/Icon/BigEquip/cheng_2_04</v>
      </c>
      <c r="E175" s="27" t="s">
        <v>2291</v>
      </c>
    </row>
    <row r="176" spans="2:5">
      <c r="B176" s="32" t="s">
        <v>2380</v>
      </c>
      <c r="C176" s="33" t="s">
        <v>2381</v>
      </c>
      <c r="D176" s="33" t="str">
        <f t="shared" si="4"/>
        <v>UIRes/Common/Icon/BigEquip/cheng_3_01</v>
      </c>
      <c r="E176" s="27" t="s">
        <v>2294</v>
      </c>
    </row>
    <row r="177" spans="2:5">
      <c r="B177" s="32" t="s">
        <v>2382</v>
      </c>
      <c r="C177" s="33" t="s">
        <v>2383</v>
      </c>
      <c r="D177" s="33" t="str">
        <f t="shared" si="4"/>
        <v>UIRes/Common/Icon/BigEquip/cheng_3_02</v>
      </c>
      <c r="E177" s="27" t="s">
        <v>2297</v>
      </c>
    </row>
    <row r="178" spans="2:5">
      <c r="B178" s="32" t="s">
        <v>2384</v>
      </c>
      <c r="C178" s="33" t="s">
        <v>2385</v>
      </c>
      <c r="D178" s="33" t="str">
        <f t="shared" si="4"/>
        <v>UIRes/Common/Icon/BigEquip/cheng_3_03</v>
      </c>
      <c r="E178" s="27" t="s">
        <v>2300</v>
      </c>
    </row>
    <row r="179" spans="2:5">
      <c r="B179" s="32" t="s">
        <v>2386</v>
      </c>
      <c r="C179" s="33" t="s">
        <v>2387</v>
      </c>
      <c r="D179" s="33" t="str">
        <f t="shared" si="4"/>
        <v>UIRes/Common/Icon/BigEquip/cheng_3_04</v>
      </c>
      <c r="E179" s="27" t="s">
        <v>2303</v>
      </c>
    </row>
    <row r="180" ht="17" spans="2:5">
      <c r="B180" s="32" t="s">
        <v>2388</v>
      </c>
      <c r="C180" s="33" t="s">
        <v>2389</v>
      </c>
      <c r="D180" s="33" t="str">
        <f t="shared" si="4"/>
        <v>UIRes/Common/Icon/BigEquip/hong_01</v>
      </c>
      <c r="E180" s="27" t="s">
        <v>2306</v>
      </c>
    </row>
    <row r="181" ht="17" spans="2:5">
      <c r="B181" s="32" t="s">
        <v>2390</v>
      </c>
      <c r="C181" s="33" t="s">
        <v>2391</v>
      </c>
      <c r="D181" s="33" t="str">
        <f t="shared" si="4"/>
        <v>UIRes/Common/Icon/BigEquip/hong_02</v>
      </c>
      <c r="E181" s="27" t="s">
        <v>2309</v>
      </c>
    </row>
    <row r="182" ht="17" spans="2:5">
      <c r="B182" s="32" t="s">
        <v>2392</v>
      </c>
      <c r="C182" s="33" t="s">
        <v>2393</v>
      </c>
      <c r="D182" s="33" t="str">
        <f t="shared" si="4"/>
        <v>UIRes/Common/Icon/BigEquip/hong_03</v>
      </c>
      <c r="E182" s="27" t="s">
        <v>2312</v>
      </c>
    </row>
    <row r="183" ht="17" spans="2:5">
      <c r="B183" s="32" t="s">
        <v>2394</v>
      </c>
      <c r="C183" s="33" t="s">
        <v>2395</v>
      </c>
      <c r="D183" s="33" t="str">
        <f t="shared" si="4"/>
        <v>UIRes/Common/Icon/BigEquip/hong_04</v>
      </c>
      <c r="E183" s="27" t="s">
        <v>2315</v>
      </c>
    </row>
    <row r="184" spans="2:5">
      <c r="B184" s="32" t="s">
        <v>2396</v>
      </c>
      <c r="C184" s="33" t="str">
        <f>C104&amp;"碎片"</f>
        <v>武器_绿碎片</v>
      </c>
      <c r="D184" s="33" t="str">
        <f>"UIRes/Common/Icon/Treasure/"&amp;E184</f>
        <v>UIRes/Common/Icon/Treasure/zbsp_lv_001</v>
      </c>
      <c r="E184" s="31" t="s">
        <v>2397</v>
      </c>
    </row>
    <row r="185" spans="2:5">
      <c r="B185" s="32" t="s">
        <v>2398</v>
      </c>
      <c r="C185" s="33" t="str">
        <f t="shared" ref="C185:C223" si="5">C105&amp;"碎片"</f>
        <v>头盔_绿碎片</v>
      </c>
      <c r="D185" s="33" t="str">
        <f t="shared" ref="D185:D223" si="6">"UIRes/Common/Icon/Treasure/"&amp;E185</f>
        <v>UIRes/Common/Icon/Treasure/zbsp_lv_002</v>
      </c>
      <c r="E185" s="31" t="s">
        <v>2399</v>
      </c>
    </row>
    <row r="186" spans="2:5">
      <c r="B186" s="32" t="s">
        <v>2400</v>
      </c>
      <c r="C186" s="33" t="str">
        <f t="shared" si="5"/>
        <v>腰带_绿碎片</v>
      </c>
      <c r="D186" s="33" t="str">
        <f t="shared" si="6"/>
        <v>UIRes/Common/Icon/Treasure/zbsp_lv_003</v>
      </c>
      <c r="E186" s="31" t="s">
        <v>2401</v>
      </c>
    </row>
    <row r="187" spans="2:5">
      <c r="B187" s="32" t="s">
        <v>2402</v>
      </c>
      <c r="C187" s="33" t="str">
        <f t="shared" si="5"/>
        <v>衣服_绿碎片</v>
      </c>
      <c r="D187" s="33" t="str">
        <f t="shared" si="6"/>
        <v>UIRes/Common/Icon/Treasure/zbsp_lv_004</v>
      </c>
      <c r="E187" s="31" t="s">
        <v>2403</v>
      </c>
    </row>
    <row r="188" spans="2:5">
      <c r="B188" s="32" t="s">
        <v>2404</v>
      </c>
      <c r="C188" s="33" t="str">
        <f t="shared" si="5"/>
        <v>武器_蓝1碎片</v>
      </c>
      <c r="D188" s="33" t="str">
        <f t="shared" si="6"/>
        <v>UIRes/Common/Icon/Treasure/zbsp_lan_1_001</v>
      </c>
      <c r="E188" s="31" t="s">
        <v>2405</v>
      </c>
    </row>
    <row r="189" spans="2:5">
      <c r="B189" s="32" t="s">
        <v>2406</v>
      </c>
      <c r="C189" s="33" t="str">
        <f t="shared" si="5"/>
        <v>头盔_蓝1碎片</v>
      </c>
      <c r="D189" s="33" t="str">
        <f t="shared" si="6"/>
        <v>UIRes/Common/Icon/Treasure/zbsp_lan_1_002</v>
      </c>
      <c r="E189" s="31" t="s">
        <v>2407</v>
      </c>
    </row>
    <row r="190" spans="2:5">
      <c r="B190" s="32" t="s">
        <v>2408</v>
      </c>
      <c r="C190" s="33" t="str">
        <f t="shared" si="5"/>
        <v>腰带_蓝1碎片</v>
      </c>
      <c r="D190" s="33" t="str">
        <f t="shared" si="6"/>
        <v>UIRes/Common/Icon/Treasure/zbsp_lan_1_003</v>
      </c>
      <c r="E190" s="31" t="s">
        <v>2409</v>
      </c>
    </row>
    <row r="191" spans="2:5">
      <c r="B191" s="32" t="s">
        <v>2410</v>
      </c>
      <c r="C191" s="33" t="str">
        <f t="shared" si="5"/>
        <v>衣服_蓝1碎片</v>
      </c>
      <c r="D191" s="33" t="str">
        <f t="shared" si="6"/>
        <v>UIRes/Common/Icon/Treasure/zbsp_lan_1_004</v>
      </c>
      <c r="E191" s="31" t="s">
        <v>2411</v>
      </c>
    </row>
    <row r="192" spans="2:5">
      <c r="B192" s="32" t="s">
        <v>2412</v>
      </c>
      <c r="C192" s="33" t="str">
        <f t="shared" si="5"/>
        <v>武器_蓝2碎片</v>
      </c>
      <c r="D192" s="33" t="str">
        <f t="shared" si="6"/>
        <v>UIRes/Common/Icon/Treasure/zbsp_lan_2_001</v>
      </c>
      <c r="E192" s="31" t="s">
        <v>2413</v>
      </c>
    </row>
    <row r="193" spans="2:5">
      <c r="B193" s="32" t="s">
        <v>2414</v>
      </c>
      <c r="C193" s="33" t="str">
        <f t="shared" si="5"/>
        <v>头盔_蓝2碎片</v>
      </c>
      <c r="D193" s="33" t="str">
        <f t="shared" si="6"/>
        <v>UIRes/Common/Icon/Treasure/zbsp_lan_2_002</v>
      </c>
      <c r="E193" s="31" t="s">
        <v>2415</v>
      </c>
    </row>
    <row r="194" spans="2:5">
      <c r="B194" s="32" t="s">
        <v>2416</v>
      </c>
      <c r="C194" s="33" t="str">
        <f t="shared" si="5"/>
        <v>腰带_蓝2碎片</v>
      </c>
      <c r="D194" s="33" t="str">
        <f t="shared" si="6"/>
        <v>UIRes/Common/Icon/Treasure/zbsp_lan_2_003</v>
      </c>
      <c r="E194" s="31" t="s">
        <v>2417</v>
      </c>
    </row>
    <row r="195" spans="2:5">
      <c r="B195" s="32" t="s">
        <v>2418</v>
      </c>
      <c r="C195" s="33" t="str">
        <f t="shared" si="5"/>
        <v>衣服_蓝2碎片</v>
      </c>
      <c r="D195" s="33" t="str">
        <f t="shared" si="6"/>
        <v>UIRes/Common/Icon/Treasure/zbsp_lan_2_004</v>
      </c>
      <c r="E195" s="31" t="s">
        <v>2419</v>
      </c>
    </row>
    <row r="196" spans="2:5">
      <c r="B196" s="32" t="s">
        <v>2420</v>
      </c>
      <c r="C196" s="33" t="str">
        <f t="shared" si="5"/>
        <v>武器_紫1碎片</v>
      </c>
      <c r="D196" s="33" t="str">
        <f t="shared" si="6"/>
        <v>UIRes/Common/Icon/Treasure/zbsp_zi_1_001</v>
      </c>
      <c r="E196" s="29" t="s">
        <v>2421</v>
      </c>
    </row>
    <row r="197" spans="2:5">
      <c r="B197" s="32" t="s">
        <v>2422</v>
      </c>
      <c r="C197" s="33" t="str">
        <f t="shared" si="5"/>
        <v>头盔_紫1碎片</v>
      </c>
      <c r="D197" s="33" t="str">
        <f t="shared" si="6"/>
        <v>UIRes/Common/Icon/Treasure/zbsp_zi_1_002</v>
      </c>
      <c r="E197" s="29" t="s">
        <v>2423</v>
      </c>
    </row>
    <row r="198" spans="2:5">
      <c r="B198" s="32" t="s">
        <v>2424</v>
      </c>
      <c r="C198" s="33" t="str">
        <f t="shared" si="5"/>
        <v>腰带_紫1碎片</v>
      </c>
      <c r="D198" s="33" t="str">
        <f t="shared" si="6"/>
        <v>UIRes/Common/Icon/Treasure/zbsp_zi_1_003</v>
      </c>
      <c r="E198" s="29" t="s">
        <v>2425</v>
      </c>
    </row>
    <row r="199" spans="2:5">
      <c r="B199" s="32" t="s">
        <v>2426</v>
      </c>
      <c r="C199" s="33" t="str">
        <f t="shared" si="5"/>
        <v>衣服_紫1碎片</v>
      </c>
      <c r="D199" s="33" t="str">
        <f t="shared" si="6"/>
        <v>UIRes/Common/Icon/Treasure/zbsp_zi_1_004</v>
      </c>
      <c r="E199" s="29" t="s">
        <v>2427</v>
      </c>
    </row>
    <row r="200" spans="2:5">
      <c r="B200" s="32" t="s">
        <v>2428</v>
      </c>
      <c r="C200" s="33" t="str">
        <f t="shared" si="5"/>
        <v>武器_紫2碎片</v>
      </c>
      <c r="D200" s="33" t="str">
        <f t="shared" si="6"/>
        <v>UIRes/Common/Icon/Treasure/zbsp_zi_2_001</v>
      </c>
      <c r="E200" s="31" t="s">
        <v>2429</v>
      </c>
    </row>
    <row r="201" spans="2:5">
      <c r="B201" s="32" t="s">
        <v>2430</v>
      </c>
      <c r="C201" s="33" t="str">
        <f t="shared" si="5"/>
        <v>头盔_紫2碎片</v>
      </c>
      <c r="D201" s="33" t="str">
        <f t="shared" si="6"/>
        <v>UIRes/Common/Icon/Treasure/zbsp_zi_2_002</v>
      </c>
      <c r="E201" s="31" t="s">
        <v>2431</v>
      </c>
    </row>
    <row r="202" spans="2:5">
      <c r="B202" s="32" t="s">
        <v>2432</v>
      </c>
      <c r="C202" s="33" t="str">
        <f t="shared" si="5"/>
        <v>腰带_紫2碎片</v>
      </c>
      <c r="D202" s="33" t="str">
        <f t="shared" si="6"/>
        <v>UIRes/Common/Icon/Treasure/zbsp_zi_2_003</v>
      </c>
      <c r="E202" s="31" t="s">
        <v>2433</v>
      </c>
    </row>
    <row r="203" spans="2:5">
      <c r="B203" s="32" t="s">
        <v>2434</v>
      </c>
      <c r="C203" s="33" t="str">
        <f t="shared" si="5"/>
        <v>衣服_紫2碎片</v>
      </c>
      <c r="D203" s="33" t="str">
        <f t="shared" si="6"/>
        <v>UIRes/Common/Icon/Treasure/zbsp_zi_2_004</v>
      </c>
      <c r="E203" s="31" t="s">
        <v>2435</v>
      </c>
    </row>
    <row r="204" spans="2:5">
      <c r="B204" s="32" t="s">
        <v>2436</v>
      </c>
      <c r="C204" s="33" t="str">
        <f t="shared" si="5"/>
        <v>武器_紫3碎片</v>
      </c>
      <c r="D204" s="33" t="str">
        <f t="shared" si="6"/>
        <v>UIRes/Common/Icon/Treasure/zbsp_zi_3_001</v>
      </c>
      <c r="E204" s="31" t="s">
        <v>2437</v>
      </c>
    </row>
    <row r="205" spans="2:5">
      <c r="B205" s="32" t="s">
        <v>2438</v>
      </c>
      <c r="C205" s="33" t="str">
        <f t="shared" si="5"/>
        <v>头盔_紫3碎片</v>
      </c>
      <c r="D205" s="33" t="str">
        <f t="shared" si="6"/>
        <v>UIRes/Common/Icon/Treasure/zbsp_zi_3_002</v>
      </c>
      <c r="E205" s="31" t="s">
        <v>2439</v>
      </c>
    </row>
    <row r="206" spans="2:5">
      <c r="B206" s="32" t="s">
        <v>2440</v>
      </c>
      <c r="C206" s="33" t="str">
        <f t="shared" si="5"/>
        <v>腰带_紫3碎片</v>
      </c>
      <c r="D206" s="33" t="str">
        <f t="shared" si="6"/>
        <v>UIRes/Common/Icon/Treasure/zbsp_zi_3_003</v>
      </c>
      <c r="E206" s="31" t="s">
        <v>2441</v>
      </c>
    </row>
    <row r="207" spans="2:5">
      <c r="B207" s="32" t="s">
        <v>2442</v>
      </c>
      <c r="C207" s="33" t="str">
        <f t="shared" si="5"/>
        <v>衣服_紫3碎片</v>
      </c>
      <c r="D207" s="33" t="str">
        <f t="shared" si="6"/>
        <v>UIRes/Common/Icon/Treasure/zbsp_zi_3_004</v>
      </c>
      <c r="E207" s="31" t="s">
        <v>2443</v>
      </c>
    </row>
    <row r="208" spans="2:5">
      <c r="B208" s="32" t="s">
        <v>2444</v>
      </c>
      <c r="C208" s="33" t="str">
        <f t="shared" si="5"/>
        <v>武器_橙1碎片</v>
      </c>
      <c r="D208" s="33" t="str">
        <f t="shared" si="6"/>
        <v>UIRes/Common/Icon/Treasure/zbsp_cheng_1_001</v>
      </c>
      <c r="E208" s="29" t="s">
        <v>2445</v>
      </c>
    </row>
    <row r="209" spans="2:5">
      <c r="B209" s="32" t="s">
        <v>2446</v>
      </c>
      <c r="C209" s="33" t="str">
        <f t="shared" si="5"/>
        <v>头盔_橙1碎片</v>
      </c>
      <c r="D209" s="33" t="str">
        <f t="shared" si="6"/>
        <v>UIRes/Common/Icon/Treasure/zbsp_cheng_1_002</v>
      </c>
      <c r="E209" s="29" t="s">
        <v>2447</v>
      </c>
    </row>
    <row r="210" spans="2:5">
      <c r="B210" s="32" t="s">
        <v>2448</v>
      </c>
      <c r="C210" s="33" t="str">
        <f t="shared" si="5"/>
        <v>腰带_橙1碎片</v>
      </c>
      <c r="D210" s="33" t="str">
        <f t="shared" si="6"/>
        <v>UIRes/Common/Icon/Treasure/zbsp_cheng_1_003</v>
      </c>
      <c r="E210" s="29" t="s">
        <v>2449</v>
      </c>
    </row>
    <row r="211" spans="2:5">
      <c r="B211" s="32" t="s">
        <v>2450</v>
      </c>
      <c r="C211" s="33" t="str">
        <f t="shared" si="5"/>
        <v>衣服_橙1碎片</v>
      </c>
      <c r="D211" s="33" t="str">
        <f t="shared" si="6"/>
        <v>UIRes/Common/Icon/Treasure/zbsp_cheng_1_004</v>
      </c>
      <c r="E211" s="29" t="s">
        <v>2451</v>
      </c>
    </row>
    <row r="212" spans="2:5">
      <c r="B212" s="32" t="s">
        <v>2452</v>
      </c>
      <c r="C212" s="33" t="str">
        <f t="shared" si="5"/>
        <v>武器_橙2碎片</v>
      </c>
      <c r="D212" s="33" t="str">
        <f t="shared" si="6"/>
        <v>UIRes/Common/Icon/Treasure/zbsp_cheng_2_001</v>
      </c>
      <c r="E212" s="31" t="s">
        <v>2453</v>
      </c>
    </row>
    <row r="213" spans="2:5">
      <c r="B213" s="32" t="s">
        <v>2454</v>
      </c>
      <c r="C213" s="33" t="str">
        <f t="shared" si="5"/>
        <v>头盔_橙2碎片</v>
      </c>
      <c r="D213" s="33" t="str">
        <f t="shared" si="6"/>
        <v>UIRes/Common/Icon/Treasure/zbsp_cheng_2_002</v>
      </c>
      <c r="E213" s="31" t="s">
        <v>2455</v>
      </c>
    </row>
    <row r="214" spans="2:5">
      <c r="B214" s="32" t="s">
        <v>2456</v>
      </c>
      <c r="C214" s="33" t="str">
        <f t="shared" si="5"/>
        <v>腰带_橙2碎片</v>
      </c>
      <c r="D214" s="33" t="str">
        <f t="shared" si="6"/>
        <v>UIRes/Common/Icon/Treasure/zbsp_cheng_2_003</v>
      </c>
      <c r="E214" s="31" t="s">
        <v>2457</v>
      </c>
    </row>
    <row r="215" spans="2:5">
      <c r="B215" s="32" t="s">
        <v>2458</v>
      </c>
      <c r="C215" s="33" t="str">
        <f t="shared" si="5"/>
        <v>衣服_橙2碎片</v>
      </c>
      <c r="D215" s="33" t="str">
        <f t="shared" si="6"/>
        <v>UIRes/Common/Icon/Treasure/zbsp_cheng_2_004</v>
      </c>
      <c r="E215" s="31" t="s">
        <v>2459</v>
      </c>
    </row>
    <row r="216" spans="2:5">
      <c r="B216" s="32" t="s">
        <v>2460</v>
      </c>
      <c r="C216" s="33" t="str">
        <f t="shared" si="5"/>
        <v>武器_橙3碎片</v>
      </c>
      <c r="D216" s="33" t="str">
        <f t="shared" si="6"/>
        <v>UIRes/Common/Icon/Treasure/zbsp_cheng_3_001</v>
      </c>
      <c r="E216" s="31" t="s">
        <v>2461</v>
      </c>
    </row>
    <row r="217" spans="2:5">
      <c r="B217" s="32" t="s">
        <v>2462</v>
      </c>
      <c r="C217" s="33" t="str">
        <f t="shared" si="5"/>
        <v>头盔_橙3碎片</v>
      </c>
      <c r="D217" s="33" t="str">
        <f t="shared" si="6"/>
        <v>UIRes/Common/Icon/Treasure/zbsp_cheng_3_002</v>
      </c>
      <c r="E217" s="31" t="s">
        <v>2463</v>
      </c>
    </row>
    <row r="218" spans="2:5">
      <c r="B218" s="32" t="s">
        <v>2464</v>
      </c>
      <c r="C218" s="33" t="str">
        <f t="shared" si="5"/>
        <v>腰带_橙3碎片</v>
      </c>
      <c r="D218" s="33" t="str">
        <f t="shared" si="6"/>
        <v>UIRes/Common/Icon/Treasure/zbsp_cheng_3_003</v>
      </c>
      <c r="E218" s="31" t="s">
        <v>2465</v>
      </c>
    </row>
    <row r="219" spans="2:5">
      <c r="B219" s="32" t="s">
        <v>2466</v>
      </c>
      <c r="C219" s="33" t="str">
        <f t="shared" si="5"/>
        <v>衣服_橙3碎片</v>
      </c>
      <c r="D219" s="33" t="str">
        <f t="shared" si="6"/>
        <v>UIRes/Common/Icon/Treasure/zbsp_cheng_3_004</v>
      </c>
      <c r="E219" s="31" t="s">
        <v>2467</v>
      </c>
    </row>
    <row r="220" spans="2:5">
      <c r="B220" s="32" t="s">
        <v>2468</v>
      </c>
      <c r="C220" s="33" t="str">
        <f t="shared" si="5"/>
        <v>武器_红碎片</v>
      </c>
      <c r="D220" s="33" t="str">
        <f t="shared" si="6"/>
        <v>UIRes/Common/Icon/Treasure/zbsp_hong_1_001</v>
      </c>
      <c r="E220" s="31" t="s">
        <v>2469</v>
      </c>
    </row>
    <row r="221" spans="2:5">
      <c r="B221" s="32" t="s">
        <v>2470</v>
      </c>
      <c r="C221" s="33" t="str">
        <f t="shared" si="5"/>
        <v>头盔_红碎片</v>
      </c>
      <c r="D221" s="33" t="str">
        <f t="shared" si="6"/>
        <v>UIRes/Common/Icon/Treasure/zbsp_hong_1_002</v>
      </c>
      <c r="E221" s="31" t="s">
        <v>2471</v>
      </c>
    </row>
    <row r="222" spans="2:5">
      <c r="B222" s="32" t="s">
        <v>2472</v>
      </c>
      <c r="C222" s="33" t="str">
        <f t="shared" si="5"/>
        <v>腰带_红碎片</v>
      </c>
      <c r="D222" s="33" t="str">
        <f t="shared" si="6"/>
        <v>UIRes/Common/Icon/Treasure/zbsp_hong_1_003</v>
      </c>
      <c r="E222" s="31" t="s">
        <v>2473</v>
      </c>
    </row>
    <row r="223" spans="2:5">
      <c r="B223" s="32" t="s">
        <v>2474</v>
      </c>
      <c r="C223" s="33" t="str">
        <f t="shared" si="5"/>
        <v>衣服_红碎片</v>
      </c>
      <c r="D223" s="33" t="str">
        <f t="shared" si="6"/>
        <v>UIRes/Common/Icon/Treasure/zbsp_hong_1_004</v>
      </c>
      <c r="E223" s="31" t="s">
        <v>2475</v>
      </c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topLeftCell="A11" workbookViewId="0">
      <selection activeCell="C18" sqref="C18"/>
    </sheetView>
  </sheetViews>
  <sheetFormatPr defaultColWidth="9" defaultRowHeight="16.8" outlineLevelCol="4"/>
  <cols>
    <col min="1" max="1" width="9.5" customWidth="1"/>
    <col min="2" max="2" width="16" customWidth="1"/>
    <col min="3" max="3" width="38.7788461538462" customWidth="1"/>
    <col min="4" max="4" width="58.4903846153846" customWidth="1"/>
    <col min="5" max="5" width="2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32" t="s">
        <v>20</v>
      </c>
      <c r="C7" s="32" t="s">
        <v>21</v>
      </c>
      <c r="D7" s="37" t="s">
        <v>22</v>
      </c>
      <c r="E7" s="37" t="s">
        <v>23</v>
      </c>
    </row>
    <row r="8" spans="2:5">
      <c r="B8" s="32" t="s">
        <v>24</v>
      </c>
      <c r="C8" s="32" t="s">
        <v>25</v>
      </c>
      <c r="D8" s="37" t="s">
        <v>26</v>
      </c>
      <c r="E8" s="37" t="s">
        <v>27</v>
      </c>
    </row>
    <row r="9" spans="2:5">
      <c r="B9" s="32" t="s">
        <v>28</v>
      </c>
      <c r="C9" s="32" t="s">
        <v>29</v>
      </c>
      <c r="D9" s="37" t="s">
        <v>30</v>
      </c>
      <c r="E9" t="s">
        <v>31</v>
      </c>
    </row>
    <row r="10" spans="2:5">
      <c r="B10" s="32" t="s">
        <v>32</v>
      </c>
      <c r="C10" s="32" t="s">
        <v>33</v>
      </c>
      <c r="D10" s="37" t="s">
        <v>34</v>
      </c>
      <c r="E10" t="s">
        <v>35</v>
      </c>
    </row>
    <row r="11" spans="2:5">
      <c r="B11" s="32" t="s">
        <v>36</v>
      </c>
      <c r="C11" s="32" t="s">
        <v>37</v>
      </c>
      <c r="D11" s="37" t="s">
        <v>38</v>
      </c>
      <c r="E11" t="s">
        <v>39</v>
      </c>
    </row>
    <row r="12" ht="17" spans="2:5">
      <c r="B12" s="32" t="s">
        <v>40</v>
      </c>
      <c r="C12" s="32" t="s">
        <v>41</v>
      </c>
      <c r="D12" s="37" t="s">
        <v>42</v>
      </c>
      <c r="E12" s="19" t="s">
        <v>43</v>
      </c>
    </row>
    <row r="13" spans="2:5">
      <c r="B13" s="32" t="s">
        <v>44</v>
      </c>
      <c r="C13" s="32" t="s">
        <v>45</v>
      </c>
      <c r="D13" s="37" t="s">
        <v>46</v>
      </c>
      <c r="E13" s="19" t="s">
        <v>47</v>
      </c>
    </row>
    <row r="14" spans="2:5">
      <c r="B14" s="32" t="s">
        <v>48</v>
      </c>
      <c r="C14" s="32" t="s">
        <v>49</v>
      </c>
      <c r="D14" s="37" t="s">
        <v>50</v>
      </c>
      <c r="E14" s="19" t="s">
        <v>51</v>
      </c>
    </row>
    <row r="15" spans="2:5">
      <c r="B15" s="32" t="s">
        <v>52</v>
      </c>
      <c r="C15" s="32" t="s">
        <v>53</v>
      </c>
      <c r="D15" s="37" t="s">
        <v>54</v>
      </c>
      <c r="E15" s="19" t="s">
        <v>55</v>
      </c>
    </row>
    <row r="16" spans="2:5">
      <c r="B16" s="32" t="s">
        <v>56</v>
      </c>
      <c r="C16" s="32" t="s">
        <v>57</v>
      </c>
      <c r="D16" s="37" t="s">
        <v>58</v>
      </c>
      <c r="E16" s="19" t="s">
        <v>59</v>
      </c>
    </row>
    <row r="17" spans="2:5">
      <c r="B17" s="32" t="s">
        <v>60</v>
      </c>
      <c r="C17" s="41" t="s">
        <v>61</v>
      </c>
      <c r="D17" s="37" t="s">
        <v>62</v>
      </c>
      <c r="E17" s="19" t="s">
        <v>63</v>
      </c>
    </row>
    <row r="18" spans="2:5">
      <c r="B18" s="32" t="s">
        <v>64</v>
      </c>
      <c r="C18" s="41" t="s">
        <v>65</v>
      </c>
      <c r="D18" s="37" t="s">
        <v>66</v>
      </c>
      <c r="E18" s="19" t="s">
        <v>67</v>
      </c>
    </row>
    <row r="19" spans="2:5">
      <c r="B19" s="32" t="s">
        <v>68</v>
      </c>
      <c r="C19" s="41" t="s">
        <v>69</v>
      </c>
      <c r="D19" s="37" t="s">
        <v>70</v>
      </c>
      <c r="E19" s="19" t="s">
        <v>71</v>
      </c>
    </row>
    <row r="20" spans="2:5">
      <c r="B20" s="32" t="s">
        <v>72</v>
      </c>
      <c r="C20" s="41" t="s">
        <v>73</v>
      </c>
      <c r="D20" s="37" t="s">
        <v>74</v>
      </c>
      <c r="E20" s="19" t="s">
        <v>75</v>
      </c>
    </row>
    <row r="21" spans="2:5">
      <c r="B21" s="32" t="s">
        <v>76</v>
      </c>
      <c r="C21" s="41" t="s">
        <v>77</v>
      </c>
      <c r="D21" s="37" t="s">
        <v>78</v>
      </c>
      <c r="E21" s="19" t="s">
        <v>79</v>
      </c>
    </row>
    <row r="22" spans="2:5">
      <c r="B22" s="32" t="s">
        <v>80</v>
      </c>
      <c r="C22" s="41" t="s">
        <v>81</v>
      </c>
      <c r="D22" s="37" t="s">
        <v>82</v>
      </c>
      <c r="E22" s="19" t="s">
        <v>83</v>
      </c>
    </row>
    <row r="23" spans="2:5">
      <c r="B23" s="32" t="s">
        <v>84</v>
      </c>
      <c r="C23" s="41" t="s">
        <v>85</v>
      </c>
      <c r="D23" s="37" t="s">
        <v>86</v>
      </c>
      <c r="E23" s="19" t="s">
        <v>87</v>
      </c>
    </row>
    <row r="24" spans="2:5">
      <c r="B24" s="32" t="s">
        <v>88</v>
      </c>
      <c r="C24" s="41" t="s">
        <v>89</v>
      </c>
      <c r="D24" s="37" t="s">
        <v>90</v>
      </c>
      <c r="E24" s="19" t="s">
        <v>91</v>
      </c>
    </row>
    <row r="25" spans="2:5">
      <c r="B25" s="32" t="s">
        <v>92</v>
      </c>
      <c r="C25" s="41" t="s">
        <v>93</v>
      </c>
      <c r="D25" s="37" t="s">
        <v>94</v>
      </c>
      <c r="E25" s="19" t="s">
        <v>95</v>
      </c>
    </row>
    <row r="26" spans="2:5">
      <c r="B26" s="32" t="s">
        <v>96</v>
      </c>
      <c r="C26" s="41" t="s">
        <v>97</v>
      </c>
      <c r="D26" s="37" t="s">
        <v>98</v>
      </c>
      <c r="E26" s="19" t="s">
        <v>99</v>
      </c>
    </row>
    <row r="27" spans="2:5">
      <c r="B27" s="32" t="s">
        <v>100</v>
      </c>
      <c r="C27" s="52" t="s">
        <v>101</v>
      </c>
      <c r="D27" s="39" t="s">
        <v>102</v>
      </c>
      <c r="E27" s="19" t="s">
        <v>103</v>
      </c>
    </row>
    <row r="28" spans="2:5">
      <c r="B28" s="32" t="s">
        <v>104</v>
      </c>
      <c r="C28" s="32" t="s">
        <v>105</v>
      </c>
      <c r="D28" s="39" t="s">
        <v>106</v>
      </c>
      <c r="E28" s="19" t="s">
        <v>107</v>
      </c>
    </row>
    <row r="29" spans="2:5">
      <c r="B29" s="32" t="s">
        <v>108</v>
      </c>
      <c r="C29" s="52" t="s">
        <v>109</v>
      </c>
      <c r="D29" s="37" t="s">
        <v>110</v>
      </c>
      <c r="E29" s="19" t="s">
        <v>111</v>
      </c>
    </row>
    <row r="30" spans="2:5">
      <c r="B30" s="32" t="s">
        <v>112</v>
      </c>
      <c r="C30" s="32" t="s">
        <v>113</v>
      </c>
      <c r="D30" s="37" t="s">
        <v>114</v>
      </c>
      <c r="E30" s="19" t="s">
        <v>115</v>
      </c>
    </row>
    <row r="31" spans="2:5">
      <c r="B31" s="32" t="s">
        <v>116</v>
      </c>
      <c r="C31" s="52" t="s">
        <v>117</v>
      </c>
      <c r="D31" s="37" t="s">
        <v>118</v>
      </c>
      <c r="E31" t="s">
        <v>119</v>
      </c>
    </row>
    <row r="32" spans="2:5">
      <c r="B32" s="32" t="s">
        <v>120</v>
      </c>
      <c r="C32" s="71" t="s">
        <v>121</v>
      </c>
      <c r="D32" s="37" t="s">
        <v>122</v>
      </c>
      <c r="E32" t="s">
        <v>123</v>
      </c>
    </row>
    <row r="33" spans="1:5">
      <c r="A33" s="19" t="s">
        <v>124</v>
      </c>
      <c r="B33" s="32" t="s">
        <v>125</v>
      </c>
      <c r="C33" s="52" t="s">
        <v>126</v>
      </c>
      <c r="D33" s="39" t="s">
        <v>127</v>
      </c>
      <c r="E33" s="19" t="s">
        <v>128</v>
      </c>
    </row>
    <row r="34" spans="2:5">
      <c r="B34" s="32" t="s">
        <v>129</v>
      </c>
      <c r="C34" s="52" t="s">
        <v>130</v>
      </c>
      <c r="D34" s="39" t="s">
        <v>131</v>
      </c>
      <c r="E34" s="19" t="s">
        <v>132</v>
      </c>
    </row>
    <row r="35" spans="2:5">
      <c r="B35" s="32" t="s">
        <v>133</v>
      </c>
      <c r="C35" s="32" t="s">
        <v>134</v>
      </c>
      <c r="D35" s="37" t="s">
        <v>135</v>
      </c>
      <c r="E35" s="19" t="s">
        <v>136</v>
      </c>
    </row>
    <row r="36" spans="2:5">
      <c r="B36" s="32" t="s">
        <v>137</v>
      </c>
      <c r="C36" s="32" t="s">
        <v>138</v>
      </c>
      <c r="D36" s="37" t="s">
        <v>139</v>
      </c>
      <c r="E36" s="19" t="s">
        <v>140</v>
      </c>
    </row>
    <row r="37" spans="2:5">
      <c r="B37" s="32" t="s">
        <v>141</v>
      </c>
      <c r="C37" s="32" t="s">
        <v>142</v>
      </c>
      <c r="D37" s="37" t="s">
        <v>143</v>
      </c>
      <c r="E37" s="19" t="s">
        <v>144</v>
      </c>
    </row>
    <row r="38" spans="2:5">
      <c r="B38" s="32" t="s">
        <v>145</v>
      </c>
      <c r="C38" s="32" t="s">
        <v>146</v>
      </c>
      <c r="D38" s="37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27"/>
      <c r="B7" s="29">
        <v>190001</v>
      </c>
      <c r="C7" s="31" t="s">
        <v>2476</v>
      </c>
      <c r="D7" s="31" t="s">
        <v>2477</v>
      </c>
      <c r="E7" s="31" t="s">
        <v>2478</v>
      </c>
    </row>
    <row r="8" ht="17" spans="2:5">
      <c r="B8" s="29">
        <v>190002</v>
      </c>
      <c r="C8" s="31" t="s">
        <v>2479</v>
      </c>
      <c r="D8" s="31" t="s">
        <v>2477</v>
      </c>
      <c r="E8" s="31" t="s">
        <v>2478</v>
      </c>
    </row>
    <row r="9" ht="17" spans="2:5">
      <c r="B9" s="29">
        <v>190003</v>
      </c>
      <c r="C9" s="31" t="s">
        <v>2480</v>
      </c>
      <c r="D9" s="31" t="s">
        <v>2477</v>
      </c>
      <c r="E9" s="31" t="s">
        <v>2478</v>
      </c>
    </row>
    <row r="10" ht="17" spans="2:5">
      <c r="B10" s="29">
        <v>190004</v>
      </c>
      <c r="C10" s="31" t="s">
        <v>2481</v>
      </c>
      <c r="D10" s="31" t="s">
        <v>2477</v>
      </c>
      <c r="E10" s="31" t="s">
        <v>2478</v>
      </c>
    </row>
    <row r="11" ht="17" spans="2:5">
      <c r="B11" s="29">
        <v>190005</v>
      </c>
      <c r="C11" s="31" t="s">
        <v>2482</v>
      </c>
      <c r="D11" s="31" t="s">
        <v>2477</v>
      </c>
      <c r="E11" s="31" t="s">
        <v>2478</v>
      </c>
    </row>
    <row r="12" ht="17" spans="2:5">
      <c r="B12" s="29">
        <v>190006</v>
      </c>
      <c r="C12" s="31" t="s">
        <v>2483</v>
      </c>
      <c r="D12" s="31" t="s">
        <v>2477</v>
      </c>
      <c r="E12" s="31" t="s">
        <v>2478</v>
      </c>
    </row>
    <row r="13" ht="17" spans="2:5">
      <c r="B13" s="29">
        <v>190007</v>
      </c>
      <c r="C13" s="31" t="s">
        <v>2484</v>
      </c>
      <c r="D13" s="31" t="s">
        <v>2477</v>
      </c>
      <c r="E13" s="31" t="s">
        <v>2478</v>
      </c>
    </row>
    <row r="14" ht="17" spans="2:5">
      <c r="B14" s="29">
        <v>190008</v>
      </c>
      <c r="C14" s="31" t="s">
        <v>2485</v>
      </c>
      <c r="D14" s="31" t="s">
        <v>2477</v>
      </c>
      <c r="E14" s="31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4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26.913461538461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87" t="s">
        <v>8</v>
      </c>
      <c r="B3" s="87" t="s">
        <v>1</v>
      </c>
      <c r="C3" s="87" t="s">
        <v>9</v>
      </c>
      <c r="D3" s="87" t="s">
        <v>10</v>
      </c>
      <c r="E3" s="87" t="s">
        <v>11</v>
      </c>
    </row>
    <row r="4" spans="1:5">
      <c r="A4" s="87" t="s">
        <v>12</v>
      </c>
      <c r="B4" s="87" t="s">
        <v>13</v>
      </c>
      <c r="C4" s="87" t="s">
        <v>14</v>
      </c>
      <c r="D4" s="87" t="s">
        <v>15</v>
      </c>
      <c r="E4" s="87" t="s">
        <v>16</v>
      </c>
    </row>
    <row r="5" spans="1:5">
      <c r="A5" s="87" t="s">
        <v>17</v>
      </c>
      <c r="B5" s="87" t="s">
        <v>18</v>
      </c>
      <c r="C5" s="87" t="s">
        <v>17</v>
      </c>
      <c r="D5" s="87" t="s">
        <v>17</v>
      </c>
      <c r="E5" s="87" t="s">
        <v>17</v>
      </c>
    </row>
    <row r="6" spans="1:5">
      <c r="A6" s="87"/>
      <c r="B6" s="87" t="s">
        <v>19</v>
      </c>
      <c r="C6" s="87"/>
      <c r="D6" s="87"/>
      <c r="E6" s="87"/>
    </row>
    <row r="7" spans="1:5">
      <c r="A7" s="88"/>
      <c r="B7" s="88" t="s">
        <v>149</v>
      </c>
      <c r="C7" s="89" t="s">
        <v>150</v>
      </c>
      <c r="D7" s="90" t="str">
        <f>"UIRes/Common/Icon/ItemIcon/"&amp;E7</f>
        <v>UIRes/Common/Icon/ItemIcon/zjm_jytxp</v>
      </c>
      <c r="E7" s="88" t="s">
        <v>151</v>
      </c>
    </row>
    <row r="8" spans="1:5">
      <c r="A8" s="88"/>
      <c r="B8" s="88" t="s">
        <v>152</v>
      </c>
      <c r="C8" s="89" t="s">
        <v>153</v>
      </c>
      <c r="D8" s="90" t="str">
        <f t="shared" ref="D8:D34" si="0">"UIRes/Common/Icon/ItemIcon/"&amp;E8</f>
        <v>UIRes/Common/Icon/ItemIcon/zjm_qb</v>
      </c>
      <c r="E8" s="88" t="s">
        <v>154</v>
      </c>
    </row>
    <row r="9" spans="1:5">
      <c r="A9" s="88"/>
      <c r="B9" s="88" t="s">
        <v>155</v>
      </c>
      <c r="C9" s="89" t="s">
        <v>156</v>
      </c>
      <c r="D9" s="90" t="str">
        <f t="shared" si="0"/>
        <v>UIRes/Common/Icon/ItemIcon/zjm_wuzi</v>
      </c>
      <c r="E9" s="88" t="s">
        <v>157</v>
      </c>
    </row>
    <row r="10" spans="1:5">
      <c r="A10" s="88"/>
      <c r="B10" s="88" t="s">
        <v>158</v>
      </c>
      <c r="C10" s="89" t="s">
        <v>159</v>
      </c>
      <c r="D10" s="90" t="str">
        <f t="shared" si="0"/>
        <v>UIRes/Common/Icon/ItemIcon/zjm_bz</v>
      </c>
      <c r="E10" s="88" t="s">
        <v>160</v>
      </c>
    </row>
    <row r="11" spans="1:5">
      <c r="A11" s="88"/>
      <c r="B11" s="88" t="s">
        <v>161</v>
      </c>
      <c r="C11" s="89" t="s">
        <v>162</v>
      </c>
      <c r="D11" s="90" t="str">
        <f t="shared" si="0"/>
        <v>UIRes/Common/Icon/ItemIcon/zjm_zs</v>
      </c>
      <c r="E11" s="88" t="s">
        <v>163</v>
      </c>
    </row>
    <row r="12" spans="1:5">
      <c r="A12" s="88"/>
      <c r="B12" s="88" t="s">
        <v>164</v>
      </c>
      <c r="C12" s="88" t="s">
        <v>165</v>
      </c>
      <c r="D12" s="90" t="str">
        <f t="shared" si="0"/>
        <v>UIRes/Common/Icon/ItemIcon/mxhs_lhx</v>
      </c>
      <c r="E12" s="88" t="s">
        <v>166</v>
      </c>
    </row>
    <row r="13" spans="1:5">
      <c r="A13" s="88"/>
      <c r="B13" s="88" t="s">
        <v>167</v>
      </c>
      <c r="C13" s="88" t="s">
        <v>168</v>
      </c>
      <c r="D13" s="90" t="str">
        <f t="shared" si="0"/>
        <v>UIRes/Common/Icon/ItemIcon/rongyu</v>
      </c>
      <c r="E13" s="88" t="s">
        <v>169</v>
      </c>
    </row>
    <row r="14" spans="1:5">
      <c r="A14" s="88"/>
      <c r="B14" s="88" t="s">
        <v>170</v>
      </c>
      <c r="C14" s="88" t="s">
        <v>171</v>
      </c>
      <c r="D14" s="90" t="str">
        <f t="shared" si="0"/>
        <v>UIRes/Common/Icon/ItemIcon/zhangong</v>
      </c>
      <c r="E14" s="88" t="s">
        <v>172</v>
      </c>
    </row>
    <row r="15" spans="1:5">
      <c r="A15" s="88"/>
      <c r="B15" s="88" t="s">
        <v>173</v>
      </c>
      <c r="C15" s="88" t="s">
        <v>174</v>
      </c>
      <c r="D15" s="90" t="str">
        <f t="shared" si="0"/>
        <v>UIRes/Common/Icon/ItemIcon/weiming</v>
      </c>
      <c r="E15" s="88" t="s">
        <v>175</v>
      </c>
    </row>
    <row r="16" spans="1:5">
      <c r="A16" s="88"/>
      <c r="B16" s="88" t="s">
        <v>176</v>
      </c>
      <c r="C16" s="88" t="s">
        <v>177</v>
      </c>
      <c r="D16" s="90" t="str">
        <f t="shared" si="0"/>
        <v>UIRes/Common/Icon/ItemIcon/shengwang</v>
      </c>
      <c r="E16" s="88" t="s">
        <v>178</v>
      </c>
    </row>
    <row r="17" spans="1:5">
      <c r="A17" s="88"/>
      <c r="B17" s="88" t="s">
        <v>179</v>
      </c>
      <c r="C17" s="89" t="s">
        <v>180</v>
      </c>
      <c r="D17" s="90" t="str">
        <f t="shared" si="0"/>
        <v>UIRes/Common/Icon/ItemIcon/xingdongdan</v>
      </c>
      <c r="E17" s="88" t="s">
        <v>181</v>
      </c>
    </row>
    <row r="18" spans="1:5">
      <c r="A18" s="88"/>
      <c r="B18" s="88" t="s">
        <v>182</v>
      </c>
      <c r="C18" s="89" t="s">
        <v>183</v>
      </c>
      <c r="D18" s="90" t="str">
        <f t="shared" si="0"/>
        <v>UIRes/Common/Icon/ItemIcon/hualidan</v>
      </c>
      <c r="E18" s="88" t="s">
        <v>184</v>
      </c>
    </row>
    <row r="19" spans="1:5">
      <c r="A19" s="88"/>
      <c r="B19" s="88" t="s">
        <v>185</v>
      </c>
      <c r="C19" s="89" t="s">
        <v>186</v>
      </c>
      <c r="D19" s="90" t="str">
        <f t="shared" si="0"/>
        <v>UIRes/Common/Icon/ItemIcon/jiaodaodan</v>
      </c>
      <c r="E19" s="88" t="s">
        <v>187</v>
      </c>
    </row>
    <row r="20" spans="1:5">
      <c r="A20" s="88"/>
      <c r="B20" s="88" t="s">
        <v>188</v>
      </c>
      <c r="C20" s="89" t="s">
        <v>189</v>
      </c>
      <c r="D20" s="90" t="str">
        <f t="shared" si="0"/>
        <v>UIRes/Common/Icon/ItemIcon/xueliangeng</v>
      </c>
      <c r="E20" s="88" t="s">
        <v>190</v>
      </c>
    </row>
    <row r="21" spans="1:5">
      <c r="A21" s="49"/>
      <c r="B21" s="88" t="s">
        <v>191</v>
      </c>
      <c r="C21" s="89" t="s">
        <v>192</v>
      </c>
      <c r="D21" s="90" t="str">
        <f t="shared" si="0"/>
        <v>UIRes/Common/Icon/ItemIcon/tilidan</v>
      </c>
      <c r="E21" s="88" t="s">
        <v>193</v>
      </c>
    </row>
    <row r="22" spans="1:5">
      <c r="A22" s="49"/>
      <c r="B22" s="88" t="s">
        <v>194</v>
      </c>
      <c r="C22" s="89" t="s">
        <v>195</v>
      </c>
      <c r="D22" s="90" t="str">
        <f t="shared" si="0"/>
        <v>UIRes/Common/Icon/ItemIcon/nengliangshi</v>
      </c>
      <c r="E22" s="88" t="s">
        <v>196</v>
      </c>
    </row>
    <row r="23" spans="1:5">
      <c r="A23" s="49"/>
      <c r="B23" s="88" t="s">
        <v>197</v>
      </c>
      <c r="C23" s="89" t="s">
        <v>198</v>
      </c>
      <c r="D23" s="90" t="str">
        <f t="shared" si="0"/>
        <v>UIRes/Common/Icon/ItemIcon/jinglidan</v>
      </c>
      <c r="E23" s="88" t="s">
        <v>199</v>
      </c>
    </row>
    <row r="24" spans="1:5">
      <c r="A24" s="49"/>
      <c r="B24" s="88" t="s">
        <v>200</v>
      </c>
      <c r="C24" s="89" t="s">
        <v>201</v>
      </c>
      <c r="D24" s="90" t="str">
        <f t="shared" si="0"/>
        <v>UIRes/Common/Icon/ItemIcon/tishenjiu</v>
      </c>
      <c r="E24" s="88" t="s">
        <v>202</v>
      </c>
    </row>
    <row r="25" spans="2:5">
      <c r="B25" s="88" t="s">
        <v>203</v>
      </c>
      <c r="C25" s="89" t="s">
        <v>204</v>
      </c>
      <c r="D25" s="90" t="str">
        <f t="shared" si="0"/>
        <v>UIRes/Common/Icon/ItemIcon/huoyuedu</v>
      </c>
      <c r="E25" s="88" t="s">
        <v>205</v>
      </c>
    </row>
    <row r="26" spans="2:5">
      <c r="B26" s="88" t="s">
        <v>206</v>
      </c>
      <c r="C26" s="89" t="s">
        <v>207</v>
      </c>
      <c r="D26" s="90" t="str">
        <f t="shared" si="0"/>
        <v>UIRes/Common/Icon/ItemIcon/qingbao</v>
      </c>
      <c r="E26" s="88" t="s">
        <v>208</v>
      </c>
    </row>
    <row r="27" spans="2:5">
      <c r="B27" s="88" t="s">
        <v>209</v>
      </c>
      <c r="C27" s="89" t="s">
        <v>210</v>
      </c>
      <c r="D27" s="90" t="str">
        <f t="shared" si="0"/>
        <v>UIRes/Common/Icon/ItemIcon/shangyesqs</v>
      </c>
      <c r="E27" s="49" t="s">
        <v>211</v>
      </c>
    </row>
    <row r="28" spans="2:5">
      <c r="B28" s="88" t="s">
        <v>212</v>
      </c>
      <c r="C28" s="89" t="s">
        <v>213</v>
      </c>
      <c r="D28" s="90" t="str">
        <f t="shared" si="0"/>
        <v>UIRes/Common/Icon/ItemIcon/shoulie_jf</v>
      </c>
      <c r="E28" s="49" t="s">
        <v>214</v>
      </c>
    </row>
    <row r="29" spans="2:5">
      <c r="B29" s="88" t="s">
        <v>215</v>
      </c>
      <c r="C29" s="89" t="s">
        <v>216</v>
      </c>
      <c r="D29" s="90" t="str">
        <f t="shared" si="0"/>
        <v>UIRes/Common/Icon/ItemIcon/shalong_jf</v>
      </c>
      <c r="E29" s="49" t="s">
        <v>217</v>
      </c>
    </row>
    <row r="30" spans="2:5">
      <c r="B30" s="88" t="s">
        <v>218</v>
      </c>
      <c r="C30" s="89" t="s">
        <v>219</v>
      </c>
      <c r="D30" s="90" t="str">
        <f t="shared" si="0"/>
        <v>UIRes/Common/Icon/ItemIcon/yanhui_jf</v>
      </c>
      <c r="E30" s="49" t="s">
        <v>220</v>
      </c>
    </row>
    <row r="31" spans="2:5">
      <c r="B31" s="88" t="s">
        <v>221</v>
      </c>
      <c r="C31" s="89" t="s">
        <v>222</v>
      </c>
      <c r="D31" s="90" t="str">
        <f t="shared" si="0"/>
        <v>UIRes/Common/Icon/ItemIcon/jipiao</v>
      </c>
      <c r="E31" s="49" t="s">
        <v>223</v>
      </c>
    </row>
    <row r="32" spans="2:5">
      <c r="B32" s="88" t="s">
        <v>224</v>
      </c>
      <c r="C32" s="89" t="s">
        <v>225</v>
      </c>
      <c r="D32" s="90" t="str">
        <f t="shared" si="0"/>
        <v>UIRes/Common/Icon/ItemIcon/tongjiling</v>
      </c>
      <c r="E32" s="49" t="s">
        <v>226</v>
      </c>
    </row>
    <row r="33" spans="2:5">
      <c r="B33" s="88" t="s">
        <v>227</v>
      </c>
      <c r="C33" s="89" t="s">
        <v>228</v>
      </c>
      <c r="D33" s="90" t="str">
        <f t="shared" si="0"/>
        <v>UIRes/Common/Icon/ItemIcon/sjsc_sj2_icon</v>
      </c>
      <c r="E33" s="33" t="s">
        <v>229</v>
      </c>
    </row>
    <row r="34" spans="2:5">
      <c r="B34" s="88" t="s">
        <v>230</v>
      </c>
      <c r="C34" s="89" t="s">
        <v>231</v>
      </c>
      <c r="D34" s="90" t="str">
        <f t="shared" si="0"/>
        <v>UIRes/Common/Icon/ItemIcon/sjsc_tm2_icon</v>
      </c>
      <c r="E34" s="33" t="s">
        <v>232</v>
      </c>
    </row>
    <row r="35" spans="1:5">
      <c r="A35" s="49"/>
      <c r="B35" s="88" t="s">
        <v>233</v>
      </c>
      <c r="C35" s="89" t="s">
        <v>234</v>
      </c>
      <c r="D35" s="90" t="str">
        <f t="shared" ref="D35:D41" si="1">"UIRes/Common/Icon/ItemIcon/"&amp;E35</f>
        <v>UIRes/Common/Icon/ItemIcon/nengliangshi2</v>
      </c>
      <c r="E35" s="88" t="s">
        <v>235</v>
      </c>
    </row>
    <row r="36" spans="2:5">
      <c r="B36" s="88" t="s">
        <v>236</v>
      </c>
      <c r="C36" s="31" t="s">
        <v>237</v>
      </c>
      <c r="D36" s="29" t="str">
        <f t="shared" si="1"/>
        <v>UIRes/Common/Icon/ItemIcon/vipEXP</v>
      </c>
      <c r="E36" s="31" t="s">
        <v>238</v>
      </c>
    </row>
    <row r="37" spans="2:5">
      <c r="B37" s="88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88" t="s">
        <v>242</v>
      </c>
      <c r="C38" s="29" t="s">
        <v>243</v>
      </c>
      <c r="D38" s="29" t="str">
        <f t="shared" si="1"/>
        <v>UIRes/Common/Icon/ItemIcon/wcgx</v>
      </c>
      <c r="E38" s="31" t="s">
        <v>244</v>
      </c>
    </row>
    <row r="39" spans="2:5">
      <c r="B39" s="88" t="s">
        <v>245</v>
      </c>
      <c r="C39" s="29" t="s">
        <v>246</v>
      </c>
      <c r="D39" s="29" t="str">
        <f t="shared" si="1"/>
        <v>UIRes/Common/Icon/ItemIcon/Y</v>
      </c>
      <c r="E39" s="31" t="s">
        <v>247</v>
      </c>
    </row>
    <row r="40" spans="2:5">
      <c r="B40" s="88" t="s">
        <v>248</v>
      </c>
      <c r="C40" s="29" t="s">
        <v>249</v>
      </c>
      <c r="D40" s="29" t="str">
        <f t="shared" si="1"/>
        <v>UIRes/Common/Icon/ItemIcon/J</v>
      </c>
      <c r="E40" s="31" t="s">
        <v>250</v>
      </c>
    </row>
    <row r="41" spans="2:5">
      <c r="B41" s="29">
        <v>35</v>
      </c>
      <c r="C41" s="31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2"/>
  <sheetViews>
    <sheetView topLeftCell="A16" workbookViewId="0">
      <selection activeCell="C37" sqref="C37"/>
    </sheetView>
  </sheetViews>
  <sheetFormatPr defaultColWidth="9" defaultRowHeight="16.8" outlineLevelCol="4"/>
  <cols>
    <col min="3" max="3" width="36.5384615384615" customWidth="1"/>
    <col min="4" max="4" width="81.5673076923077" customWidth="1"/>
    <col min="5" max="5" width="35.5673076923077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44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  <row r="36" spans="2:5">
      <c r="B36" s="20" t="s">
        <v>2836</v>
      </c>
      <c r="C36" s="23" t="s">
        <v>2837</v>
      </c>
      <c r="D36" s="22" t="s">
        <v>2838</v>
      </c>
      <c r="E36" t="s">
        <v>2839</v>
      </c>
    </row>
    <row r="37" spans="2:5">
      <c r="B37" s="20" t="s">
        <v>2840</v>
      </c>
      <c r="C37" s="23" t="s">
        <v>2841</v>
      </c>
      <c r="D37" s="22" t="s">
        <v>2842</v>
      </c>
      <c r="E37" t="s">
        <v>2843</v>
      </c>
    </row>
    <row r="38" spans="2:5">
      <c r="B38" s="20" t="s">
        <v>2844</v>
      </c>
      <c r="C38" s="23" t="s">
        <v>2845</v>
      </c>
      <c r="D38" s="22" t="s">
        <v>2846</v>
      </c>
      <c r="E38" t="s">
        <v>2847</v>
      </c>
    </row>
    <row r="39" spans="2:5">
      <c r="B39" s="20" t="s">
        <v>2848</v>
      </c>
      <c r="C39" s="23" t="s">
        <v>2849</v>
      </c>
      <c r="D39" s="22" t="s">
        <v>2850</v>
      </c>
      <c r="E39" t="s">
        <v>2851</v>
      </c>
    </row>
    <row r="40" spans="2:5">
      <c r="B40" s="20" t="s">
        <v>2852</v>
      </c>
      <c r="C40" s="23" t="s">
        <v>2853</v>
      </c>
      <c r="D40" s="22" t="s">
        <v>2854</v>
      </c>
      <c r="E40" t="s">
        <v>2855</v>
      </c>
    </row>
    <row r="41" spans="2:5">
      <c r="B41" s="20" t="s">
        <v>2856</v>
      </c>
      <c r="C41" s="23" t="s">
        <v>2857</v>
      </c>
      <c r="D41" s="22" t="s">
        <v>2858</v>
      </c>
      <c r="E41" t="s">
        <v>2859</v>
      </c>
    </row>
    <row r="42" spans="2:5">
      <c r="B42" s="20" t="s">
        <v>2860</v>
      </c>
      <c r="C42" s="23" t="s">
        <v>2861</v>
      </c>
      <c r="D42" s="22" t="s">
        <v>2862</v>
      </c>
      <c r="E42" t="s">
        <v>2863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7"/>
  <sheetViews>
    <sheetView tabSelected="1" topLeftCell="B54" workbookViewId="0">
      <selection activeCell="E76" sqref="E76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300001</v>
      </c>
      <c r="C7" s="7" t="s">
        <v>2865</v>
      </c>
      <c r="D7" s="5" t="s">
        <v>2866</v>
      </c>
      <c r="E7" s="5" t="s">
        <v>2867</v>
      </c>
    </row>
    <row r="8" ht="17.6" spans="1:5">
      <c r="A8" s="5"/>
      <c r="B8" s="6">
        <v>300002</v>
      </c>
      <c r="C8" s="7" t="s">
        <v>2868</v>
      </c>
      <c r="D8" s="5" t="s">
        <v>2869</v>
      </c>
      <c r="E8" s="5" t="s">
        <v>2870</v>
      </c>
    </row>
    <row r="9" ht="17.6" spans="1:5">
      <c r="A9" s="5"/>
      <c r="B9" s="6">
        <v>300003</v>
      </c>
      <c r="C9" s="7" t="s">
        <v>2871</v>
      </c>
      <c r="D9" s="5" t="s">
        <v>2872</v>
      </c>
      <c r="E9" s="5" t="s">
        <v>2873</v>
      </c>
    </row>
    <row r="10" ht="17.6" spans="2:5">
      <c r="B10" s="6">
        <v>300004</v>
      </c>
      <c r="C10" s="7" t="s">
        <v>2874</v>
      </c>
      <c r="D10" s="5" t="s">
        <v>2875</v>
      </c>
      <c r="E10" t="s">
        <v>2876</v>
      </c>
    </row>
    <row r="11" ht="17.6" spans="2:5">
      <c r="B11" s="6">
        <v>300005</v>
      </c>
      <c r="C11" s="7" t="s">
        <v>2877</v>
      </c>
      <c r="D11" s="5" t="s">
        <v>2878</v>
      </c>
      <c r="E11" t="s">
        <v>2879</v>
      </c>
    </row>
    <row r="12" ht="17.6" spans="2:5">
      <c r="B12" s="6">
        <v>300006</v>
      </c>
      <c r="C12" s="7" t="s">
        <v>2880</v>
      </c>
      <c r="D12" s="5" t="s">
        <v>2881</v>
      </c>
      <c r="E12" s="19" t="s">
        <v>2882</v>
      </c>
    </row>
    <row r="13" ht="17.6" spans="2:5">
      <c r="B13" s="6">
        <v>300007</v>
      </c>
      <c r="C13" s="7" t="s">
        <v>2883</v>
      </c>
      <c r="D13" s="5" t="s">
        <v>2884</v>
      </c>
      <c r="E13" t="s">
        <v>2885</v>
      </c>
    </row>
    <row r="14" ht="17.6" spans="2:5">
      <c r="B14" s="6">
        <v>300008</v>
      </c>
      <c r="C14" s="7" t="s">
        <v>2886</v>
      </c>
      <c r="D14" s="5" t="s">
        <v>2887</v>
      </c>
      <c r="E14" s="19" t="s">
        <v>2888</v>
      </c>
    </row>
    <row r="15" ht="17.6" spans="2:5">
      <c r="B15" s="6">
        <v>300009</v>
      </c>
      <c r="C15" s="7" t="s">
        <v>2889</v>
      </c>
      <c r="D15" s="5" t="s">
        <v>2890</v>
      </c>
      <c r="E15" t="s">
        <v>2891</v>
      </c>
    </row>
    <row r="16" ht="17.6" spans="2:5">
      <c r="B16" s="6">
        <v>300010</v>
      </c>
      <c r="C16" s="7" t="s">
        <v>2892</v>
      </c>
      <c r="D16" s="5" t="s">
        <v>2893</v>
      </c>
      <c r="E16" s="19" t="s">
        <v>2894</v>
      </c>
    </row>
    <row r="17" ht="17.6" spans="2:5">
      <c r="B17" s="6">
        <v>300011</v>
      </c>
      <c r="C17" s="7" t="s">
        <v>2895</v>
      </c>
      <c r="D17" s="5" t="s">
        <v>2896</v>
      </c>
      <c r="E17" t="s">
        <v>2897</v>
      </c>
    </row>
    <row r="18" ht="17.6" spans="1:5">
      <c r="A18" s="8" t="s">
        <v>2898</v>
      </c>
      <c r="B18" s="8">
        <v>300012</v>
      </c>
      <c r="C18" s="9" t="s">
        <v>2899</v>
      </c>
      <c r="D18" s="8" t="s">
        <v>2900</v>
      </c>
      <c r="E18" s="8" t="s">
        <v>2901</v>
      </c>
    </row>
    <row r="19" ht="17.6" spans="1:5">
      <c r="A19" s="10"/>
      <c r="B19" s="8">
        <v>300013</v>
      </c>
      <c r="C19" s="9" t="s">
        <v>2902</v>
      </c>
      <c r="D19" s="8" t="s">
        <v>2903</v>
      </c>
      <c r="E19" s="8" t="s">
        <v>2904</v>
      </c>
    </row>
    <row r="20" ht="17.6" spans="1:5">
      <c r="A20" s="10"/>
      <c r="B20" s="8">
        <v>300014</v>
      </c>
      <c r="C20" s="9" t="s">
        <v>2905</v>
      </c>
      <c r="D20" s="8" t="s">
        <v>2906</v>
      </c>
      <c r="E20" s="8" t="s">
        <v>2907</v>
      </c>
    </row>
    <row r="21" ht="17.6" spans="2:5">
      <c r="B21" s="8">
        <v>300015</v>
      </c>
      <c r="C21" s="9" t="s">
        <v>2908</v>
      </c>
      <c r="D21" s="8" t="s">
        <v>2909</v>
      </c>
      <c r="E21" s="8" t="s">
        <v>2910</v>
      </c>
    </row>
    <row r="22" ht="17.6" spans="2:5">
      <c r="B22" s="8">
        <v>300016</v>
      </c>
      <c r="C22" s="9" t="s">
        <v>2911</v>
      </c>
      <c r="D22" s="8" t="s">
        <v>2912</v>
      </c>
      <c r="E22" s="8" t="s">
        <v>2913</v>
      </c>
    </row>
    <row r="23" ht="17.6" spans="2:5">
      <c r="B23" s="8">
        <v>300017</v>
      </c>
      <c r="C23" s="9" t="s">
        <v>2914</v>
      </c>
      <c r="D23" s="8" t="s">
        <v>2915</v>
      </c>
      <c r="E23" s="8" t="s">
        <v>2916</v>
      </c>
    </row>
    <row r="24" ht="17.6" spans="2:5">
      <c r="B24" s="8">
        <v>300018</v>
      </c>
      <c r="C24" s="9" t="s">
        <v>2917</v>
      </c>
      <c r="D24" s="8" t="s">
        <v>2918</v>
      </c>
      <c r="E24" s="8" t="s">
        <v>2919</v>
      </c>
    </row>
    <row r="25" ht="17.6" spans="2:5">
      <c r="B25" s="8">
        <v>300019</v>
      </c>
      <c r="C25" s="9" t="s">
        <v>2920</v>
      </c>
      <c r="D25" s="8" t="s">
        <v>2921</v>
      </c>
      <c r="E25" s="8" t="s">
        <v>2922</v>
      </c>
    </row>
    <row r="26" ht="17.6" spans="2:5">
      <c r="B26" s="8">
        <v>300020</v>
      </c>
      <c r="C26" s="9" t="s">
        <v>2923</v>
      </c>
      <c r="D26" s="8" t="s">
        <v>2924</v>
      </c>
      <c r="E26" s="8" t="s">
        <v>2925</v>
      </c>
    </row>
    <row r="27" ht="17.6" spans="2:5">
      <c r="B27" s="8">
        <v>300021</v>
      </c>
      <c r="C27" s="9" t="s">
        <v>2926</v>
      </c>
      <c r="D27" s="8" t="s">
        <v>2927</v>
      </c>
      <c r="E27" s="8" t="s">
        <v>2928</v>
      </c>
    </row>
    <row r="28" ht="17.6" spans="2:5">
      <c r="B28" s="8">
        <v>300022</v>
      </c>
      <c r="C28" s="9" t="s">
        <v>2929</v>
      </c>
      <c r="D28" s="8" t="s">
        <v>2930</v>
      </c>
      <c r="E28" s="8" t="s">
        <v>2931</v>
      </c>
    </row>
    <row r="29" ht="17.6" spans="1:5">
      <c r="A29" s="11" t="s">
        <v>2932</v>
      </c>
      <c r="B29" s="12">
        <v>300023</v>
      </c>
      <c r="C29" s="13" t="s">
        <v>2933</v>
      </c>
      <c r="D29" s="11" t="s">
        <v>2934</v>
      </c>
      <c r="E29" s="11" t="s">
        <v>2935</v>
      </c>
    </row>
    <row r="30" ht="17.6" spans="1:5">
      <c r="A30" s="12"/>
      <c r="B30" s="12">
        <v>300024</v>
      </c>
      <c r="C30" s="13" t="s">
        <v>2936</v>
      </c>
      <c r="D30" s="11" t="s">
        <v>2937</v>
      </c>
      <c r="E30" s="11" t="s">
        <v>2938</v>
      </c>
    </row>
    <row r="31" ht="17.6" spans="1:5">
      <c r="A31" s="12"/>
      <c r="B31" s="12">
        <v>300025</v>
      </c>
      <c r="C31" s="13" t="s">
        <v>2939</v>
      </c>
      <c r="D31" s="11" t="s">
        <v>2940</v>
      </c>
      <c r="E31" s="11" t="s">
        <v>2941</v>
      </c>
    </row>
    <row r="32" ht="17.6" spans="2:5">
      <c r="B32" s="12">
        <v>300026</v>
      </c>
      <c r="C32" s="13" t="s">
        <v>2942</v>
      </c>
      <c r="D32" s="11" t="s">
        <v>2943</v>
      </c>
      <c r="E32" s="11" t="s">
        <v>2944</v>
      </c>
    </row>
    <row r="33" ht="17.6" spans="2:5">
      <c r="B33" s="12">
        <v>300027</v>
      </c>
      <c r="C33" s="13" t="s">
        <v>2945</v>
      </c>
      <c r="D33" s="11" t="s">
        <v>2946</v>
      </c>
      <c r="E33" s="11" t="s">
        <v>2947</v>
      </c>
    </row>
    <row r="34" ht="17.6" spans="2:5">
      <c r="B34" s="12">
        <v>300028</v>
      </c>
      <c r="C34" s="13" t="s">
        <v>2948</v>
      </c>
      <c r="D34" s="11" t="s">
        <v>2949</v>
      </c>
      <c r="E34" s="11" t="s">
        <v>2950</v>
      </c>
    </row>
    <row r="35" ht="17.6" spans="2:5">
      <c r="B35" s="12">
        <v>300029</v>
      </c>
      <c r="C35" s="13" t="s">
        <v>2951</v>
      </c>
      <c r="D35" s="11" t="s">
        <v>2952</v>
      </c>
      <c r="E35" s="11" t="s">
        <v>2953</v>
      </c>
    </row>
    <row r="36" ht="17.6" spans="2:5">
      <c r="B36" s="12">
        <v>300030</v>
      </c>
      <c r="C36" s="13" t="s">
        <v>2954</v>
      </c>
      <c r="D36" s="11" t="s">
        <v>2955</v>
      </c>
      <c r="E36" s="11" t="s">
        <v>2956</v>
      </c>
    </row>
    <row r="37" ht="17.6" spans="2:5">
      <c r="B37" s="12">
        <v>300031</v>
      </c>
      <c r="C37" s="13" t="s">
        <v>2957</v>
      </c>
      <c r="D37" s="11" t="s">
        <v>2958</v>
      </c>
      <c r="E37" s="11" t="s">
        <v>2959</v>
      </c>
    </row>
    <row r="38" ht="17.6" spans="2:5">
      <c r="B38" s="12">
        <v>300032</v>
      </c>
      <c r="C38" s="13" t="s">
        <v>2960</v>
      </c>
      <c r="D38" s="11" t="s">
        <v>2961</v>
      </c>
      <c r="E38" s="11" t="s">
        <v>2962</v>
      </c>
    </row>
    <row r="39" ht="17.6" spans="2:5">
      <c r="B39" s="12">
        <v>300033</v>
      </c>
      <c r="C39" s="13" t="s">
        <v>2963</v>
      </c>
      <c r="D39" s="11" t="s">
        <v>2964</v>
      </c>
      <c r="E39" s="11" t="s">
        <v>2965</v>
      </c>
    </row>
    <row r="40" ht="17.6" spans="1:5">
      <c r="A40" s="14" t="s">
        <v>2966</v>
      </c>
      <c r="B40" s="15">
        <v>300034</v>
      </c>
      <c r="C40" s="16" t="s">
        <v>2967</v>
      </c>
      <c r="D40" s="14" t="s">
        <v>2968</v>
      </c>
      <c r="E40" s="14" t="s">
        <v>2969</v>
      </c>
    </row>
    <row r="41" ht="17.6" spans="1:5">
      <c r="A41" s="15"/>
      <c r="B41" s="15">
        <v>300035</v>
      </c>
      <c r="C41" s="16" t="s">
        <v>2970</v>
      </c>
      <c r="D41" s="14" t="s">
        <v>2971</v>
      </c>
      <c r="E41" s="14" t="s">
        <v>2972</v>
      </c>
    </row>
    <row r="42" ht="17.6" spans="2:5">
      <c r="B42" s="15">
        <v>300036</v>
      </c>
      <c r="C42" s="16" t="s">
        <v>2973</v>
      </c>
      <c r="D42" s="14" t="s">
        <v>2974</v>
      </c>
      <c r="E42" s="14" t="s">
        <v>2975</v>
      </c>
    </row>
    <row r="43" ht="17.6" spans="2:5">
      <c r="B43" s="15">
        <v>300037</v>
      </c>
      <c r="C43" s="16" t="s">
        <v>2976</v>
      </c>
      <c r="D43" s="14" t="s">
        <v>2977</v>
      </c>
      <c r="E43" s="14" t="s">
        <v>2978</v>
      </c>
    </row>
    <row r="44" ht="17.6" spans="2:5">
      <c r="B44" s="15">
        <v>300038</v>
      </c>
      <c r="C44" s="16" t="s">
        <v>2979</v>
      </c>
      <c r="D44" s="14" t="s">
        <v>2980</v>
      </c>
      <c r="E44" s="14" t="s">
        <v>2981</v>
      </c>
    </row>
    <row r="45" ht="17.6" spans="2:5">
      <c r="B45" s="15">
        <v>300039</v>
      </c>
      <c r="C45" s="16" t="s">
        <v>2982</v>
      </c>
      <c r="D45" s="14" t="s">
        <v>2983</v>
      </c>
      <c r="E45" s="14" t="s">
        <v>2984</v>
      </c>
    </row>
    <row r="46" ht="17.6" spans="2:5">
      <c r="B46" s="15">
        <v>300040</v>
      </c>
      <c r="C46" s="16" t="s">
        <v>2985</v>
      </c>
      <c r="D46" s="14" t="s">
        <v>2986</v>
      </c>
      <c r="E46" s="14" t="s">
        <v>2987</v>
      </c>
    </row>
    <row r="47" ht="17.6" spans="2:5">
      <c r="B47" s="15">
        <v>300041</v>
      </c>
      <c r="C47" s="16" t="s">
        <v>2988</v>
      </c>
      <c r="D47" s="14" t="s">
        <v>2989</v>
      </c>
      <c r="E47" s="14" t="s">
        <v>2990</v>
      </c>
    </row>
    <row r="48" ht="17.6" spans="2:5">
      <c r="B48" s="15">
        <v>300042</v>
      </c>
      <c r="C48" s="16" t="s">
        <v>2991</v>
      </c>
      <c r="D48" s="14" t="s">
        <v>2992</v>
      </c>
      <c r="E48" s="14" t="s">
        <v>2993</v>
      </c>
    </row>
    <row r="49" ht="17.6" spans="2:5">
      <c r="B49" s="15">
        <v>300043</v>
      </c>
      <c r="C49" s="16" t="s">
        <v>2994</v>
      </c>
      <c r="D49" s="14" t="s">
        <v>2995</v>
      </c>
      <c r="E49" s="14" t="s">
        <v>2996</v>
      </c>
    </row>
    <row r="50" ht="17.6" spans="1:5">
      <c r="A50" s="14" t="s">
        <v>2997</v>
      </c>
      <c r="B50" s="15">
        <v>300044</v>
      </c>
      <c r="C50" s="16" t="s">
        <v>2998</v>
      </c>
      <c r="D50" s="14" t="s">
        <v>2999</v>
      </c>
      <c r="E50" s="14" t="s">
        <v>3000</v>
      </c>
    </row>
    <row r="51" ht="17.6" spans="1:5">
      <c r="A51" s="15"/>
      <c r="B51" s="15">
        <v>300045</v>
      </c>
      <c r="C51" s="16" t="s">
        <v>3001</v>
      </c>
      <c r="D51" s="14" t="s">
        <v>3002</v>
      </c>
      <c r="E51" s="14" t="s">
        <v>3003</v>
      </c>
    </row>
    <row r="52" ht="17.6" spans="2:5">
      <c r="B52" s="15">
        <v>300046</v>
      </c>
      <c r="C52" s="16" t="s">
        <v>3004</v>
      </c>
      <c r="D52" s="14" t="s">
        <v>3005</v>
      </c>
      <c r="E52" s="14" t="s">
        <v>3006</v>
      </c>
    </row>
    <row r="53" ht="17.6" spans="2:5">
      <c r="B53" s="15">
        <v>300047</v>
      </c>
      <c r="C53" s="16" t="s">
        <v>3007</v>
      </c>
      <c r="D53" s="14" t="s">
        <v>3008</v>
      </c>
      <c r="E53" s="14" t="s">
        <v>3009</v>
      </c>
    </row>
    <row r="54" ht="17.6" spans="2:5">
      <c r="B54" s="15">
        <v>300048</v>
      </c>
      <c r="C54" s="16" t="s">
        <v>3010</v>
      </c>
      <c r="D54" s="14" t="s">
        <v>3011</v>
      </c>
      <c r="E54" s="14" t="s">
        <v>3012</v>
      </c>
    </row>
    <row r="55" ht="17.6" spans="2:5">
      <c r="B55" s="15">
        <v>300049</v>
      </c>
      <c r="C55" s="16" t="s">
        <v>3013</v>
      </c>
      <c r="D55" s="14" t="s">
        <v>3014</v>
      </c>
      <c r="E55" s="14" t="s">
        <v>3015</v>
      </c>
    </row>
    <row r="56" ht="17.6" spans="2:5">
      <c r="B56" s="15">
        <v>300050</v>
      </c>
      <c r="C56" s="16" t="s">
        <v>3016</v>
      </c>
      <c r="D56" s="14" t="s">
        <v>3017</v>
      </c>
      <c r="E56" s="14" t="s">
        <v>3018</v>
      </c>
    </row>
    <row r="57" ht="17.6" spans="2:5">
      <c r="B57" s="15">
        <v>300051</v>
      </c>
      <c r="C57" s="16" t="s">
        <v>3019</v>
      </c>
      <c r="D57" s="14" t="s">
        <v>3020</v>
      </c>
      <c r="E57" s="14" t="s">
        <v>3021</v>
      </c>
    </row>
    <row r="58" ht="17.6" spans="2:5">
      <c r="B58" s="15">
        <v>300052</v>
      </c>
      <c r="C58" s="16" t="s">
        <v>3022</v>
      </c>
      <c r="D58" s="14" t="s">
        <v>3023</v>
      </c>
      <c r="E58" s="14" t="s">
        <v>3024</v>
      </c>
    </row>
    <row r="59" ht="17.6" spans="2:5">
      <c r="B59" s="15">
        <v>300053</v>
      </c>
      <c r="C59" s="16" t="s">
        <v>3025</v>
      </c>
      <c r="D59" s="14" t="s">
        <v>3026</v>
      </c>
      <c r="E59" s="14" t="s">
        <v>3027</v>
      </c>
    </row>
    <row r="60" ht="17.6" spans="1:5">
      <c r="A60" s="17" t="s">
        <v>3028</v>
      </c>
      <c r="B60" s="17">
        <v>300054</v>
      </c>
      <c r="C60" s="18" t="s">
        <v>3029</v>
      </c>
      <c r="D60" s="17" t="s">
        <v>3030</v>
      </c>
      <c r="E60" s="17" t="s">
        <v>3031</v>
      </c>
    </row>
    <row r="61" ht="17.6" spans="2:5">
      <c r="B61" s="17">
        <v>300055</v>
      </c>
      <c r="C61" s="18" t="s">
        <v>3032</v>
      </c>
      <c r="D61" s="17" t="s">
        <v>3033</v>
      </c>
      <c r="E61" s="17" t="s">
        <v>3034</v>
      </c>
    </row>
    <row r="62" ht="17.6" spans="2:5">
      <c r="B62" s="17">
        <v>300056</v>
      </c>
      <c r="C62" s="18" t="s">
        <v>3035</v>
      </c>
      <c r="D62" s="17" t="s">
        <v>3036</v>
      </c>
      <c r="E62" s="17" t="s">
        <v>3037</v>
      </c>
    </row>
    <row r="63" ht="17.6" spans="2:5">
      <c r="B63" s="17">
        <v>300057</v>
      </c>
      <c r="C63" s="18" t="s">
        <v>3038</v>
      </c>
      <c r="D63" s="17" t="s">
        <v>3039</v>
      </c>
      <c r="E63" s="17" t="s">
        <v>3040</v>
      </c>
    </row>
    <row r="64" ht="17.6" spans="2:5">
      <c r="B64" s="17">
        <v>300058</v>
      </c>
      <c r="C64" s="18" t="s">
        <v>3041</v>
      </c>
      <c r="D64" s="17" t="s">
        <v>3042</v>
      </c>
      <c r="E64" s="17" t="s">
        <v>3043</v>
      </c>
    </row>
    <row r="65" ht="17.6" spans="2:5">
      <c r="B65" s="17">
        <v>300059</v>
      </c>
      <c r="C65" s="18" t="s">
        <v>3044</v>
      </c>
      <c r="D65" s="17" t="s">
        <v>3045</v>
      </c>
      <c r="E65" s="17" t="s">
        <v>3046</v>
      </c>
    </row>
    <row r="66" ht="17.6" spans="2:5">
      <c r="B66" s="17">
        <v>300060</v>
      </c>
      <c r="C66" s="18" t="s">
        <v>3047</v>
      </c>
      <c r="D66" s="17" t="s">
        <v>3048</v>
      </c>
      <c r="E66" s="17" t="s">
        <v>3049</v>
      </c>
    </row>
    <row r="67" ht="17.6" spans="2:5">
      <c r="B67" s="17">
        <v>300061</v>
      </c>
      <c r="C67" s="18" t="s">
        <v>3050</v>
      </c>
      <c r="D67" s="17" t="s">
        <v>3051</v>
      </c>
      <c r="E67" s="17" t="s">
        <v>3052</v>
      </c>
    </row>
    <row r="68" ht="17.6" spans="2:5">
      <c r="B68" s="17">
        <v>300062</v>
      </c>
      <c r="C68" s="18" t="s">
        <v>3053</v>
      </c>
      <c r="D68" s="17" t="s">
        <v>3054</v>
      </c>
      <c r="E68" s="17" t="s">
        <v>2625</v>
      </c>
    </row>
    <row r="69" ht="17.6" spans="2:5">
      <c r="B69" s="17">
        <v>300063</v>
      </c>
      <c r="C69" s="18" t="s">
        <v>3055</v>
      </c>
      <c r="D69" s="17" t="s">
        <v>3056</v>
      </c>
      <c r="E69" s="17" t="s">
        <v>2613</v>
      </c>
    </row>
    <row r="70" ht="17.6" spans="2:5">
      <c r="B70" s="17">
        <v>300064</v>
      </c>
      <c r="C70" s="18" t="s">
        <v>3057</v>
      </c>
      <c r="D70" s="17" t="s">
        <v>3058</v>
      </c>
      <c r="E70" s="17" t="s">
        <v>3059</v>
      </c>
    </row>
    <row r="71" ht="17.6" spans="2:5">
      <c r="B71" s="17">
        <v>300065</v>
      </c>
      <c r="C71" s="18" t="s">
        <v>3060</v>
      </c>
      <c r="D71" s="17" t="s">
        <v>3058</v>
      </c>
      <c r="E71" s="17" t="s">
        <v>3061</v>
      </c>
    </row>
    <row r="72" ht="17.6" spans="2:5">
      <c r="B72" s="17">
        <v>300066</v>
      </c>
      <c r="C72" s="18" t="s">
        <v>3062</v>
      </c>
      <c r="D72" s="17" t="s">
        <v>3058</v>
      </c>
      <c r="E72" s="17" t="s">
        <v>3063</v>
      </c>
    </row>
    <row r="73" ht="17.6" spans="2:5">
      <c r="B73" s="17">
        <v>300067</v>
      </c>
      <c r="C73" s="18" t="s">
        <v>3064</v>
      </c>
      <c r="D73" s="17" t="s">
        <v>3058</v>
      </c>
      <c r="E73" s="17" t="s">
        <v>3065</v>
      </c>
    </row>
    <row r="74" ht="17.6" spans="2:5">
      <c r="B74" s="17">
        <v>300068</v>
      </c>
      <c r="C74" s="18" t="s">
        <v>3066</v>
      </c>
      <c r="D74" s="17" t="s">
        <v>3058</v>
      </c>
      <c r="E74" s="17" t="s">
        <v>3067</v>
      </c>
    </row>
    <row r="75" ht="17.6" spans="2:5">
      <c r="B75" s="17">
        <v>300069</v>
      </c>
      <c r="C75" s="18" t="s">
        <v>3068</v>
      </c>
      <c r="D75" s="17" t="s">
        <v>3058</v>
      </c>
      <c r="E75" s="17" t="s">
        <v>3069</v>
      </c>
    </row>
    <row r="76" ht="17.6" spans="2:5">
      <c r="B76" s="17">
        <v>300070</v>
      </c>
      <c r="C76" s="18" t="s">
        <v>3070</v>
      </c>
      <c r="D76" s="17" t="s">
        <v>3058</v>
      </c>
      <c r="E76" s="17" t="s">
        <v>3071</v>
      </c>
    </row>
    <row r="77" ht="17.6" spans="2:5">
      <c r="B77" s="17">
        <v>300071</v>
      </c>
      <c r="C77" s="18" t="s">
        <v>3072</v>
      </c>
      <c r="D77" s="17" t="s">
        <v>3058</v>
      </c>
      <c r="E77" s="17" t="s">
        <v>3073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workbookViewId="0">
      <selection activeCell="E19" sqref="E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30.7307692307692" customWidth="1"/>
    <col min="6" max="6" width="15.086538461538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310001</v>
      </c>
      <c r="C7" s="7" t="s">
        <v>3074</v>
      </c>
      <c r="D7" s="5" t="s">
        <v>3075</v>
      </c>
      <c r="E7" s="6" t="s">
        <v>3076</v>
      </c>
    </row>
    <row r="8" ht="17.6" spans="1:5">
      <c r="A8" s="5"/>
      <c r="B8" s="6">
        <v>310002</v>
      </c>
      <c r="C8" s="7" t="s">
        <v>3077</v>
      </c>
      <c r="D8" s="5" t="s">
        <v>3075</v>
      </c>
      <c r="E8" s="6" t="s">
        <v>3076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3078</v>
      </c>
      <c r="D7" s="2" t="s">
        <v>3079</v>
      </c>
      <c r="E7" s="2" t="s">
        <v>2814</v>
      </c>
    </row>
    <row r="8" ht="20.4" spans="1:5">
      <c r="A8" s="2"/>
      <c r="B8" s="2">
        <v>320002</v>
      </c>
      <c r="C8" s="3" t="s">
        <v>3080</v>
      </c>
      <c r="D8" s="2" t="s">
        <v>3081</v>
      </c>
      <c r="E8" s="2" t="s">
        <v>2820</v>
      </c>
    </row>
    <row r="9" ht="20.4" spans="2:5">
      <c r="B9" s="2">
        <v>320003</v>
      </c>
      <c r="C9" s="3" t="s">
        <v>3082</v>
      </c>
      <c r="D9" s="2" t="s">
        <v>3079</v>
      </c>
      <c r="E9" s="2" t="s">
        <v>2814</v>
      </c>
    </row>
    <row r="10" ht="20.4" spans="2:5">
      <c r="B10" s="2">
        <v>320004</v>
      </c>
      <c r="C10" s="3" t="s">
        <v>3083</v>
      </c>
      <c r="D10" s="2" t="s">
        <v>3079</v>
      </c>
      <c r="E10" s="2" t="s">
        <v>2814</v>
      </c>
    </row>
    <row r="11" ht="20.4" spans="2:5">
      <c r="B11" s="2">
        <v>320005</v>
      </c>
      <c r="C11" s="3" t="s">
        <v>3084</v>
      </c>
      <c r="D11" s="2" t="s">
        <v>3079</v>
      </c>
      <c r="E11" s="2" t="s">
        <v>2814</v>
      </c>
    </row>
    <row r="12" ht="20.4" spans="2:5">
      <c r="B12" s="2">
        <v>320006</v>
      </c>
      <c r="C12" s="3" t="s">
        <v>3085</v>
      </c>
      <c r="D12" s="2" t="s">
        <v>3079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5"/>
  <sheetViews>
    <sheetView zoomScale="85" zoomScaleNormal="85" workbookViewId="0">
      <selection activeCell="C27" sqref="C27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3086</v>
      </c>
      <c r="D7" s="2" t="s">
        <v>3087</v>
      </c>
      <c r="E7" s="2" t="s">
        <v>3088</v>
      </c>
    </row>
    <row r="8" ht="20.4" spans="1:5">
      <c r="A8" s="2"/>
      <c r="B8" s="2">
        <v>330002</v>
      </c>
      <c r="C8" s="3" t="s">
        <v>3089</v>
      </c>
      <c r="D8" s="2" t="s">
        <v>3090</v>
      </c>
      <c r="E8" s="2" t="s">
        <v>3091</v>
      </c>
    </row>
    <row r="9" ht="20.4" spans="1:5">
      <c r="A9" s="2"/>
      <c r="B9" s="2">
        <v>330003</v>
      </c>
      <c r="C9" s="3" t="s">
        <v>3092</v>
      </c>
      <c r="D9" s="2" t="s">
        <v>3093</v>
      </c>
      <c r="E9" s="2" t="s">
        <v>3094</v>
      </c>
    </row>
    <row r="10" ht="20.4" spans="1:5">
      <c r="A10" s="2"/>
      <c r="B10" s="2">
        <v>330004</v>
      </c>
      <c r="C10" s="3" t="s">
        <v>3095</v>
      </c>
      <c r="D10" s="2" t="s">
        <v>3096</v>
      </c>
      <c r="E10" s="2" t="s">
        <v>3097</v>
      </c>
    </row>
    <row r="11" ht="20.4" spans="1:5">
      <c r="A11" s="2"/>
      <c r="B11" s="2">
        <v>330005</v>
      </c>
      <c r="C11" s="3" t="s">
        <v>3098</v>
      </c>
      <c r="D11" s="2" t="s">
        <v>3099</v>
      </c>
      <c r="E11" s="2" t="s">
        <v>3100</v>
      </c>
    </row>
    <row r="12" ht="20.4" spans="1:5">
      <c r="A12" s="2"/>
      <c r="B12" s="2">
        <v>330006</v>
      </c>
      <c r="C12" s="3" t="s">
        <v>3101</v>
      </c>
      <c r="D12" s="2" t="s">
        <v>3102</v>
      </c>
      <c r="E12" s="2" t="s">
        <v>3103</v>
      </c>
    </row>
    <row r="13" ht="20.4" spans="1:5">
      <c r="A13" s="2"/>
      <c r="B13" s="2">
        <v>330007</v>
      </c>
      <c r="C13" s="3" t="s">
        <v>3104</v>
      </c>
      <c r="D13" s="2" t="s">
        <v>3105</v>
      </c>
      <c r="E13" s="2" t="s">
        <v>3106</v>
      </c>
    </row>
    <row r="14" ht="20.4" spans="1:5">
      <c r="A14" s="2"/>
      <c r="B14" s="2">
        <v>330008</v>
      </c>
      <c r="C14" s="3" t="s">
        <v>3107</v>
      </c>
      <c r="D14" s="2" t="s">
        <v>3108</v>
      </c>
      <c r="E14" s="2" t="s">
        <v>3109</v>
      </c>
    </row>
    <row r="15" ht="20.4" spans="1:5">
      <c r="A15" s="2"/>
      <c r="B15" s="2">
        <v>330009</v>
      </c>
      <c r="C15" s="3" t="s">
        <v>3110</v>
      </c>
      <c r="D15" s="2" t="s">
        <v>3111</v>
      </c>
      <c r="E15" s="2" t="s">
        <v>3112</v>
      </c>
    </row>
    <row r="16" ht="20.4" spans="1:5">
      <c r="A16" s="2"/>
      <c r="B16" s="2">
        <v>330010</v>
      </c>
      <c r="C16" s="3" t="s">
        <v>3113</v>
      </c>
      <c r="D16" s="2" t="s">
        <v>3114</v>
      </c>
      <c r="E16" s="2" t="s">
        <v>3115</v>
      </c>
    </row>
    <row r="17" ht="20.4" spans="1:5">
      <c r="A17" s="2"/>
      <c r="B17" s="2">
        <v>330011</v>
      </c>
      <c r="C17" s="3" t="s">
        <v>3116</v>
      </c>
      <c r="D17" s="2" t="s">
        <v>3117</v>
      </c>
      <c r="E17" s="2" t="s">
        <v>3118</v>
      </c>
    </row>
    <row r="18" ht="20.4" spans="1:5">
      <c r="A18" s="2"/>
      <c r="B18" s="2">
        <v>330012</v>
      </c>
      <c r="C18" s="3" t="s">
        <v>3119</v>
      </c>
      <c r="D18" s="2" t="s">
        <v>3120</v>
      </c>
      <c r="E18" s="2" t="s">
        <v>3121</v>
      </c>
    </row>
    <row r="19" ht="20.4" spans="1:5">
      <c r="A19" s="2"/>
      <c r="B19" s="2">
        <v>330013</v>
      </c>
      <c r="C19" s="3" t="s">
        <v>3122</v>
      </c>
      <c r="D19" s="2" t="s">
        <v>3123</v>
      </c>
      <c r="E19" s="2" t="s">
        <v>3124</v>
      </c>
    </row>
    <row r="20" ht="20.4" spans="1:5">
      <c r="A20" s="2"/>
      <c r="B20" s="2">
        <v>330014</v>
      </c>
      <c r="C20" s="3" t="s">
        <v>3125</v>
      </c>
      <c r="D20" s="2" t="s">
        <v>3126</v>
      </c>
      <c r="E20" s="2" t="s">
        <v>3127</v>
      </c>
    </row>
    <row r="21" ht="20.4" spans="1:5">
      <c r="A21" s="2"/>
      <c r="B21" s="2">
        <v>330015</v>
      </c>
      <c r="C21" s="3" t="s">
        <v>3128</v>
      </c>
      <c r="D21" s="2" t="s">
        <v>3129</v>
      </c>
      <c r="E21" s="2" t="s">
        <v>3130</v>
      </c>
    </row>
    <row r="22" ht="20.4" spans="1:5">
      <c r="A22" s="2"/>
      <c r="B22" s="2">
        <v>330016</v>
      </c>
      <c r="C22" s="3" t="s">
        <v>3131</v>
      </c>
      <c r="D22" s="2" t="s">
        <v>3132</v>
      </c>
      <c r="E22" s="2" t="s">
        <v>3133</v>
      </c>
    </row>
    <row r="23" ht="20.4" spans="1:5">
      <c r="A23" s="2"/>
      <c r="B23" s="2">
        <v>330017</v>
      </c>
      <c r="C23" s="3" t="s">
        <v>3134</v>
      </c>
      <c r="D23" s="2" t="s">
        <v>3135</v>
      </c>
      <c r="E23" s="2" t="s">
        <v>3136</v>
      </c>
    </row>
    <row r="24" ht="20.4" spans="1:5">
      <c r="A24" s="2"/>
      <c r="B24" s="2">
        <v>330018</v>
      </c>
      <c r="C24" s="3" t="s">
        <v>3137</v>
      </c>
      <c r="D24" s="2" t="s">
        <v>3138</v>
      </c>
      <c r="E24" s="2" t="s">
        <v>3139</v>
      </c>
    </row>
    <row r="25" ht="20.4" spans="1:5">
      <c r="A25" s="2"/>
      <c r="B25" s="2">
        <v>330019</v>
      </c>
      <c r="C25" s="3" t="s">
        <v>3140</v>
      </c>
      <c r="D25" s="2" t="s">
        <v>3141</v>
      </c>
      <c r="E25" s="2" t="s">
        <v>3142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1:5">
      <c r="A7" s="27"/>
      <c r="B7" s="32" t="s">
        <v>253</v>
      </c>
      <c r="C7" s="80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27"/>
      <c r="B8" s="32" t="s">
        <v>256</v>
      </c>
      <c r="C8" s="80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27"/>
      <c r="B9" s="32" t="s">
        <v>259</v>
      </c>
      <c r="C9" s="80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27"/>
      <c r="B10" s="32" t="s">
        <v>262</v>
      </c>
      <c r="C10" s="80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27"/>
      <c r="B11" s="32" t="s">
        <v>265</v>
      </c>
      <c r="C11" s="80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27"/>
      <c r="B12" s="32" t="s">
        <v>268</v>
      </c>
      <c r="C12" s="81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27"/>
      <c r="B13" s="32" t="s">
        <v>270</v>
      </c>
      <c r="C13" s="81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27"/>
      <c r="B14" s="32" t="s">
        <v>273</v>
      </c>
      <c r="C14" s="81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27"/>
      <c r="B15" s="32" t="s">
        <v>276</v>
      </c>
      <c r="C15" s="81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27"/>
      <c r="B16" s="32" t="s">
        <v>279</v>
      </c>
      <c r="C16" s="81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27"/>
      <c r="B17" s="32" t="s">
        <v>282</v>
      </c>
      <c r="C17" s="81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27"/>
      <c r="B18" s="32" t="s">
        <v>285</v>
      </c>
      <c r="C18" s="82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27"/>
      <c r="B19" s="32" t="s">
        <v>288</v>
      </c>
      <c r="C19" s="80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27"/>
      <c r="B20" s="32" t="s">
        <v>291</v>
      </c>
      <c r="C20" s="80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27"/>
      <c r="B21" s="32" t="s">
        <v>294</v>
      </c>
      <c r="C21" s="80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27"/>
      <c r="B22" s="32" t="s">
        <v>297</v>
      </c>
      <c r="C22" s="80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27"/>
      <c r="B23" s="32" t="s">
        <v>300</v>
      </c>
      <c r="C23" s="80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27"/>
      <c r="B24" s="32" t="s">
        <v>303</v>
      </c>
      <c r="C24" s="80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27"/>
      <c r="B25" s="32" t="s">
        <v>306</v>
      </c>
      <c r="C25" s="80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27"/>
      <c r="B26" s="32" t="s">
        <v>309</v>
      </c>
      <c r="C26" s="80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27"/>
      <c r="B27" s="32" t="s">
        <v>312</v>
      </c>
      <c r="C27" s="80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27"/>
      <c r="B28" s="32" t="s">
        <v>315</v>
      </c>
      <c r="C28" s="80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27"/>
      <c r="B29" s="32" t="s">
        <v>318</v>
      </c>
      <c r="C29" s="80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27"/>
      <c r="B30" s="32" t="s">
        <v>321</v>
      </c>
      <c r="C30" s="80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27"/>
      <c r="B31" s="32" t="s">
        <v>324</v>
      </c>
      <c r="C31" s="80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27"/>
      <c r="B32" s="32" t="s">
        <v>327</v>
      </c>
      <c r="C32" s="80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27"/>
      <c r="B33" s="32" t="s">
        <v>330</v>
      </c>
      <c r="C33" s="80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27"/>
      <c r="B34" s="32" t="s">
        <v>333</v>
      </c>
      <c r="C34" s="83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27"/>
      <c r="B35" s="32" t="s">
        <v>336</v>
      </c>
      <c r="C35" s="83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27"/>
      <c r="B36" s="32" t="s">
        <v>339</v>
      </c>
      <c r="C36" s="83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27"/>
      <c r="B37" s="32" t="s">
        <v>342</v>
      </c>
      <c r="C37" s="83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27"/>
      <c r="B38" s="32" t="s">
        <v>345</v>
      </c>
      <c r="C38" s="83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27"/>
      <c r="B39" s="32" t="s">
        <v>348</v>
      </c>
      <c r="C39" s="83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27"/>
      <c r="B40" s="32" t="s">
        <v>351</v>
      </c>
      <c r="C40" s="83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27"/>
      <c r="B41" s="32" t="s">
        <v>354</v>
      </c>
      <c r="C41" s="83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27"/>
      <c r="B42" s="32" t="s">
        <v>357</v>
      </c>
      <c r="C42" s="83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27"/>
      <c r="B43" s="32" t="s">
        <v>360</v>
      </c>
      <c r="C43" s="80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27"/>
      <c r="B44" s="32" t="s">
        <v>363</v>
      </c>
      <c r="C44" s="80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27"/>
      <c r="B45" s="32" t="s">
        <v>366</v>
      </c>
      <c r="C45" s="80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27"/>
      <c r="B46" s="32" t="s">
        <v>369</v>
      </c>
      <c r="C46" s="80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27"/>
      <c r="B47" s="32" t="s">
        <v>372</v>
      </c>
      <c r="C47" s="80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27"/>
      <c r="B48" s="32" t="s">
        <v>375</v>
      </c>
      <c r="C48" s="80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27"/>
      <c r="B49" s="32" t="s">
        <v>378</v>
      </c>
      <c r="C49" s="80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27"/>
      <c r="B50" s="32" t="s">
        <v>381</v>
      </c>
      <c r="C50" s="80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27"/>
      <c r="B51" s="32" t="s">
        <v>384</v>
      </c>
      <c r="C51" s="80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27"/>
      <c r="B52" s="32" t="s">
        <v>387</v>
      </c>
      <c r="C52" s="80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27"/>
      <c r="B53" s="32" t="s">
        <v>390</v>
      </c>
      <c r="C53" s="80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27"/>
      <c r="B54" s="32" t="s">
        <v>393</v>
      </c>
      <c r="C54" s="80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27"/>
      <c r="B55" s="32" t="s">
        <v>396</v>
      </c>
      <c r="C55" s="80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27"/>
      <c r="B56" s="32" t="s">
        <v>399</v>
      </c>
      <c r="C56" s="80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27"/>
      <c r="B57" s="32" t="s">
        <v>402</v>
      </c>
      <c r="C57" s="80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27"/>
      <c r="B58" s="32" t="s">
        <v>405</v>
      </c>
      <c r="C58" s="80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27"/>
      <c r="B59" s="32" t="s">
        <v>408</v>
      </c>
      <c r="C59" s="80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27"/>
      <c r="B60" s="32" t="s">
        <v>411</v>
      </c>
      <c r="C60" s="80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27"/>
      <c r="B61" s="32" t="s">
        <v>414</v>
      </c>
      <c r="C61" s="80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32" t="s">
        <v>417</v>
      </c>
      <c r="C62" s="80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32" t="s">
        <v>420</v>
      </c>
      <c r="C63" s="80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32" t="s">
        <v>423</v>
      </c>
      <c r="C64" s="80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32" t="s">
        <v>426</v>
      </c>
      <c r="C65" s="80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32" t="s">
        <v>429</v>
      </c>
      <c r="C66" s="80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32" t="s">
        <v>431</v>
      </c>
      <c r="C67" s="80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32" t="s">
        <v>433</v>
      </c>
      <c r="C68" s="80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32" t="s">
        <v>436</v>
      </c>
      <c r="C69" s="80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32" t="s">
        <v>439</v>
      </c>
      <c r="C70" s="80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32" t="s">
        <v>442</v>
      </c>
      <c r="C71" s="80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32" t="s">
        <v>445</v>
      </c>
      <c r="C72" s="80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32" t="s">
        <v>448</v>
      </c>
      <c r="C73" s="80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32" t="s">
        <v>451</v>
      </c>
      <c r="C74" s="80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32" t="s">
        <v>454</v>
      </c>
      <c r="C75" s="80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32" t="s">
        <v>457</v>
      </c>
      <c r="C76" s="84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32" t="s">
        <v>460</v>
      </c>
      <c r="C77" s="84" t="s">
        <v>461</v>
      </c>
      <c r="D77" s="85" t="str">
        <f t="shared" si="2"/>
        <v>UIRes/Common/Icon/BigIcon/zjjs</v>
      </c>
      <c r="E77" s="86" t="s">
        <v>462</v>
      </c>
    </row>
    <row r="78" spans="2:5">
      <c r="B78" s="32" t="s">
        <v>463</v>
      </c>
      <c r="C78" s="84" t="s">
        <v>464</v>
      </c>
      <c r="D78" s="85" t="str">
        <f t="shared" si="2"/>
        <v>UIRes/Common/Icon/BigIcon/gjjs</v>
      </c>
      <c r="E78" s="86" t="s">
        <v>465</v>
      </c>
    </row>
    <row r="79" spans="2:5">
      <c r="B79" s="32" t="s">
        <v>466</v>
      </c>
      <c r="C79" s="84" t="s">
        <v>467</v>
      </c>
      <c r="D79" s="85" t="str">
        <f t="shared" si="2"/>
        <v>UIRes/Common/Icon/BigIcon/cjny</v>
      </c>
      <c r="E79" s="86" t="s">
        <v>468</v>
      </c>
    </row>
    <row r="80" spans="2:5">
      <c r="B80" s="32" t="s">
        <v>469</v>
      </c>
      <c r="C80" s="84" t="s">
        <v>470</v>
      </c>
      <c r="D80" s="85" t="str">
        <f t="shared" si="2"/>
        <v>UIRes/Common/Icon/BigIcon/zjny</v>
      </c>
      <c r="E80" s="86" t="s">
        <v>471</v>
      </c>
    </row>
    <row r="81" spans="2:5">
      <c r="B81" s="32" t="s">
        <v>472</v>
      </c>
      <c r="C81" s="84" t="s">
        <v>473</v>
      </c>
      <c r="D81" s="85" t="str">
        <f t="shared" si="2"/>
        <v>UIRes/Common/Icon/BigIcon/gjny</v>
      </c>
      <c r="E81" s="86" t="s">
        <v>474</v>
      </c>
    </row>
    <row r="82" spans="2:5">
      <c r="B82" s="32" t="s">
        <v>475</v>
      </c>
      <c r="C82" s="84" t="s">
        <v>476</v>
      </c>
      <c r="D82" s="85" t="str">
        <f t="shared" si="2"/>
        <v>UIRes/Common/Icon/BigIcon/cjzz</v>
      </c>
      <c r="E82" s="86" t="s">
        <v>477</v>
      </c>
    </row>
    <row r="83" spans="2:5">
      <c r="B83" s="32" t="s">
        <v>478</v>
      </c>
      <c r="C83" s="84" t="s">
        <v>479</v>
      </c>
      <c r="D83" s="85" t="str">
        <f t="shared" si="2"/>
        <v>UIRes/Common/Icon/BigIcon/zjzz</v>
      </c>
      <c r="E83" s="86" t="s">
        <v>480</v>
      </c>
    </row>
    <row r="84" spans="2:5">
      <c r="B84" s="32" t="s">
        <v>481</v>
      </c>
      <c r="C84" s="84" t="s">
        <v>482</v>
      </c>
      <c r="D84" s="85" t="str">
        <f t="shared" si="2"/>
        <v>UIRes/Common/Icon/BigIcon/gjzz</v>
      </c>
      <c r="E84" s="86" t="s">
        <v>483</v>
      </c>
    </row>
    <row r="85" spans="2:5">
      <c r="B85" s="32" t="s">
        <v>484</v>
      </c>
      <c r="C85" s="84" t="s">
        <v>485</v>
      </c>
      <c r="D85" s="85" t="str">
        <f t="shared" si="2"/>
        <v>UIRes/Common/Icon/BigIcon/cjsy</v>
      </c>
      <c r="E85" s="86" t="s">
        <v>486</v>
      </c>
    </row>
    <row r="86" spans="2:5">
      <c r="B86" s="32" t="s">
        <v>487</v>
      </c>
      <c r="C86" s="84" t="s">
        <v>488</v>
      </c>
      <c r="D86" s="85" t="str">
        <f t="shared" si="2"/>
        <v>UIRes/Common/Icon/BigIcon/zjsy</v>
      </c>
      <c r="E86" s="86" t="s">
        <v>489</v>
      </c>
    </row>
    <row r="87" spans="2:5">
      <c r="B87" s="32" t="s">
        <v>490</v>
      </c>
      <c r="C87" s="84" t="s">
        <v>491</v>
      </c>
      <c r="D87" s="85" t="str">
        <f t="shared" si="2"/>
        <v>UIRes/Common/Icon/BigIcon/gjsy</v>
      </c>
      <c r="E87" s="86" t="s">
        <v>492</v>
      </c>
    </row>
    <row r="88" spans="2:5">
      <c r="B88" s="32" t="s">
        <v>493</v>
      </c>
      <c r="C88" s="84" t="s">
        <v>494</v>
      </c>
      <c r="D88" s="85" t="str">
        <f t="shared" si="2"/>
        <v>UIRes/Common/Icon/BigIcon/cjsj</v>
      </c>
      <c r="E88" s="86" t="s">
        <v>495</v>
      </c>
    </row>
    <row r="89" spans="2:5">
      <c r="B89" s="32" t="s">
        <v>496</v>
      </c>
      <c r="C89" s="84" t="s">
        <v>497</v>
      </c>
      <c r="D89" s="85" t="str">
        <f t="shared" si="2"/>
        <v>UIRes/Common/Icon/BigIcon/zjsj</v>
      </c>
      <c r="E89" s="86" t="s">
        <v>498</v>
      </c>
    </row>
    <row r="90" spans="2:5">
      <c r="B90" s="32" t="s">
        <v>499</v>
      </c>
      <c r="C90" s="84" t="s">
        <v>500</v>
      </c>
      <c r="D90" s="85" t="str">
        <f t="shared" si="2"/>
        <v>UIRes/Common/Icon/BigIcon/gjsj</v>
      </c>
      <c r="E90" s="86" t="s">
        <v>501</v>
      </c>
    </row>
    <row r="91" spans="2:5">
      <c r="B91" s="32" t="s">
        <v>502</v>
      </c>
      <c r="C91" s="51" t="s">
        <v>503</v>
      </c>
      <c r="D91" s="19" t="s">
        <v>504</v>
      </c>
      <c r="E91" t="s">
        <v>505</v>
      </c>
    </row>
    <row r="92" spans="2:5">
      <c r="B92" s="32" t="s">
        <v>506</v>
      </c>
      <c r="C92" s="51" t="s">
        <v>507</v>
      </c>
      <c r="D92" s="19" t="s">
        <v>508</v>
      </c>
      <c r="E92" t="s">
        <v>509</v>
      </c>
    </row>
    <row r="93" spans="2:5">
      <c r="B93" s="32" t="s">
        <v>510</v>
      </c>
      <c r="C93" s="51" t="s">
        <v>511</v>
      </c>
      <c r="D93" s="19" t="s">
        <v>512</v>
      </c>
      <c r="E93" t="s">
        <v>513</v>
      </c>
    </row>
    <row r="94" spans="2:5">
      <c r="B94" s="32" t="s">
        <v>514</v>
      </c>
      <c r="C94" s="51" t="s">
        <v>515</v>
      </c>
      <c r="D94" s="19" t="s">
        <v>516</v>
      </c>
      <c r="E94" t="s">
        <v>517</v>
      </c>
    </row>
    <row r="95" spans="2:5">
      <c r="B95" s="32" t="s">
        <v>518</v>
      </c>
      <c r="C95" s="51" t="s">
        <v>519</v>
      </c>
      <c r="D95" s="19" t="s">
        <v>520</v>
      </c>
      <c r="E95" t="s">
        <v>521</v>
      </c>
    </row>
    <row r="96" spans="2:5">
      <c r="B96" s="32" t="s">
        <v>522</v>
      </c>
      <c r="C96" s="51" t="s">
        <v>523</v>
      </c>
      <c r="D96" s="19" t="s">
        <v>524</v>
      </c>
      <c r="E96" t="s">
        <v>525</v>
      </c>
    </row>
    <row r="97" spans="2:5">
      <c r="B97" s="32" t="s">
        <v>526</v>
      </c>
      <c r="C97" s="51" t="s">
        <v>527</v>
      </c>
      <c r="D97" s="19" t="s">
        <v>528</v>
      </c>
      <c r="E97" t="s">
        <v>529</v>
      </c>
    </row>
    <row r="98" spans="2:5">
      <c r="B98" s="32" t="s">
        <v>530</v>
      </c>
      <c r="C98" s="51" t="s">
        <v>531</v>
      </c>
      <c r="D98" s="19" t="s">
        <v>532</v>
      </c>
      <c r="E98" t="s">
        <v>533</v>
      </c>
    </row>
    <row r="99" spans="2:5">
      <c r="B99" s="32" t="s">
        <v>534</v>
      </c>
      <c r="C99" s="51" t="s">
        <v>535</v>
      </c>
      <c r="D99" s="19" t="s">
        <v>536</v>
      </c>
      <c r="E99" t="s">
        <v>537</v>
      </c>
    </row>
    <row r="100" spans="2:5">
      <c r="B100" s="32" t="s">
        <v>538</v>
      </c>
      <c r="C100" s="51" t="s">
        <v>539</v>
      </c>
      <c r="D100" s="19" t="s">
        <v>540</v>
      </c>
      <c r="E100" t="s">
        <v>541</v>
      </c>
    </row>
    <row r="101" spans="2:5">
      <c r="B101" s="32" t="s">
        <v>542</v>
      </c>
      <c r="C101" s="51" t="s">
        <v>543</v>
      </c>
      <c r="D101" s="19" t="s">
        <v>544</v>
      </c>
      <c r="E101" t="s">
        <v>545</v>
      </c>
    </row>
    <row r="102" spans="2:5">
      <c r="B102" s="32" t="s">
        <v>546</v>
      </c>
      <c r="C102" s="51" t="s">
        <v>547</v>
      </c>
      <c r="D102" s="19" t="s">
        <v>548</v>
      </c>
      <c r="E102" t="s">
        <v>549</v>
      </c>
    </row>
    <row r="103" spans="2:5">
      <c r="B103" s="32" t="s">
        <v>550</v>
      </c>
      <c r="C103" s="51" t="s">
        <v>551</v>
      </c>
      <c r="D103" s="19" t="s">
        <v>552</v>
      </c>
      <c r="E103" t="s">
        <v>553</v>
      </c>
    </row>
    <row r="104" spans="2:5">
      <c r="B104" s="32" t="s">
        <v>554</v>
      </c>
      <c r="C104" s="51" t="s">
        <v>555</v>
      </c>
      <c r="D104" s="19" t="s">
        <v>556</v>
      </c>
      <c r="E104" t="s">
        <v>557</v>
      </c>
    </row>
    <row r="105" spans="2:5">
      <c r="B105" s="32" t="s">
        <v>558</v>
      </c>
      <c r="C105" s="51" t="s">
        <v>559</v>
      </c>
      <c r="D105" s="19" t="s">
        <v>560</v>
      </c>
      <c r="E105" t="s">
        <v>561</v>
      </c>
    </row>
    <row r="106" spans="2:5">
      <c r="B106" s="32" t="s">
        <v>562</v>
      </c>
      <c r="C106" s="51" t="s">
        <v>563</v>
      </c>
      <c r="D106" s="19" t="s">
        <v>564</v>
      </c>
      <c r="E106" t="s">
        <v>565</v>
      </c>
    </row>
    <row r="107" spans="2:5">
      <c r="B107" s="32" t="s">
        <v>566</v>
      </c>
      <c r="C107" s="51" t="s">
        <v>567</v>
      </c>
      <c r="D107" s="19" t="s">
        <v>568</v>
      </c>
      <c r="E107" t="s">
        <v>569</v>
      </c>
    </row>
    <row r="108" spans="2:5">
      <c r="B108" s="32" t="s">
        <v>570</v>
      </c>
      <c r="C108" s="52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32" t="s">
        <v>573</v>
      </c>
      <c r="C109" s="51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32" t="s">
        <v>576</v>
      </c>
      <c r="C110" s="51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32" t="s">
        <v>579</v>
      </c>
      <c r="C111" s="51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32" t="s">
        <v>582</v>
      </c>
      <c r="C112" s="81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32" t="s">
        <v>584</v>
      </c>
      <c r="C113" s="81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32" t="s">
        <v>587</v>
      </c>
      <c r="C114" s="81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32" t="s">
        <v>590</v>
      </c>
      <c r="C115" s="81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32" t="s">
        <v>593</v>
      </c>
      <c r="C116" s="81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32" t="s">
        <v>596</v>
      </c>
      <c r="C117" s="81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32" t="s">
        <v>599</v>
      </c>
      <c r="C118" s="81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42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34.4519230769231" customWidth="1"/>
    <col min="4" max="4" width="47.125" customWidth="1"/>
    <col min="5" max="5" width="31.7307692307692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7"/>
      <c r="B7" s="63">
        <v>50011062</v>
      </c>
      <c r="C7" s="64" t="s">
        <v>665</v>
      </c>
      <c r="D7" s="64" t="s">
        <v>62</v>
      </c>
      <c r="E7" s="32" t="s">
        <v>63</v>
      </c>
    </row>
    <row r="8" spans="1:5">
      <c r="A8" s="27"/>
      <c r="B8" s="55">
        <v>50011011</v>
      </c>
      <c r="C8" s="32" t="s">
        <v>666</v>
      </c>
      <c r="D8" s="65" t="str">
        <f>"UIRes/Common/Icon/JlbIcon/"&amp;E8</f>
        <v>UIRes/Common/Icon/JlbIcon/dawei_icon</v>
      </c>
      <c r="E8" s="76" t="s">
        <v>667</v>
      </c>
    </row>
    <row r="9" spans="1:5">
      <c r="A9" s="27"/>
      <c r="B9" s="63">
        <v>50011012</v>
      </c>
      <c r="C9" s="65" t="s">
        <v>668</v>
      </c>
      <c r="D9" s="64" t="s">
        <v>74</v>
      </c>
      <c r="E9" s="32" t="s">
        <v>75</v>
      </c>
    </row>
    <row r="10" spans="1:5">
      <c r="A10" s="27"/>
      <c r="B10" s="55">
        <v>50011021</v>
      </c>
      <c r="C10" s="32" t="s">
        <v>669</v>
      </c>
      <c r="D10" s="66" t="s">
        <v>670</v>
      </c>
      <c r="E10" s="66" t="s">
        <v>671</v>
      </c>
    </row>
    <row r="11" spans="1:5">
      <c r="A11" s="27"/>
      <c r="B11" s="63">
        <v>50011031</v>
      </c>
      <c r="C11" s="65" t="s">
        <v>672</v>
      </c>
      <c r="D11" s="64" t="s">
        <v>70</v>
      </c>
      <c r="E11" s="32" t="s">
        <v>71</v>
      </c>
    </row>
    <row r="12" spans="1:5">
      <c r="A12" s="27"/>
      <c r="B12" s="63">
        <v>50011032</v>
      </c>
      <c r="C12" s="32" t="s">
        <v>673</v>
      </c>
      <c r="D12" s="32" t="s">
        <v>674</v>
      </c>
      <c r="E12" s="32" t="s">
        <v>675</v>
      </c>
    </row>
    <row r="13" spans="1:5">
      <c r="A13" s="32"/>
      <c r="B13" s="55">
        <v>50011041</v>
      </c>
      <c r="C13" s="32" t="s">
        <v>676</v>
      </c>
      <c r="D13" s="66" t="s">
        <v>677</v>
      </c>
      <c r="E13" s="66" t="s">
        <v>678</v>
      </c>
    </row>
    <row r="14" spans="1:5">
      <c r="A14" s="32"/>
      <c r="B14" s="63">
        <v>50011042</v>
      </c>
      <c r="C14" s="32" t="s">
        <v>679</v>
      </c>
      <c r="D14" s="32" t="s">
        <v>680</v>
      </c>
      <c r="E14" s="32" t="s">
        <v>681</v>
      </c>
    </row>
    <row r="15" spans="1:5">
      <c r="A15" s="35"/>
      <c r="B15" s="63">
        <v>50011051</v>
      </c>
      <c r="C15" s="65" t="s">
        <v>682</v>
      </c>
      <c r="D15" s="64" t="s">
        <v>78</v>
      </c>
      <c r="E15" s="32" t="s">
        <v>79</v>
      </c>
    </row>
    <row r="16" spans="1:5">
      <c r="A16" s="35"/>
      <c r="B16" s="35">
        <v>50011052</v>
      </c>
      <c r="C16" s="32" t="s">
        <v>683</v>
      </c>
      <c r="D16" s="66" t="s">
        <v>684</v>
      </c>
      <c r="E16" s="32" t="s">
        <v>685</v>
      </c>
    </row>
    <row r="17" spans="1:5">
      <c r="A17" s="35"/>
      <c r="B17" s="55">
        <v>50011061</v>
      </c>
      <c r="C17" s="32" t="s">
        <v>686</v>
      </c>
      <c r="D17" s="65" t="str">
        <f>"UIRes/Common/Icon/JlbIcon/"&amp;E17</f>
        <v>UIRes/Common/Icon/JlbIcon/weilian_icon</v>
      </c>
      <c r="E17" s="76" t="s">
        <v>687</v>
      </c>
    </row>
    <row r="18" spans="1:5">
      <c r="A18" s="35"/>
      <c r="B18" s="55">
        <v>50012012</v>
      </c>
      <c r="C18" s="32" t="s">
        <v>688</v>
      </c>
      <c r="D18" s="65" t="str">
        <f>"UIRes/Common/Icon/JlbIcon/"&amp;E18</f>
        <v>UIRes/Common/Icon/JlbIcon/kelisi_icon</v>
      </c>
      <c r="E18" s="76" t="s">
        <v>689</v>
      </c>
    </row>
    <row r="19" spans="1:5">
      <c r="A19" s="35"/>
      <c r="B19" s="35">
        <v>50012021</v>
      </c>
      <c r="C19" s="32" t="s">
        <v>690</v>
      </c>
      <c r="D19" s="66" t="s">
        <v>691</v>
      </c>
      <c r="E19" s="62" t="s">
        <v>692</v>
      </c>
    </row>
    <row r="20" spans="1:5">
      <c r="A20" s="35"/>
      <c r="B20" s="55">
        <v>50012031</v>
      </c>
      <c r="C20" s="32" t="s">
        <v>693</v>
      </c>
      <c r="D20" s="65" t="str">
        <f>"UIRes/Common/Icon/JlbIcon/"&amp;E20</f>
        <v>UIRes/Common/Icon/JlbIcon/ailun_icon</v>
      </c>
      <c r="E20" s="76" t="s">
        <v>694</v>
      </c>
    </row>
    <row r="21" spans="1:5">
      <c r="A21" s="35"/>
      <c r="B21" s="63">
        <v>50012032</v>
      </c>
      <c r="C21" s="65" t="s">
        <v>695</v>
      </c>
      <c r="D21" s="64" t="s">
        <v>66</v>
      </c>
      <c r="E21" s="32" t="s">
        <v>67</v>
      </c>
    </row>
    <row r="22" spans="1:5">
      <c r="A22" s="35"/>
      <c r="B22" s="35">
        <v>50012041</v>
      </c>
      <c r="C22" s="32" t="s">
        <v>696</v>
      </c>
      <c r="D22" s="66" t="s">
        <v>697</v>
      </c>
      <c r="E22" s="32" t="s">
        <v>698</v>
      </c>
    </row>
    <row r="23" spans="1:5">
      <c r="A23" s="35"/>
      <c r="B23" s="55">
        <v>50012042</v>
      </c>
      <c r="C23" s="32" t="s">
        <v>699</v>
      </c>
      <c r="D23" s="65" t="str">
        <f t="shared" ref="D23:D28" si="0">"UIRes/Common/Icon/JlbIcon/"&amp;E23</f>
        <v>UIRes/Common/Icon/JlbIcon/jiesen_icon</v>
      </c>
      <c r="E23" s="76" t="s">
        <v>700</v>
      </c>
    </row>
    <row r="24" spans="2:5">
      <c r="B24" s="55">
        <v>50012051</v>
      </c>
      <c r="C24" s="32" t="s">
        <v>701</v>
      </c>
      <c r="D24" s="65" t="str">
        <f t="shared" si="0"/>
        <v>UIRes/Common/Icon/JlbIcon/lafuer_icon</v>
      </c>
      <c r="E24" s="76" t="s">
        <v>702</v>
      </c>
    </row>
    <row r="25" spans="2:5">
      <c r="B25" s="55">
        <v>50012061</v>
      </c>
      <c r="C25" s="32" t="s">
        <v>703</v>
      </c>
      <c r="D25" s="65" t="str">
        <f t="shared" si="0"/>
        <v>UIRes/Common/Icon/JlbIcon/huoer_icon</v>
      </c>
      <c r="E25" s="76" t="s">
        <v>704</v>
      </c>
    </row>
    <row r="26" spans="2:5">
      <c r="B26" s="55">
        <v>50013011</v>
      </c>
      <c r="C26" s="32" t="s">
        <v>705</v>
      </c>
      <c r="D26" s="67" t="str">
        <f t="shared" si="0"/>
        <v>UIRes/Common/Icon/JlbIcon/yuantengyinci_icon</v>
      </c>
      <c r="E26" s="77" t="s">
        <v>706</v>
      </c>
    </row>
    <row r="27" spans="2:5">
      <c r="B27" s="55">
        <v>50013012</v>
      </c>
      <c r="C27" s="32" t="s">
        <v>707</v>
      </c>
      <c r="D27" s="68" t="str">
        <f t="shared" si="0"/>
        <v>UIRes/Common/Icon/JlbIcon/guizong_icon</v>
      </c>
      <c r="E27" s="77" t="s">
        <v>708</v>
      </c>
    </row>
    <row r="28" spans="2:5">
      <c r="B28" s="55">
        <v>50013021</v>
      </c>
      <c r="C28" s="32" t="s">
        <v>709</v>
      </c>
      <c r="D28" s="67" t="str">
        <f t="shared" si="0"/>
        <v>UIRes/Common/Icon/JlbIcon/along_icon</v>
      </c>
      <c r="E28" s="77" t="s">
        <v>710</v>
      </c>
    </row>
    <row r="29" spans="2:5">
      <c r="B29" s="35">
        <v>50013031</v>
      </c>
      <c r="C29" s="32" t="s">
        <v>711</v>
      </c>
      <c r="D29" s="69" t="s">
        <v>712</v>
      </c>
      <c r="E29" s="71" t="s">
        <v>713</v>
      </c>
    </row>
    <row r="30" spans="2:5">
      <c r="B30" s="55">
        <v>50013032</v>
      </c>
      <c r="C30" s="32" t="s">
        <v>714</v>
      </c>
      <c r="D30" s="69" t="s">
        <v>715</v>
      </c>
      <c r="E30" s="78" t="s">
        <v>716</v>
      </c>
    </row>
    <row r="31" spans="2:5">
      <c r="B31" s="55">
        <v>50013041</v>
      </c>
      <c r="C31" s="32" t="s">
        <v>717</v>
      </c>
      <c r="D31" s="67" t="str">
        <f>"UIRes/Common/Icon/JlbIcon/"&amp;E31</f>
        <v>UIRes/Common/Icon/JlbIcon/heishe_icon</v>
      </c>
      <c r="E31" s="77" t="s">
        <v>718</v>
      </c>
    </row>
    <row r="32" spans="2:5">
      <c r="B32" s="55">
        <v>50013051</v>
      </c>
      <c r="C32" s="32" t="s">
        <v>719</v>
      </c>
      <c r="D32" s="67" t="str">
        <f>"UIRes/Common/Icon/JlbIcon/"&amp;E32</f>
        <v>UIRes/Common/Icon/JlbIcon/dirang_icon</v>
      </c>
      <c r="E32" s="77" t="s">
        <v>720</v>
      </c>
    </row>
    <row r="33" spans="2:5">
      <c r="B33" s="55">
        <v>50013062</v>
      </c>
      <c r="C33" s="32" t="s">
        <v>721</v>
      </c>
      <c r="D33" s="67" t="str">
        <f>"UIRes/Common/Icon/JlbIcon/"&amp;E33</f>
        <v>UIRes/Common/Icon/JlbIcon/songzangzhe_icon</v>
      </c>
      <c r="E33" s="77" t="s">
        <v>722</v>
      </c>
    </row>
    <row r="34" spans="2:5">
      <c r="B34" s="63">
        <v>50014011</v>
      </c>
      <c r="C34" s="32" t="s">
        <v>723</v>
      </c>
      <c r="D34" s="70" t="s">
        <v>724</v>
      </c>
      <c r="E34" s="71" t="s">
        <v>725</v>
      </c>
    </row>
    <row r="35" spans="2:5">
      <c r="B35" s="55">
        <v>50014012</v>
      </c>
      <c r="C35" s="32" t="s">
        <v>726</v>
      </c>
      <c r="D35" s="67" t="str">
        <f>"UIRes/Common/Icon/JlbIcon/"&amp;E35</f>
        <v>UIRes/Common/Icon/JlbIcon/baoluo_icon</v>
      </c>
      <c r="E35" s="77" t="s">
        <v>727</v>
      </c>
    </row>
    <row r="36" spans="2:5">
      <c r="B36" s="55">
        <v>50014021</v>
      </c>
      <c r="C36" s="32" t="s">
        <v>728</v>
      </c>
      <c r="D36" s="67" t="str">
        <f>"UIRes/Common/Icon/JlbIcon/"&amp;E36</f>
        <v>UIRes/Common/Icon/JlbIcon/yuehan_icon</v>
      </c>
      <c r="E36" s="77" t="s">
        <v>729</v>
      </c>
    </row>
    <row r="37" spans="2:5">
      <c r="B37" s="35">
        <v>50014022</v>
      </c>
      <c r="C37" s="32" t="s">
        <v>730</v>
      </c>
      <c r="D37" s="69" t="s">
        <v>38</v>
      </c>
      <c r="E37" s="79" t="s">
        <v>39</v>
      </c>
    </row>
    <row r="38" spans="2:5">
      <c r="B38" s="55">
        <v>50014032</v>
      </c>
      <c r="C38" s="32" t="s">
        <v>731</v>
      </c>
      <c r="D38" s="67" t="str">
        <f t="shared" ref="D38:D42" si="1">"UIRes/Common/Icon/JlbIcon/"&amp;E38</f>
        <v>UIRes/Common/Icon/JlbIcon/meier_icon</v>
      </c>
      <c r="E38" s="77" t="s">
        <v>732</v>
      </c>
    </row>
    <row r="39" spans="2:5">
      <c r="B39" s="55">
        <v>50014042</v>
      </c>
      <c r="C39" s="71" t="s">
        <v>733</v>
      </c>
      <c r="D39" s="67" t="str">
        <f t="shared" si="1"/>
        <v>UIRes/Common/Icon/JlbIcon/luojie_icon</v>
      </c>
      <c r="E39" s="77" t="s">
        <v>734</v>
      </c>
    </row>
    <row r="40" spans="2:5">
      <c r="B40" s="55">
        <v>50014051</v>
      </c>
      <c r="C40" s="32" t="s">
        <v>735</v>
      </c>
      <c r="D40" s="67" t="str">
        <f t="shared" si="1"/>
        <v>UIRes/Common/Icon/JlbIcon/shala_icon</v>
      </c>
      <c r="E40" s="78" t="s">
        <v>736</v>
      </c>
    </row>
    <row r="41" spans="2:5">
      <c r="B41" s="72">
        <v>50014052</v>
      </c>
      <c r="C41" s="71" t="s">
        <v>737</v>
      </c>
      <c r="D41" s="67" t="str">
        <f t="shared" si="1"/>
        <v>UIRes/Common/Icon/JlbIcon/qiaozhi_icon</v>
      </c>
      <c r="E41" s="77" t="s">
        <v>738</v>
      </c>
    </row>
    <row r="42" spans="2:5">
      <c r="B42" s="73">
        <v>50014061</v>
      </c>
      <c r="C42" s="71" t="s">
        <v>739</v>
      </c>
      <c r="D42" s="67" t="str">
        <f t="shared" si="1"/>
        <v>UIRes/Common/Icon/JlbIcon/d-13_icon</v>
      </c>
      <c r="E42" s="79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67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67" t="str">
        <f t="shared" si="2"/>
        <v>UIRes/Common/Icon/JlbIcon/samite_icon</v>
      </c>
      <c r="E54" s="19" t="s">
        <v>774</v>
      </c>
    </row>
    <row r="55" spans="2:5">
      <c r="B55" s="65">
        <v>50035001</v>
      </c>
      <c r="C55" s="74" t="s">
        <v>775</v>
      </c>
      <c r="D55" s="67" t="str">
        <f t="shared" si="2"/>
        <v>UIRes/Common/Icon/JlbIcon/meiguohunhun_1_icon</v>
      </c>
      <c r="E55" s="19" t="s">
        <v>776</v>
      </c>
    </row>
    <row r="56" spans="2:5">
      <c r="B56" s="65">
        <v>50035002</v>
      </c>
      <c r="C56" s="74" t="s">
        <v>777</v>
      </c>
      <c r="D56" s="67" t="str">
        <f t="shared" si="2"/>
        <v>UIRes/Common/Icon/JlbIcon/meiguohunhun_2_icon</v>
      </c>
      <c r="E56" s="19" t="s">
        <v>778</v>
      </c>
    </row>
    <row r="57" spans="2:5">
      <c r="B57" s="65">
        <v>50035003</v>
      </c>
      <c r="C57" s="75" t="s">
        <v>779</v>
      </c>
      <c r="D57" s="67" t="str">
        <f t="shared" si="2"/>
        <v>UIRes/Common/Icon/JlbIcon/ribenhunhun_2_icon</v>
      </c>
      <c r="E57" s="19" t="s">
        <v>780</v>
      </c>
    </row>
    <row r="58" spans="2:5">
      <c r="B58" s="36">
        <v>50035004</v>
      </c>
      <c r="C58" s="36" t="s">
        <v>781</v>
      </c>
      <c r="D58" s="67" t="str">
        <f t="shared" si="2"/>
        <v>UIRes/Common/Icon/JlbIcon/ribenhunhun_icon</v>
      </c>
      <c r="E58" s="19" t="s">
        <v>782</v>
      </c>
    </row>
    <row r="59" spans="2:5">
      <c r="B59" s="36">
        <v>50035005</v>
      </c>
      <c r="C59" s="36" t="s">
        <v>783</v>
      </c>
      <c r="D59" s="67" t="str">
        <f t="shared" si="2"/>
        <v>UIRes/Common/Icon/JlbIcon/oumeihunhun_icon</v>
      </c>
      <c r="E59" s="19" t="s">
        <v>784</v>
      </c>
    </row>
    <row r="60" spans="2:5">
      <c r="B60" s="36">
        <v>50035006</v>
      </c>
      <c r="C60" s="36" t="s">
        <v>785</v>
      </c>
      <c r="D60" s="67" t="str">
        <f t="shared" si="2"/>
        <v>UIRes/Common/Icon/JlbIcon/oumeihunhun_2_icon</v>
      </c>
      <c r="E60" s="19" t="s">
        <v>786</v>
      </c>
    </row>
    <row r="61" spans="2:5">
      <c r="B61" s="36">
        <v>50035009</v>
      </c>
      <c r="C61" s="38" t="s">
        <v>787</v>
      </c>
      <c r="D61" s="67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29.9615384615385" customWidth="1"/>
    <col min="4" max="4" width="53.6730769230769" customWidth="1"/>
    <col min="5" max="5" width="31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105" workbookViewId="0">
      <selection activeCell="J123" sqref="J123"/>
    </sheetView>
  </sheetViews>
  <sheetFormatPr defaultColWidth="9" defaultRowHeight="16.8" outlineLevelCol="5"/>
  <cols>
    <col min="2" max="2" width="10.5" customWidth="1"/>
    <col min="3" max="3" width="34.6153846153846" customWidth="1"/>
    <col min="4" max="4" width="52.125" customWidth="1"/>
    <col min="5" max="5" width="36.375" customWidth="1"/>
    <col min="6" max="6" width="38.1442307692308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3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36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1">
        <v>511206103</v>
      </c>
      <c r="C51" s="24" t="s">
        <v>957</v>
      </c>
      <c r="D51" s="19" t="s">
        <v>958</v>
      </c>
      <c r="E51" t="s">
        <v>959</v>
      </c>
    </row>
    <row r="52" spans="2:5">
      <c r="B52" s="61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1">
        <v>513500602</v>
      </c>
      <c r="C53" s="24" t="s">
        <v>963</v>
      </c>
      <c r="D53" s="19" t="s">
        <v>964</v>
      </c>
      <c r="E53" t="s">
        <v>965</v>
      </c>
    </row>
    <row r="54" spans="2:5">
      <c r="B54" s="61">
        <v>511402202</v>
      </c>
      <c r="C54" s="24" t="s">
        <v>966</v>
      </c>
      <c r="D54" s="19" t="s">
        <v>967</v>
      </c>
      <c r="E54" t="s">
        <v>968</v>
      </c>
    </row>
    <row r="55" spans="2:5">
      <c r="B55" s="61">
        <v>511402203</v>
      </c>
      <c r="C55" s="24" t="s">
        <v>969</v>
      </c>
      <c r="D55" s="19" t="s">
        <v>970</v>
      </c>
      <c r="E55" t="s">
        <v>971</v>
      </c>
    </row>
    <row r="56" spans="2:5">
      <c r="B56" s="61">
        <v>511403202</v>
      </c>
      <c r="C56" s="24" t="s">
        <v>972</v>
      </c>
      <c r="D56" s="19" t="s">
        <v>973</v>
      </c>
      <c r="E56" t="s">
        <v>974</v>
      </c>
    </row>
    <row r="57" spans="2:5">
      <c r="B57" s="62">
        <v>511106102</v>
      </c>
      <c r="C57" s="24" t="s">
        <v>975</v>
      </c>
      <c r="D57" s="19" t="s">
        <v>976</v>
      </c>
      <c r="E57" t="s">
        <v>977</v>
      </c>
    </row>
    <row r="58" spans="2:5">
      <c r="B58" s="62">
        <v>511106103</v>
      </c>
      <c r="C58" s="24" t="s">
        <v>978</v>
      </c>
      <c r="D58" s="19" t="s">
        <v>979</v>
      </c>
      <c r="E58" t="s">
        <v>980</v>
      </c>
    </row>
    <row r="59" spans="2:5">
      <c r="B59" s="62">
        <v>511106104</v>
      </c>
      <c r="C59" t="s">
        <v>981</v>
      </c>
      <c r="D59" s="19" t="s">
        <v>982</v>
      </c>
      <c r="E59" t="s">
        <v>983</v>
      </c>
    </row>
    <row r="60" spans="2:5">
      <c r="B60" s="62">
        <v>511106105</v>
      </c>
      <c r="C60" t="s">
        <v>984</v>
      </c>
      <c r="D60" s="19" t="s">
        <v>985</v>
      </c>
      <c r="E60" t="s">
        <v>986</v>
      </c>
    </row>
    <row r="61" spans="2:5">
      <c r="B61" s="62">
        <v>511106106</v>
      </c>
      <c r="C61" t="s">
        <v>987</v>
      </c>
      <c r="D61" s="19" t="s">
        <v>988</v>
      </c>
      <c r="E61" t="s">
        <v>989</v>
      </c>
    </row>
    <row r="62" spans="2:5">
      <c r="B62" s="62">
        <v>511106107</v>
      </c>
      <c r="C62" t="s">
        <v>990</v>
      </c>
      <c r="D62" s="19" t="s">
        <v>991</v>
      </c>
      <c r="E62" t="s">
        <v>992</v>
      </c>
    </row>
    <row r="63" spans="2:5">
      <c r="B63" s="62">
        <v>511106108</v>
      </c>
      <c r="C63" t="s">
        <v>993</v>
      </c>
      <c r="D63" s="19" t="s">
        <v>994</v>
      </c>
      <c r="E63" t="s">
        <v>995</v>
      </c>
    </row>
    <row r="64" spans="2:5">
      <c r="B64" s="62">
        <v>511106109</v>
      </c>
      <c r="C64" t="s">
        <v>996</v>
      </c>
      <c r="D64" s="19" t="s">
        <v>997</v>
      </c>
      <c r="E64" t="s">
        <v>998</v>
      </c>
    </row>
    <row r="65" spans="2:5">
      <c r="B65" s="62">
        <v>511106111</v>
      </c>
      <c r="C65" t="s">
        <v>999</v>
      </c>
      <c r="D65" s="19" t="s">
        <v>1000</v>
      </c>
      <c r="E65" t="s">
        <v>1001</v>
      </c>
    </row>
    <row r="66" spans="2:5">
      <c r="B66" s="62">
        <v>511106112</v>
      </c>
      <c r="C66" t="s">
        <v>1002</v>
      </c>
      <c r="D66" s="19" t="s">
        <v>1003</v>
      </c>
      <c r="E66" t="s">
        <v>1004</v>
      </c>
    </row>
    <row r="67" spans="2:5">
      <c r="B67" s="62">
        <v>511106113</v>
      </c>
      <c r="C67" t="s">
        <v>1005</v>
      </c>
      <c r="D67" s="19" t="s">
        <v>1006</v>
      </c>
      <c r="E67" t="s">
        <v>1007</v>
      </c>
    </row>
    <row r="68" spans="2:5">
      <c r="B68" s="62">
        <v>511106114</v>
      </c>
      <c r="C68" t="s">
        <v>1008</v>
      </c>
      <c r="D68" s="19" t="s">
        <v>1009</v>
      </c>
      <c r="E68" t="s">
        <v>1010</v>
      </c>
    </row>
    <row r="69" spans="2:5">
      <c r="B69" s="62">
        <v>511106115</v>
      </c>
      <c r="C69" t="s">
        <v>1011</v>
      </c>
      <c r="D69" s="19" t="s">
        <v>1012</v>
      </c>
      <c r="E69" s="19" t="s">
        <v>1013</v>
      </c>
    </row>
    <row r="70" spans="2:5">
      <c r="B70" s="62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2">
        <v>511106117</v>
      </c>
      <c r="C71" t="s">
        <v>1017</v>
      </c>
      <c r="D71" s="19" t="s">
        <v>1018</v>
      </c>
      <c r="E71" s="19" t="s">
        <v>1019</v>
      </c>
    </row>
    <row r="72" spans="2:5">
      <c r="B72" s="62">
        <v>511106118</v>
      </c>
      <c r="C72" t="s">
        <v>1020</v>
      </c>
      <c r="D72" s="19" t="s">
        <v>1021</v>
      </c>
      <c r="E72" t="s">
        <v>1022</v>
      </c>
    </row>
    <row r="73" spans="2:5">
      <c r="B73" s="62">
        <v>511106119</v>
      </c>
      <c r="C73" t="s">
        <v>1023</v>
      </c>
      <c r="D73" s="19" t="s">
        <v>1024</v>
      </c>
      <c r="E73" t="s">
        <v>1025</v>
      </c>
    </row>
    <row r="74" spans="2:5">
      <c r="B74" s="62">
        <v>511106120</v>
      </c>
      <c r="C74" s="19" t="s">
        <v>1026</v>
      </c>
      <c r="D74" s="19" t="s">
        <v>1027</v>
      </c>
      <c r="E74" t="s">
        <v>1028</v>
      </c>
    </row>
    <row r="75" spans="2:5">
      <c r="B75" s="62">
        <v>511106121</v>
      </c>
      <c r="C75" t="s">
        <v>1029</v>
      </c>
      <c r="D75" s="19" t="s">
        <v>1030</v>
      </c>
      <c r="E75" t="s">
        <v>1031</v>
      </c>
    </row>
    <row r="76" spans="2:5">
      <c r="B76" s="62">
        <v>511106122</v>
      </c>
      <c r="C76" t="s">
        <v>1032</v>
      </c>
      <c r="D76" s="19" t="s">
        <v>1033</v>
      </c>
      <c r="E76" t="s">
        <v>1034</v>
      </c>
    </row>
    <row r="77" spans="2:5">
      <c r="B77" s="62">
        <v>511106123</v>
      </c>
      <c r="C77" s="22" t="s">
        <v>1035</v>
      </c>
      <c r="D77" s="19" t="s">
        <v>1036</v>
      </c>
      <c r="E77" t="s">
        <v>1037</v>
      </c>
    </row>
    <row r="78" spans="2:5">
      <c r="B78" s="62">
        <v>511106124</v>
      </c>
      <c r="C78" t="s">
        <v>1038</v>
      </c>
      <c r="D78" s="19" t="s">
        <v>1039</v>
      </c>
      <c r="E78" t="s">
        <v>1040</v>
      </c>
    </row>
    <row r="79" spans="2:5">
      <c r="B79" s="62">
        <v>511106125</v>
      </c>
      <c r="C79" t="s">
        <v>1041</v>
      </c>
      <c r="D79" s="19" t="s">
        <v>1042</v>
      </c>
      <c r="E79" t="s">
        <v>1043</v>
      </c>
    </row>
    <row r="80" spans="2:5">
      <c r="B80" s="62">
        <v>511106126</v>
      </c>
      <c r="C80" t="s">
        <v>1044</v>
      </c>
      <c r="D80" s="19" t="s">
        <v>1045</v>
      </c>
      <c r="E80" t="s">
        <v>1046</v>
      </c>
    </row>
    <row r="81" spans="2:5">
      <c r="B81" s="62">
        <v>511106127</v>
      </c>
      <c r="C81" t="s">
        <v>1047</v>
      </c>
      <c r="D81" s="19" t="s">
        <v>1048</v>
      </c>
      <c r="E81" t="s">
        <v>1049</v>
      </c>
    </row>
    <row r="82" spans="2:5">
      <c r="B82" s="62">
        <v>511106128</v>
      </c>
      <c r="C82" t="s">
        <v>1050</v>
      </c>
      <c r="D82" s="19" t="s">
        <v>1051</v>
      </c>
      <c r="E82" t="s">
        <v>1052</v>
      </c>
    </row>
    <row r="83" spans="2:5">
      <c r="B83" s="62">
        <v>511106130</v>
      </c>
      <c r="C83" t="s">
        <v>1053</v>
      </c>
      <c r="D83" s="19" t="s">
        <v>1054</v>
      </c>
      <c r="E83" t="s">
        <v>1055</v>
      </c>
    </row>
    <row r="84" spans="2:5">
      <c r="B84" s="62">
        <v>511106131</v>
      </c>
      <c r="C84" t="s">
        <v>1056</v>
      </c>
      <c r="D84" s="19" t="s">
        <v>1057</v>
      </c>
      <c r="E84" t="s">
        <v>1058</v>
      </c>
    </row>
    <row r="85" spans="2:5">
      <c r="B85" s="62">
        <v>511106132</v>
      </c>
      <c r="C85" t="s">
        <v>1059</v>
      </c>
      <c r="D85" s="19" t="s">
        <v>1060</v>
      </c>
      <c r="E85" t="s">
        <v>1061</v>
      </c>
    </row>
    <row r="86" spans="2:5">
      <c r="B86" s="62">
        <v>511106133</v>
      </c>
      <c r="C86" t="s">
        <v>1062</v>
      </c>
      <c r="D86" s="19" t="s">
        <v>1063</v>
      </c>
      <c r="E86" t="s">
        <v>1064</v>
      </c>
    </row>
    <row r="87" spans="2:5">
      <c r="B87" s="62">
        <v>511106134</v>
      </c>
      <c r="C87" t="s">
        <v>1065</v>
      </c>
      <c r="D87" s="19" t="s">
        <v>1066</v>
      </c>
      <c r="E87" t="s">
        <v>1067</v>
      </c>
    </row>
    <row r="88" spans="2:5">
      <c r="B88" s="62">
        <v>511106135</v>
      </c>
      <c r="C88" t="s">
        <v>1068</v>
      </c>
      <c r="D88" s="19" t="s">
        <v>1069</v>
      </c>
      <c r="E88" t="s">
        <v>1070</v>
      </c>
    </row>
    <row r="89" spans="2:5">
      <c r="B89" s="62">
        <v>511106136</v>
      </c>
      <c r="C89" t="s">
        <v>1071</v>
      </c>
      <c r="D89" s="19" t="s">
        <v>1072</v>
      </c>
      <c r="E89" t="s">
        <v>1073</v>
      </c>
    </row>
    <row r="90" spans="2:5">
      <c r="B90" s="62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="54" customFormat="1" spans="1:5">
      <c r="A7" s="55"/>
      <c r="B7" s="55">
        <v>80001</v>
      </c>
      <c r="C7" s="56" t="s">
        <v>1149</v>
      </c>
      <c r="D7" s="57" t="str">
        <f>"UIRes/Common/Icon/Lover/"&amp;E7</f>
        <v>UIRes/Common/Icon/Lover/kaili_icon</v>
      </c>
      <c r="E7" s="56" t="s">
        <v>1150</v>
      </c>
    </row>
    <row r="8" s="54" customFormat="1" spans="1:5">
      <c r="A8" s="55"/>
      <c r="B8" s="55">
        <v>80002</v>
      </c>
      <c r="C8" s="56" t="s">
        <v>1151</v>
      </c>
      <c r="D8" s="57" t="str">
        <f t="shared" ref="D8:D11" si="0">"UIRes/Common/Icon/Lover/"&amp;E8</f>
        <v>UIRes/Common/Icon/Lover/jiexika_icon</v>
      </c>
      <c r="E8" s="56" t="s">
        <v>1152</v>
      </c>
    </row>
    <row r="9" s="54" customFormat="1" spans="1:5">
      <c r="A9" s="55"/>
      <c r="B9" s="55">
        <v>80003</v>
      </c>
      <c r="C9" s="56" t="s">
        <v>1153</v>
      </c>
      <c r="D9" s="57" t="str">
        <f t="shared" si="0"/>
        <v>UIRes/Common/Icon/Lover/yilishabai_icon</v>
      </c>
      <c r="E9" s="56" t="s">
        <v>1154</v>
      </c>
    </row>
    <row r="10" s="54" customFormat="1" spans="1:5">
      <c r="A10" s="55"/>
      <c r="B10" s="55">
        <v>80004</v>
      </c>
      <c r="C10" s="56" t="s">
        <v>1155</v>
      </c>
      <c r="D10" s="57" t="str">
        <f t="shared" si="0"/>
        <v>UIRes/Common/Icon/Lover/yifulin_icon</v>
      </c>
      <c r="E10" s="56" t="s">
        <v>1156</v>
      </c>
    </row>
    <row r="11" s="54" customFormat="1" spans="1:5">
      <c r="A11" s="55"/>
      <c r="B11" s="55">
        <v>80005</v>
      </c>
      <c r="C11" s="56" t="s">
        <v>1157</v>
      </c>
      <c r="D11" s="57" t="str">
        <f t="shared" si="0"/>
        <v>UIRes/Common/Icon/Lover/zuoyi_icon</v>
      </c>
      <c r="E11" s="56" t="s">
        <v>1158</v>
      </c>
    </row>
    <row r="12" s="54" customFormat="1" spans="1:5">
      <c r="A12" s="55"/>
      <c r="B12" s="55">
        <v>80006</v>
      </c>
      <c r="C12" s="56" t="s">
        <v>1159</v>
      </c>
      <c r="D12" s="57" t="str">
        <f t="shared" ref="D12" si="1">"UIRes/Common/Icon/Lover/"&amp;E12</f>
        <v>UIRes/Common/Icon/Lover/talina_icon</v>
      </c>
      <c r="E12" s="56" t="s">
        <v>1160</v>
      </c>
    </row>
    <row r="13" s="54" customFormat="1" spans="1:5">
      <c r="A13" s="55"/>
      <c r="B13" s="55">
        <v>80007</v>
      </c>
      <c r="C13" s="56" t="s">
        <v>1161</v>
      </c>
      <c r="D13" s="57" t="str">
        <f t="shared" ref="D13:D15" si="2">"UIRes/Common/Icon/Lover/"&amp;E13</f>
        <v>UIRes/Common/Icon/Lover/nasitiya_icon</v>
      </c>
      <c r="E13" s="56" t="s">
        <v>1162</v>
      </c>
    </row>
    <row r="14" s="54" customFormat="1" spans="1:5">
      <c r="A14" s="55"/>
      <c r="B14" s="55">
        <v>80008</v>
      </c>
      <c r="C14" s="56" t="s">
        <v>1163</v>
      </c>
      <c r="D14" s="57" t="str">
        <f t="shared" si="2"/>
        <v>UIRes/Common/Icon/Lover/yishabeila_icon</v>
      </c>
      <c r="E14" s="56" t="s">
        <v>1164</v>
      </c>
    </row>
    <row r="15" s="54" customFormat="1" spans="1:5">
      <c r="A15" s="55"/>
      <c r="B15" s="55">
        <v>80009</v>
      </c>
      <c r="C15" s="56" t="s">
        <v>1165</v>
      </c>
      <c r="D15" s="57" t="str">
        <f t="shared" si="2"/>
        <v>UIRes/Common/Icon/Lover/haidi_icon</v>
      </c>
      <c r="E15" s="56" t="s">
        <v>1166</v>
      </c>
    </row>
    <row r="16" s="54" customFormat="1" spans="1:5">
      <c r="A16" s="55"/>
      <c r="B16" s="55">
        <v>80010</v>
      </c>
      <c r="C16" s="56" t="s">
        <v>1167</v>
      </c>
      <c r="D16" s="57" t="str">
        <f t="shared" ref="D16:D19" si="3">"UIRes/Common/Icon/Lover/"&amp;E16</f>
        <v>UIRes/Common/Icon/Lover/rose_icon</v>
      </c>
      <c r="E16" s="56" t="s">
        <v>1168</v>
      </c>
    </row>
    <row r="17" s="54" customFormat="1" spans="1:5">
      <c r="A17" s="55"/>
      <c r="B17" s="55">
        <v>80011</v>
      </c>
      <c r="C17" s="56" t="s">
        <v>1169</v>
      </c>
      <c r="D17" s="57" t="str">
        <f t="shared" si="3"/>
        <v>UIRes/Common/Icon/Lover/zhongdaoxizi_icon</v>
      </c>
      <c r="E17" s="56" t="s">
        <v>1170</v>
      </c>
    </row>
    <row r="18" s="54" customFormat="1" spans="1:5">
      <c r="A18" s="55"/>
      <c r="B18" s="55">
        <v>80012</v>
      </c>
      <c r="C18" s="56" t="s">
        <v>1171</v>
      </c>
      <c r="D18" s="57" t="str">
        <f t="shared" si="3"/>
        <v>UIRes/Common/Icon/Lover/lili_icon</v>
      </c>
      <c r="E18" s="56" t="s">
        <v>1172</v>
      </c>
    </row>
    <row r="19" s="54" customFormat="1" spans="1:5">
      <c r="A19" s="55"/>
      <c r="B19" s="55">
        <v>80013</v>
      </c>
      <c r="C19" s="56" t="s">
        <v>1173</v>
      </c>
      <c r="D19" s="57" t="str">
        <f t="shared" si="3"/>
        <v>UIRes/Common/Icon/Lover/zhangyiling_icon</v>
      </c>
      <c r="E19" s="56" t="s">
        <v>1174</v>
      </c>
    </row>
    <row r="20" spans="2:5">
      <c r="B20" s="55">
        <v>80014</v>
      </c>
      <c r="C20" s="56" t="s">
        <v>1175</v>
      </c>
      <c r="D20" s="57" t="str">
        <f t="shared" ref="D20:D21" si="4">"UIRes/Common/Icon/Lover/"&amp;E20</f>
        <v>UIRes/Common/Icon/Lover/monika_icon</v>
      </c>
      <c r="E20" s="56" t="s">
        <v>1176</v>
      </c>
    </row>
    <row r="21" spans="2:5">
      <c r="B21" s="55">
        <v>80015</v>
      </c>
      <c r="C21" s="58" t="s">
        <v>1177</v>
      </c>
      <c r="D21" s="57" t="str">
        <f t="shared" si="4"/>
        <v>UIRes/Common/Icon/Lover/aima_icon</v>
      </c>
      <c r="E21" s="56" t="s">
        <v>1178</v>
      </c>
    </row>
    <row r="22" spans="2:5">
      <c r="B22" s="55">
        <v>80016</v>
      </c>
      <c r="C22" s="58" t="s">
        <v>1179</v>
      </c>
      <c r="D22" s="57" t="str">
        <f t="shared" ref="D22:D23" si="5">"UIRes/Common/Icon/Lover/"&amp;E22</f>
        <v>UIRes/Common/Icon/Lover/aimi_icon</v>
      </c>
      <c r="E22" s="56" t="s">
        <v>1180</v>
      </c>
    </row>
    <row r="23" spans="2:5">
      <c r="B23" s="55">
        <v>80017</v>
      </c>
      <c r="C23" s="58" t="s">
        <v>1181</v>
      </c>
      <c r="D23" s="57" t="str">
        <f t="shared" si="5"/>
        <v>UIRes/Common/Icon/Lover/bangni_icon</v>
      </c>
      <c r="E23" s="56" t="s">
        <v>1182</v>
      </c>
    </row>
    <row r="24" spans="2:5">
      <c r="B24" s="55">
        <v>80018</v>
      </c>
      <c r="C24" s="59" t="s">
        <v>1183</v>
      </c>
      <c r="D24" s="57" t="str">
        <f t="shared" ref="D24:D27" si="6">"UIRes/Common/Icon/Lover/"&amp;E24</f>
        <v>UIRes/Common/Icon/Lover/ailingna_icon</v>
      </c>
      <c r="E24" s="56" t="s">
        <v>1184</v>
      </c>
    </row>
    <row r="25" spans="2:5">
      <c r="B25" s="55">
        <v>80019</v>
      </c>
      <c r="C25" s="59" t="s">
        <v>1185</v>
      </c>
      <c r="D25" s="57" t="str">
        <f t="shared" si="6"/>
        <v>UIRes/Common/Icon/Lover/feiouna_icon</v>
      </c>
      <c r="E25" s="56" t="s">
        <v>1186</v>
      </c>
    </row>
    <row r="26" spans="2:5">
      <c r="B26" s="55">
        <v>80020</v>
      </c>
      <c r="C26" s="59" t="s">
        <v>1187</v>
      </c>
      <c r="D26" s="57" t="str">
        <f t="shared" si="6"/>
        <v>UIRes/Common/Icon/Lover/sushan_icon</v>
      </c>
      <c r="E26" s="56" t="s">
        <v>1188</v>
      </c>
    </row>
    <row r="27" spans="2:5">
      <c r="B27" s="55">
        <v>80021</v>
      </c>
      <c r="C27" s="59" t="s">
        <v>1189</v>
      </c>
      <c r="D27" s="57" t="str">
        <f t="shared" si="6"/>
        <v>UIRes/Common/Icon/Lover/linen_icon</v>
      </c>
      <c r="E27" s="56" t="s">
        <v>1190</v>
      </c>
    </row>
    <row r="28" spans="2:5">
      <c r="B28" s="55">
        <v>80022</v>
      </c>
      <c r="C28" s="60" t="s">
        <v>1191</v>
      </c>
      <c r="D28" s="57" t="str">
        <f t="shared" ref="D28" si="7">"UIRes/Common/Icon/Lover/"&amp;E28</f>
        <v>UIRes/Common/Icon/Lover/weiduoliya_icon</v>
      </c>
      <c r="E28" s="56" t="s">
        <v>1192</v>
      </c>
    </row>
    <row r="29" spans="2:5">
      <c r="B29" s="55">
        <v>80023</v>
      </c>
      <c r="C29" s="59" t="s">
        <v>1193</v>
      </c>
      <c r="D29" s="57" t="str">
        <f t="shared" ref="D29:D30" si="8">"UIRes/Common/Icon/Lover/"&amp;E29</f>
        <v>UIRes/Common/Icon/Lover/suofeiya_icon</v>
      </c>
      <c r="E29" s="56" t="s">
        <v>1194</v>
      </c>
    </row>
    <row r="30" spans="2:5">
      <c r="B30" s="55">
        <v>80024</v>
      </c>
      <c r="C30" s="59" t="s">
        <v>1195</v>
      </c>
      <c r="D30" s="57" t="str">
        <f t="shared" si="8"/>
        <v>UIRes/Common/Icon/Lover/ailisi_icon</v>
      </c>
      <c r="E30" s="56" t="s">
        <v>1196</v>
      </c>
    </row>
    <row r="31" spans="2:5">
      <c r="B31" s="55"/>
      <c r="C31" s="60"/>
      <c r="D31" s="57"/>
      <c r="E31" s="56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小猩猩</cp:lastModifiedBy>
  <dcterms:created xsi:type="dcterms:W3CDTF">2006-09-17T08:00:00Z</dcterms:created>
  <dcterms:modified xsi:type="dcterms:W3CDTF">2022-07-28T16:45:51Z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