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20" tabRatio="651" firstSheet="27" activeTab="29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</sheets>
  <calcPr calcId="144525"/>
</workbook>
</file>

<file path=xl/sharedStrings.xml><?xml version="1.0" encoding="utf-8"?>
<sst xmlns="http://schemas.openxmlformats.org/spreadsheetml/2006/main" count="3795" uniqueCount="3129">
  <si>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</si>
  <si>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</si>
  <si>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</si>
  <si>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</si>
  <si>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</si>
  <si>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</si>
  <si>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</si>
  <si>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</si>
  <si>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</si>
  <si>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</si>
  <si>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</si>
  <si>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</si>
  <si>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</si>
  <si>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</si>
  <si>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</si>
  <si>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</si>
  <si>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</si>
  <si>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</si>
  <si>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</si>
  <si>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</si>
  <si>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10017</t>
  </si>
  <si>
    <t>男主角</t>
  </si>
  <si>
    <t>UIRes/Common/Icon/JlbIcon/zhujue_icon</t>
  </si>
  <si>
    <t>zhujue_icon</t>
  </si>
  <si>
    <t>10018</t>
  </si>
  <si>
    <t>女主角</t>
  </si>
  <si>
    <t>UIRes/Common/Icon/JlbIcon/zhujuenv_icon</t>
  </si>
  <si>
    <t>zhujuenv_icon</t>
  </si>
  <si>
    <t>10019</t>
  </si>
  <si>
    <t>男主角2</t>
  </si>
  <si>
    <t>UIRes/Common/Icon/JlbIcon/zhujue2_icon</t>
  </si>
  <si>
    <t>zhujue2_icon</t>
  </si>
  <si>
    <t>10020</t>
  </si>
  <si>
    <t>女主角2</t>
  </si>
  <si>
    <t>UIRes/Common/Icon/JlbIcon/zhujuenv2_icon</t>
  </si>
  <si>
    <t>zhujuenv2_icon</t>
  </si>
  <si>
    <t>10021</t>
  </si>
  <si>
    <t>朱迪</t>
  </si>
  <si>
    <t>UIRes/Common/Icon/JlbIcon/zhudi_icon</t>
  </si>
  <si>
    <t>zhudi_icon</t>
  </si>
  <si>
    <t>10022</t>
  </si>
  <si>
    <t>卡尔未解锁</t>
  </si>
  <si>
    <t>UIRes/Common/Icon/JlbIcon/kaer_icon_h</t>
  </si>
  <si>
    <r>
      <rPr>
        <sz val="11"/>
        <color theme="1"/>
        <rFont val="宋体"/>
        <charset val="134"/>
        <scheme val="minor"/>
      </rPr>
      <t>kaer_icon</t>
    </r>
    <r>
      <rPr>
        <sz val="11"/>
        <color theme="1"/>
        <rFont val="宋体"/>
        <charset val="134"/>
        <scheme val="minor"/>
      </rPr>
      <t>_h</t>
    </r>
  </si>
  <si>
    <t>10023</t>
  </si>
  <si>
    <t>弗兰克未解锁</t>
  </si>
  <si>
    <t>UIRes/Common/Icon/JlbIcon/fulanke_icon_h</t>
  </si>
  <si>
    <t>fulanke_icon_h</t>
  </si>
  <si>
    <t>10024</t>
  </si>
  <si>
    <t>朱迪未解锁</t>
  </si>
  <si>
    <t>UIRes/Common/Icon/JlbIcon/zhudi_icon_h</t>
  </si>
  <si>
    <t>zhudi_icon_h</t>
  </si>
  <si>
    <t>10025</t>
  </si>
  <si>
    <t>男主角未解锁</t>
  </si>
  <si>
    <t>UIRes/Common/Icon/JlbIcon/zhujue_icon_h</t>
  </si>
  <si>
    <t>zhujue_icon_h</t>
  </si>
  <si>
    <t>10026</t>
  </si>
  <si>
    <t>女主角未解锁</t>
  </si>
  <si>
    <t>UIRes/Common/Icon/JlbIcon/zhujuenv_icon_h</t>
  </si>
  <si>
    <t>zhujuenv_icon_h</t>
  </si>
  <si>
    <t>10027</t>
  </si>
  <si>
    <t>琼斯_主角</t>
  </si>
  <si>
    <t>UIRes/Common/Icon/JlbIcon/qiongsi_icon</t>
  </si>
  <si>
    <t>qiongsi_icon</t>
  </si>
  <si>
    <t>10028</t>
  </si>
  <si>
    <t>欧文_主角</t>
  </si>
  <si>
    <t>UIRes/Common/Icon/JlbIcon/ouwen_icon</t>
  </si>
  <si>
    <t>ouwen_icon</t>
  </si>
  <si>
    <t>10029</t>
  </si>
  <si>
    <t>凯瑟琳_主角</t>
  </si>
  <si>
    <t>UIRes/Common/Icon/JlbIcon/kaiselin_icon</t>
  </si>
  <si>
    <t>kaiselin_icon</t>
  </si>
  <si>
    <t>10030</t>
  </si>
  <si>
    <t>特蕾莎_主角</t>
  </si>
  <si>
    <t>UIRes/Common/Icon/JlbIcon/teleisha_icon</t>
  </si>
  <si>
    <t>teleisha_icon</t>
  </si>
  <si>
    <t>10031</t>
  </si>
  <si>
    <t>Sakura_主角</t>
  </si>
  <si>
    <t>UIRes/Common/Icon/JlbIcon/sakura_icon</t>
  </si>
  <si>
    <t>sakura_icon</t>
  </si>
  <si>
    <t>10032</t>
  </si>
  <si>
    <t>琼斯_主角_未解锁</t>
  </si>
  <si>
    <t>UIRes/Common/Icon/JlbIcon/qiongsi_icon_h</t>
  </si>
  <si>
    <t>qiongsi_icon_h</t>
  </si>
  <si>
    <t>10033</t>
  </si>
  <si>
    <t>欧文_主角_未解锁</t>
  </si>
  <si>
    <t>UIRes/Common/Icon/JlbIcon/ouwen_icon_h</t>
  </si>
  <si>
    <t>ouwen_icon_h</t>
  </si>
  <si>
    <t>10034</t>
  </si>
  <si>
    <t>凯瑟琳_主角_未解锁</t>
  </si>
  <si>
    <t>UIRes/Common/Icon/JlbIcon/kaiselin_icon_h</t>
  </si>
  <si>
    <t>kaiselin_icon_h</t>
  </si>
  <si>
    <t>10035</t>
  </si>
  <si>
    <t>特蕾莎_主角_未解锁</t>
  </si>
  <si>
    <t>UIRes/Common/Icon/JlbIcon/teleisha_icon_h</t>
  </si>
  <si>
    <t>teleisha_icon_h</t>
  </si>
  <si>
    <t>10036</t>
  </si>
  <si>
    <t>Sakura_主角_未解锁</t>
  </si>
  <si>
    <t>UIRes/Common/Icon/JlbIcon/sakura_icon_h</t>
  </si>
  <si>
    <t>sakura_icon_h</t>
  </si>
  <si>
    <t>10037</t>
  </si>
  <si>
    <t>圆男主角</t>
  </si>
  <si>
    <t>UIRes/Common/Icon/Upgrade/sjjm_sjtx</t>
  </si>
  <si>
    <t>sjjm_sjtx</t>
  </si>
  <si>
    <t>10038</t>
  </si>
  <si>
    <t>圆女主角</t>
  </si>
  <si>
    <t>UIRes/Common/Icon/Upgrade/sjjm_sjtx2</t>
  </si>
  <si>
    <t>sjjm_sjtx2</t>
  </si>
  <si>
    <t>10039</t>
  </si>
  <si>
    <t>圆男主角2</t>
  </si>
  <si>
    <t>UIRes/Common/Icon/JlbIcon/zhujue2_icon_yuan</t>
  </si>
  <si>
    <t>zhujue2_icon_yuan</t>
  </si>
  <si>
    <t>10040</t>
  </si>
  <si>
    <t>圆女主角2</t>
  </si>
  <si>
    <t>UIRes/Common/Icon/JlbIcon/zhujuenv2_icon_yuan</t>
  </si>
  <si>
    <t>zhujuenv2_icon_yuan</t>
  </si>
  <si>
    <t>10041</t>
  </si>
  <si>
    <t>未出主角</t>
  </si>
  <si>
    <t>UIRes/Common/Icon/JlbIcon/gk_gx_gxtm</t>
  </si>
  <si>
    <t>gk_gx_gxtm</t>
  </si>
  <si>
    <t>10042</t>
  </si>
  <si>
    <t>弗兰克</t>
  </si>
  <si>
    <t>UIRes/Common/Icon/JlbIcon/fulanke_icon</t>
  </si>
  <si>
    <t>fulanke_icon</t>
  </si>
  <si>
    <t>总部大厅</t>
  </si>
  <si>
    <t>10043</t>
  </si>
  <si>
    <t>男主角背影1</t>
  </si>
  <si>
    <t>UIResBG/GreatHall/zbdt_nan01</t>
  </si>
  <si>
    <t>zbdt_nan01</t>
  </si>
  <si>
    <t>10044</t>
  </si>
  <si>
    <t>女主角背影1</t>
  </si>
  <si>
    <t>UIResBG/GreatHall/zbdt_nv01</t>
  </si>
  <si>
    <t>zbdt_nv01</t>
  </si>
  <si>
    <t>10045</t>
  </si>
  <si>
    <t>男主角3</t>
  </si>
  <si>
    <t>UIRes/Common/Icon/JlbIcon/zhujue3_icon</t>
  </si>
  <si>
    <t>zhujue3_icon</t>
  </si>
  <si>
    <t>10046</t>
  </si>
  <si>
    <t>女主角3</t>
  </si>
  <si>
    <t>UIRes/Common/Icon/JlbIcon/zhujuenv3_icon</t>
  </si>
  <si>
    <t>zhujuenv3_icon</t>
  </si>
  <si>
    <t>10047</t>
  </si>
  <si>
    <t>男主角4</t>
  </si>
  <si>
    <t>UIRes/Common/Icon/JlbIcon/zhujue4_icon</t>
  </si>
  <si>
    <t>zhujue4_icon</t>
  </si>
  <si>
    <t>10048</t>
  </si>
  <si>
    <t>女主角4</t>
  </si>
  <si>
    <t>UIRes/Common/Icon/JlbIcon/zhujuenv4_icon</t>
  </si>
  <si>
    <t>zhujuenv4_icon</t>
  </si>
  <si>
    <t>1</t>
  </si>
  <si>
    <t>经验</t>
  </si>
  <si>
    <t>zjm_jytxp</t>
  </si>
  <si>
    <t>2</t>
  </si>
  <si>
    <t>金钱</t>
  </si>
  <si>
    <t>zjm_qb</t>
  </si>
  <si>
    <t>3</t>
  </si>
  <si>
    <t>食物</t>
  </si>
  <si>
    <t>zjm_wuzi</t>
  </si>
  <si>
    <t>4</t>
  </si>
  <si>
    <t>帮众</t>
  </si>
  <si>
    <t>zjm_bz</t>
  </si>
  <si>
    <t>5</t>
  </si>
  <si>
    <t>钻石</t>
  </si>
  <si>
    <t>zjm_zs</t>
  </si>
  <si>
    <t>6</t>
  </si>
  <si>
    <t>亲密度</t>
  </si>
  <si>
    <t>mxhs_lhx</t>
  </si>
  <si>
    <t>7</t>
  </si>
  <si>
    <t>荣誉</t>
  </si>
  <si>
    <t>rongyu</t>
  </si>
  <si>
    <t>8</t>
  </si>
  <si>
    <t>战功</t>
  </si>
  <si>
    <t>zhangong</t>
  </si>
  <si>
    <t>9</t>
  </si>
  <si>
    <t>威名</t>
  </si>
  <si>
    <t>weiming</t>
  </si>
  <si>
    <t>10</t>
  </si>
  <si>
    <t>刑具</t>
  </si>
  <si>
    <t>shengwang</t>
  </si>
  <si>
    <t>11</t>
  </si>
  <si>
    <t>运动饮料</t>
  </si>
  <si>
    <t>xingdongdan</t>
  </si>
  <si>
    <t>12</t>
  </si>
  <si>
    <t>兴奋剂</t>
  </si>
  <si>
    <t>hualidan</t>
  </si>
  <si>
    <t>13</t>
  </si>
  <si>
    <t>小熊饼干</t>
  </si>
  <si>
    <t>jiaodaodan</t>
  </si>
  <si>
    <t>14</t>
  </si>
  <si>
    <t>奶粉</t>
  </si>
  <si>
    <t>xueliangeng</t>
  </si>
  <si>
    <t>15</t>
  </si>
  <si>
    <t>牛排</t>
  </si>
  <si>
    <t>tilidan</t>
  </si>
  <si>
    <t>16</t>
  </si>
  <si>
    <t>红装精华</t>
  </si>
  <si>
    <t>nengliangshi</t>
  </si>
  <si>
    <t>17</t>
  </si>
  <si>
    <t>红酒</t>
  </si>
  <si>
    <t>jinglidan</t>
  </si>
  <si>
    <t>18</t>
  </si>
  <si>
    <t>提神酒</t>
  </si>
  <si>
    <t>tishenjiu</t>
  </si>
  <si>
    <t>19</t>
  </si>
  <si>
    <t>活跃度</t>
  </si>
  <si>
    <t>huoyuedu</t>
  </si>
  <si>
    <t>20</t>
  </si>
  <si>
    <t>情报</t>
  </si>
  <si>
    <t>qingbao</t>
  </si>
  <si>
    <t>21</t>
  </si>
  <si>
    <t>授权书</t>
  </si>
  <si>
    <t>shangyesqs</t>
  </si>
  <si>
    <t>22</t>
  </si>
  <si>
    <t>狩猎积分</t>
  </si>
  <si>
    <t>shoulie_jf</t>
  </si>
  <si>
    <t>23</t>
  </si>
  <si>
    <t>沙龙积分</t>
  </si>
  <si>
    <t>shalong_jf</t>
  </si>
  <si>
    <t>24</t>
  </si>
  <si>
    <t>宴会积分</t>
  </si>
  <si>
    <t>yanhui_jf</t>
  </si>
  <si>
    <t>25</t>
  </si>
  <si>
    <t>机票</t>
  </si>
  <si>
    <t>jipiao</t>
  </si>
  <si>
    <t>26</t>
  </si>
  <si>
    <t>通缉令</t>
  </si>
  <si>
    <t>tongjiling</t>
  </si>
  <si>
    <t>27</t>
  </si>
  <si>
    <t>水晶</t>
  </si>
  <si>
    <t>sjsc_sj2_icon</t>
  </si>
  <si>
    <t>28</t>
  </si>
  <si>
    <t>头目货币</t>
  </si>
  <si>
    <t>sjsc_tm2_icon</t>
  </si>
  <si>
    <t>29</t>
  </si>
  <si>
    <t>红将精华</t>
  </si>
  <si>
    <t>nengliangshi2</t>
  </si>
  <si>
    <t>30</t>
  </si>
  <si>
    <t>vip经验</t>
  </si>
  <si>
    <t>vipEXP</t>
  </si>
  <si>
    <t>31</t>
  </si>
  <si>
    <t>金条</t>
  </si>
  <si>
    <t>jintiao</t>
  </si>
  <si>
    <t>32</t>
  </si>
  <si>
    <t>王朝贡献</t>
  </si>
  <si>
    <t>wcgx</t>
  </si>
  <si>
    <t>33</t>
  </si>
  <si>
    <t>银币</t>
  </si>
  <si>
    <t>Y</t>
  </si>
  <si>
    <t>34</t>
  </si>
  <si>
    <t>金币</t>
  </si>
  <si>
    <t>J</t>
  </si>
  <si>
    <t>抽奖积分</t>
  </si>
  <si>
    <t>choujiang_jf_icon</t>
  </si>
  <si>
    <t>180001</t>
  </si>
  <si>
    <t>基因药剂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</si>
  <si>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iyinyaoji</t>
    </r>
  </si>
  <si>
    <t>180002</t>
  </si>
  <si>
    <t>觉醒药剂</t>
  </si>
  <si>
    <t>juexingyaoji</t>
  </si>
  <si>
    <t>180003</t>
  </si>
  <si>
    <t>血清</t>
  </si>
  <si>
    <t>xueqing</t>
  </si>
  <si>
    <t>180004</t>
  </si>
  <si>
    <t>药丸</t>
  </si>
  <si>
    <t>yaowan</t>
  </si>
  <si>
    <t>180005</t>
  </si>
  <si>
    <t>姻缘石</t>
  </si>
  <si>
    <t>dg_01</t>
  </si>
  <si>
    <t>180006</t>
  </si>
  <si>
    <t>追杀令</t>
  </si>
  <si>
    <t>180007</t>
  </si>
  <si>
    <t>装备精炼石1</t>
  </si>
  <si>
    <t>zbjl_01</t>
  </si>
  <si>
    <t>180008</t>
  </si>
  <si>
    <t>装备精炼石2</t>
  </si>
  <si>
    <t>zbjl_02</t>
  </si>
  <si>
    <t>180009</t>
  </si>
  <si>
    <t>装备精炼石3</t>
  </si>
  <si>
    <t>zbjl_03</t>
  </si>
  <si>
    <t>180010</t>
  </si>
  <si>
    <t>装备精炼石4</t>
  </si>
  <si>
    <t>zbjl_04</t>
  </si>
  <si>
    <t>180011</t>
  </si>
  <si>
    <t>锻造火种</t>
  </si>
  <si>
    <t>huozhong</t>
  </si>
  <si>
    <t>180012</t>
  </si>
  <si>
    <t>情人货币</t>
  </si>
  <si>
    <t>qrsp</t>
  </si>
  <si>
    <t>180013</t>
  </si>
  <si>
    <t>口红1</t>
  </si>
  <si>
    <t>cg_01</t>
  </si>
  <si>
    <t>180014</t>
  </si>
  <si>
    <t>口红2</t>
  </si>
  <si>
    <t>cg_02</t>
  </si>
  <si>
    <t>180015</t>
  </si>
  <si>
    <t>口红3</t>
  </si>
  <si>
    <t>cg_03</t>
  </si>
  <si>
    <t>180016</t>
  </si>
  <si>
    <t>项链1</t>
  </si>
  <si>
    <t>xl_01</t>
  </si>
  <si>
    <t>180017</t>
  </si>
  <si>
    <t>项链2</t>
  </si>
  <si>
    <t>xl_02</t>
  </si>
  <si>
    <t>180018</t>
  </si>
  <si>
    <t>项链3</t>
  </si>
  <si>
    <t>xl_03</t>
  </si>
  <si>
    <t>180019</t>
  </si>
  <si>
    <t>香水1</t>
  </si>
  <si>
    <t>xs_01</t>
  </si>
  <si>
    <t>180020</t>
  </si>
  <si>
    <t>香水2</t>
  </si>
  <si>
    <t>xs_02</t>
  </si>
  <si>
    <t>180021</t>
  </si>
  <si>
    <t>香水3</t>
  </si>
  <si>
    <t>xs_03</t>
  </si>
  <si>
    <t>180022</t>
  </si>
  <si>
    <t>胸针1</t>
  </si>
  <si>
    <t>xz_01</t>
  </si>
  <si>
    <t>180023</t>
  </si>
  <si>
    <t>胸针2</t>
  </si>
  <si>
    <t>xz_06</t>
  </si>
  <si>
    <t>180024</t>
  </si>
  <si>
    <t>胸针3</t>
  </si>
  <si>
    <t>xz_03</t>
  </si>
  <si>
    <t>180025</t>
  </si>
  <si>
    <t>乐器1</t>
  </si>
  <si>
    <t>yq_01</t>
  </si>
  <si>
    <t>180026</t>
  </si>
  <si>
    <t>乐器2</t>
  </si>
  <si>
    <t>yq_02</t>
  </si>
  <si>
    <t>180027</t>
  </si>
  <si>
    <t>乐器3</t>
  </si>
  <si>
    <t>yq_03</t>
  </si>
  <si>
    <t>180028</t>
  </si>
  <si>
    <t>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</si>
  <si>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z_01</t>
    </r>
  </si>
  <si>
    <t>180029</t>
  </si>
  <si>
    <t>金戒指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</si>
  <si>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z_02</t>
    </r>
  </si>
  <si>
    <t>180030</t>
  </si>
  <si>
    <t>水晶戒指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</si>
  <si>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z_03</t>
    </r>
  </si>
  <si>
    <t>180031</t>
  </si>
  <si>
    <t>珍珠戒指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</si>
  <si>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z_04</t>
    </r>
  </si>
  <si>
    <t>180032</t>
  </si>
  <si>
    <t>黄宝石戒指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</si>
  <si>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z_05</t>
    </r>
  </si>
  <si>
    <t>180033</t>
  </si>
  <si>
    <t>祖母绿戒指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</si>
  <si>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z_06</t>
    </r>
  </si>
  <si>
    <t>180034</t>
  </si>
  <si>
    <t>蓝宝石戒指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</si>
  <si>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z_07</t>
    </r>
  </si>
  <si>
    <t>180035</t>
  </si>
  <si>
    <t>红宝石戒指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</si>
  <si>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z_08</t>
    </r>
  </si>
  <si>
    <t>180036</t>
  </si>
  <si>
    <t>钻石戒指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</si>
  <si>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z_09</t>
    </r>
  </si>
  <si>
    <t>180037</t>
  </si>
  <si>
    <t>礼盒</t>
  </si>
  <si>
    <t>lihe</t>
  </si>
  <si>
    <t>180038</t>
  </si>
  <si>
    <t>邀请函</t>
  </si>
  <si>
    <t>yaoqinghan</t>
  </si>
  <si>
    <t>180039</t>
  </si>
  <si>
    <t>安德鲁碎片</t>
  </si>
  <si>
    <t>tmsp_cj_andelu</t>
  </si>
  <si>
    <t>180040</t>
  </si>
  <si>
    <t>D-13碎片</t>
  </si>
  <si>
    <t>tmsp_hj_D-13</t>
  </si>
  <si>
    <t>180041</t>
  </si>
  <si>
    <t>贝蒂碎片</t>
  </si>
  <si>
    <t>tmsp_zj_beidi</t>
  </si>
  <si>
    <t>180042</t>
  </si>
  <si>
    <t>亨利碎片</t>
  </si>
  <si>
    <t>tmsp_zj_hengli</t>
  </si>
  <si>
    <t>180043</t>
  </si>
  <si>
    <t>杰克碎片</t>
  </si>
  <si>
    <t>tmsp_zj_jieke</t>
  </si>
  <si>
    <t>180044</t>
  </si>
  <si>
    <t>卡尔碎片</t>
  </si>
  <si>
    <t>tmsp_zj_kaer</t>
  </si>
  <si>
    <t>180045</t>
  </si>
  <si>
    <t>凯瑟琳碎片</t>
  </si>
  <si>
    <t>tmsp_cj_jiesen</t>
  </si>
  <si>
    <t>180046</t>
  </si>
  <si>
    <t>麦迪碎片</t>
  </si>
  <si>
    <t>tmsp_zj_maidi</t>
  </si>
  <si>
    <t>180047</t>
  </si>
  <si>
    <t>梅尔碎片</t>
  </si>
  <si>
    <t>tmsp_cj_meier</t>
  </si>
  <si>
    <t>180048</t>
  </si>
  <si>
    <t>欧文碎片</t>
  </si>
  <si>
    <t>tmsp_zj_ouwen</t>
  </si>
  <si>
    <t>180049</t>
  </si>
  <si>
    <t>琼斯碎片</t>
  </si>
  <si>
    <t>tmsp_zj_qiongsi</t>
  </si>
  <si>
    <t>180050</t>
  </si>
  <si>
    <t>Sakura碎片</t>
  </si>
  <si>
    <t>tmsp_cj_sakura</t>
  </si>
  <si>
    <t>180051</t>
  </si>
  <si>
    <t>萨拉碎片</t>
  </si>
  <si>
    <t>tmsp_zj_shala</t>
  </si>
  <si>
    <t>180052</t>
  </si>
  <si>
    <t>特蕾莎碎片</t>
  </si>
  <si>
    <t>tmsp_zj_teleisha</t>
  </si>
  <si>
    <t>180053</t>
  </si>
  <si>
    <t>肖恩碎片</t>
  </si>
  <si>
    <t>tmsp_cj_xiaoen</t>
  </si>
  <si>
    <t>180054</t>
  </si>
  <si>
    <t>亚当碎片</t>
  </si>
  <si>
    <t>tmsp_hj_yadang</t>
  </si>
  <si>
    <t>180055</t>
  </si>
  <si>
    <t>茱迪碎片</t>
  </si>
  <si>
    <t>tmsp_zj_zhudi</t>
  </si>
  <si>
    <t>180056</t>
  </si>
  <si>
    <t>保罗碎片</t>
  </si>
  <si>
    <t>tmsp_cj_baoluo</t>
  </si>
  <si>
    <t>180057</t>
  </si>
  <si>
    <t>戴维碎片</t>
  </si>
  <si>
    <t>tmsp_cj_daiwei</t>
  </si>
  <si>
    <t>180058</t>
  </si>
  <si>
    <t>黑蛇碎片</t>
  </si>
  <si>
    <t>tmsp_cj_heishe</t>
  </si>
  <si>
    <t>180059</t>
  </si>
  <si>
    <t>嘉米碎片</t>
  </si>
  <si>
    <t>tmsp_cj_jiami</t>
  </si>
  <si>
    <t>180060</t>
  </si>
  <si>
    <t>杰森碎片</t>
  </si>
  <si>
    <t>180061</t>
  </si>
  <si>
    <t>罗杰碎片</t>
  </si>
  <si>
    <t>180062</t>
  </si>
  <si>
    <t>乔治碎片</t>
  </si>
  <si>
    <t>tmsp_cj_qiaozhi</t>
  </si>
  <si>
    <t>180063</t>
  </si>
  <si>
    <t>威廉碎片</t>
  </si>
  <si>
    <t>tmsp_cj_weilian</t>
  </si>
  <si>
    <t>180064</t>
  </si>
  <si>
    <t>大卫碎片</t>
  </si>
  <si>
    <t>tmsp_hj_dawei</t>
  </si>
  <si>
    <t>180065</t>
  </si>
  <si>
    <t>鬼宗碎片</t>
  </si>
  <si>
    <t>tmsp_hj_guizong</t>
  </si>
  <si>
    <t>180066</t>
  </si>
  <si>
    <t>霍尔碎片</t>
  </si>
  <si>
    <t>tmsp_hj_huoer</t>
  </si>
  <si>
    <t>180067</t>
  </si>
  <si>
    <t>拉尔夫碎片</t>
  </si>
  <si>
    <t>tmsp_hj_lafuer</t>
  </si>
  <si>
    <t>180068</t>
  </si>
  <si>
    <t>送葬者碎片</t>
  </si>
  <si>
    <t>tmsp_hj_songzangzhe</t>
  </si>
  <si>
    <t>180069</t>
  </si>
  <si>
    <t>约翰碎片</t>
  </si>
  <si>
    <t>tmsp_hj_yuehan</t>
  </si>
  <si>
    <t>180070</t>
  </si>
  <si>
    <t>初级军事书</t>
  </si>
  <si>
    <t>cjjs</t>
  </si>
  <si>
    <t>180071</t>
  </si>
  <si>
    <t>中级军事书</t>
  </si>
  <si>
    <t>zjjs</t>
  </si>
  <si>
    <t>180072</t>
  </si>
  <si>
    <t>高级军事书</t>
  </si>
  <si>
    <t>gjjs</t>
  </si>
  <si>
    <t>180073</t>
  </si>
  <si>
    <t>初级农业书</t>
  </si>
  <si>
    <t>cjny</t>
  </si>
  <si>
    <t>180074</t>
  </si>
  <si>
    <t>中级农业书</t>
  </si>
  <si>
    <t>zjny</t>
  </si>
  <si>
    <t>180075</t>
  </si>
  <si>
    <t>高级农业书</t>
  </si>
  <si>
    <t>gjny</t>
  </si>
  <si>
    <t>180076</t>
  </si>
  <si>
    <t>初级政治书</t>
  </si>
  <si>
    <t>cjzz</t>
  </si>
  <si>
    <t>180077</t>
  </si>
  <si>
    <t>中级政治书</t>
  </si>
  <si>
    <t>zjzz</t>
  </si>
  <si>
    <t>180078</t>
  </si>
  <si>
    <t>高级政治书</t>
  </si>
  <si>
    <t>gjzz</t>
  </si>
  <si>
    <t>180079</t>
  </si>
  <si>
    <t>初级商业书</t>
  </si>
  <si>
    <t>cjsy</t>
  </si>
  <si>
    <t>180080</t>
  </si>
  <si>
    <t>中级商业书</t>
  </si>
  <si>
    <t>zjsy</t>
  </si>
  <si>
    <t>180081</t>
  </si>
  <si>
    <t>高级商业书</t>
  </si>
  <si>
    <t>gjsy</t>
  </si>
  <si>
    <t>180082</t>
  </si>
  <si>
    <t>初级随机书</t>
  </si>
  <si>
    <t>cjsj</t>
  </si>
  <si>
    <t>180083</t>
  </si>
  <si>
    <t>中级随机书</t>
  </si>
  <si>
    <t>zjsj</t>
  </si>
  <si>
    <t>180084</t>
  </si>
  <si>
    <t>高级随机书</t>
  </si>
  <si>
    <t>gjsj</t>
  </si>
  <si>
    <t>180085</t>
  </si>
  <si>
    <t>红宝物宝箱</t>
  </si>
  <si>
    <t>UIRes/RepaidLottery/baowubx_icon_1</t>
  </si>
  <si>
    <t>baowubx_icon_1</t>
  </si>
  <si>
    <t>180086</t>
  </si>
  <si>
    <t>橙宝物宝箱</t>
  </si>
  <si>
    <t>UIRes/RepaidLottery/baowubx_icon_2</t>
  </si>
  <si>
    <t>baowubx_icon_2</t>
  </si>
  <si>
    <t>180087</t>
  </si>
  <si>
    <t>紫宝物宝箱</t>
  </si>
  <si>
    <t>UIRes/RepaidLottery/baowubx_icon_3</t>
  </si>
  <si>
    <t>baowubx_icon_3</t>
  </si>
  <si>
    <t>180088</t>
  </si>
  <si>
    <t>蓝宝物宝箱</t>
  </si>
  <si>
    <t>UIRes/RepaidLottery/baowubx_icon_4</t>
  </si>
  <si>
    <t>baowubx_icon_4</t>
  </si>
  <si>
    <t>180089</t>
  </si>
  <si>
    <t>礼包</t>
  </si>
  <si>
    <t>UIRes/RepaidLottery/libao_icon</t>
  </si>
  <si>
    <t>libao_icon</t>
  </si>
  <si>
    <t>180090</t>
  </si>
  <si>
    <t>红情人宝箱</t>
  </si>
  <si>
    <t>UIRes/RepaidLottery/qingrenbx_icon_1</t>
  </si>
  <si>
    <t>qingrenbx_icon_1</t>
  </si>
  <si>
    <t>180091</t>
  </si>
  <si>
    <t>橙情人宝箱</t>
  </si>
  <si>
    <t>UIRes/RepaidLottery/qingrenbx_icon_2</t>
  </si>
  <si>
    <t>qingrenbx_icon_2</t>
  </si>
  <si>
    <t>180092</t>
  </si>
  <si>
    <t>紫情人宝箱</t>
  </si>
  <si>
    <t>UIRes/RepaidLottery/qingrenbx_icon_3</t>
  </si>
  <si>
    <t>qingrenbx_icon_3</t>
  </si>
  <si>
    <t>180093</t>
  </si>
  <si>
    <t>蓝情人宝箱</t>
  </si>
  <si>
    <t>UIRes/RepaidLottery/qingrenbx_icon_4</t>
  </si>
  <si>
    <t>qingrenbx_icon_4</t>
  </si>
  <si>
    <t>180094</t>
  </si>
  <si>
    <t>红头目宝箱</t>
  </si>
  <si>
    <t>UIRes/RepaidLottery/toumubx_icon_1</t>
  </si>
  <si>
    <t>toumubx_icon_1</t>
  </si>
  <si>
    <t>180095</t>
  </si>
  <si>
    <t>橙头目宝箱</t>
  </si>
  <si>
    <t>UIRes/RepaidLottery/toumubx_icon_2</t>
  </si>
  <si>
    <t>toumubx_icon_2</t>
  </si>
  <si>
    <t>180096</t>
  </si>
  <si>
    <t>紫头目宝箱</t>
  </si>
  <si>
    <t>UIRes/RepaidLottery/toumubx_icon_3</t>
  </si>
  <si>
    <t>toumubx_icon_3</t>
  </si>
  <si>
    <t>180097</t>
  </si>
  <si>
    <t>蓝头目宝箱</t>
  </si>
  <si>
    <t>UIRes/RepaidLottery/toumubx_icon_4</t>
  </si>
  <si>
    <t>toumubx_icon_4</t>
  </si>
  <si>
    <t>180098</t>
  </si>
  <si>
    <t>红武宝箱</t>
  </si>
  <si>
    <t>UIRes/RepaidLottery/zhuangbeibx_icon_1</t>
  </si>
  <si>
    <t>zhuangbeibx_icon_1</t>
  </si>
  <si>
    <t>180099</t>
  </si>
  <si>
    <t>橙武宝箱</t>
  </si>
  <si>
    <t>UIRes/RepaidLottery/zhuangbeibx_icon_2</t>
  </si>
  <si>
    <t>zhuangbeibx_icon_2</t>
  </si>
  <si>
    <t>180100</t>
  </si>
  <si>
    <t>紫武宝箱</t>
  </si>
  <si>
    <t>UIRes/RepaidLottery/zhuangbeibx_icon_3</t>
  </si>
  <si>
    <t>zhuangbeibx_icon_3</t>
  </si>
  <si>
    <t>180101</t>
  </si>
  <si>
    <t>蓝武宝箱</t>
  </si>
  <si>
    <t>UIRes/RepaidLottery/zhuangbeibx_icon_4</t>
  </si>
  <si>
    <t>zhuangbeibx_icon_4</t>
  </si>
  <si>
    <t>180102</t>
  </si>
  <si>
    <t>蓝色礼包</t>
  </si>
  <si>
    <t>libao_01</t>
  </si>
  <si>
    <t>180103</t>
  </si>
  <si>
    <t>紫色礼包</t>
  </si>
  <si>
    <t>libao_02</t>
  </si>
  <si>
    <t>180104</t>
  </si>
  <si>
    <t>橙色礼包</t>
  </si>
  <si>
    <t>libao_03</t>
  </si>
  <si>
    <t>180105</t>
  </si>
  <si>
    <t>红色礼包</t>
  </si>
  <si>
    <t>libao_04</t>
  </si>
  <si>
    <t>180106</t>
  </si>
  <si>
    <t>1级蛋糕</t>
  </si>
  <si>
    <t>180107</t>
  </si>
  <si>
    <t>2级蛋糕</t>
  </si>
  <si>
    <t>dg_02</t>
  </si>
  <si>
    <t>180108</t>
  </si>
  <si>
    <t>3级蛋糕</t>
  </si>
  <si>
    <t>dg_03</t>
  </si>
  <si>
    <t>180109</t>
  </si>
  <si>
    <t>4级蛋糕</t>
  </si>
  <si>
    <t>dg_04</t>
  </si>
  <si>
    <t>180110</t>
  </si>
  <si>
    <t>5级蛋糕</t>
  </si>
  <si>
    <t>dg_05</t>
  </si>
  <si>
    <t>180111</t>
  </si>
  <si>
    <t>6级蛋糕</t>
  </si>
  <si>
    <t>dg_06</t>
  </si>
  <si>
    <t>180112</t>
  </si>
  <si>
    <t>7级蛋糕</t>
  </si>
  <si>
    <t>礼仪</t>
  </si>
  <si>
    <t>UIRes/CelebrityHotel/mxhs_ly</t>
  </si>
  <si>
    <t>mxhs_ly</t>
  </si>
  <si>
    <t>才艺</t>
  </si>
  <si>
    <t>UIRes/CelebrityHotel/mxhs_cy</t>
  </si>
  <si>
    <t>mxhs_cy</t>
  </si>
  <si>
    <t>魅力</t>
  </si>
  <si>
    <t>UIRes/CelebrityHotel/mxhs_ml</t>
  </si>
  <si>
    <t>mxhs_ml</t>
  </si>
  <si>
    <t>交际</t>
  </si>
  <si>
    <t>UIRes/CelebrityHotel/mxhs_jj</t>
  </si>
  <si>
    <t>mxhs_jj</t>
  </si>
  <si>
    <t>情人势力技能</t>
  </si>
  <si>
    <t>商管增加</t>
  </si>
  <si>
    <t>UIRes/CelebrityHotel/sltp_4</t>
  </si>
  <si>
    <t>sltp_4</t>
  </si>
  <si>
    <t>商名增加</t>
  </si>
  <si>
    <t>UIRes/CelebrityHotel/sltp_5</t>
  </si>
  <si>
    <t>sltp_5</t>
  </si>
  <si>
    <t>商战增加</t>
  </si>
  <si>
    <t>UIRes/CelebrityHotel/sltp_6</t>
  </si>
  <si>
    <t>sltp_6</t>
  </si>
  <si>
    <t>管名增加</t>
  </si>
  <si>
    <t>UIRes/CelebrityHotel/sltp_1</t>
  </si>
  <si>
    <t>sltp_1</t>
  </si>
  <si>
    <t>管战增加</t>
  </si>
  <si>
    <t>UIRes/CelebrityHotel/sltp_2</t>
  </si>
  <si>
    <t>sltp_2</t>
  </si>
  <si>
    <t>名战增加</t>
  </si>
  <si>
    <t>UIRes/CelebrityHotel/sltp_3</t>
  </si>
  <si>
    <t>sltp_3</t>
  </si>
  <si>
    <t>商管加成</t>
  </si>
  <si>
    <t>UIRes/CelebrityHotel/sltp_4_4</t>
  </si>
  <si>
    <t>sltp_4_4</t>
  </si>
  <si>
    <t>商名加成</t>
  </si>
  <si>
    <t>UIRes/CelebrityHotel/sltp_5_5</t>
  </si>
  <si>
    <t>sltp_5_5</t>
  </si>
  <si>
    <t>商战加成</t>
  </si>
  <si>
    <t>UIRes/CelebrityHotel/sltp_6_6</t>
  </si>
  <si>
    <t>sltp_6_6</t>
  </si>
  <si>
    <t>管名加成</t>
  </si>
  <si>
    <t>UIRes/CelebrityHotel/sltp_1_1</t>
  </si>
  <si>
    <t>sltp_1_1</t>
  </si>
  <si>
    <t>管战加成</t>
  </si>
  <si>
    <t>UIRes/CelebrityHotel/sltp_2_2</t>
  </si>
  <si>
    <t>sltp_2_2</t>
  </si>
  <si>
    <t>名战加成</t>
  </si>
  <si>
    <t>UIRes/CelebrityHotel/sltp_3_3</t>
  </si>
  <si>
    <t>sltp_3_3</t>
  </si>
  <si>
    <t>全体增加</t>
  </si>
  <si>
    <t>UIRes/CelebrityHotel/sltp_7</t>
  </si>
  <si>
    <t>sltp_7</t>
  </si>
  <si>
    <t>全体加成</t>
  </si>
  <si>
    <t>UIRes/CelebrityHotel/sltp_7_7</t>
  </si>
  <si>
    <t>sltp_7_7</t>
  </si>
  <si>
    <t>情人笑脸</t>
  </si>
  <si>
    <t>UIRes/LoverGift/occlude_1</t>
  </si>
  <si>
    <t>occlude_1</t>
  </si>
  <si>
    <t>情人get</t>
  </si>
  <si>
    <t>UIRes/LoverGift/occlude_2</t>
  </si>
  <si>
    <t>occlude_2</t>
  </si>
  <si>
    <t>情人天呐</t>
  </si>
  <si>
    <t>UIRes/LoverGift/occlude_3</t>
  </si>
  <si>
    <t>occlude_3</t>
  </si>
  <si>
    <t>琼斯</t>
  </si>
  <si>
    <t>大卫</t>
  </si>
  <si>
    <t>dawei_icon</t>
  </si>
  <si>
    <t>特蕾莎</t>
  </si>
  <si>
    <t>亚当</t>
  </si>
  <si>
    <t>UIRes/Common/Icon/JlbIcon/yadang_icon</t>
  </si>
  <si>
    <t>yadang_icon</t>
  </si>
  <si>
    <t>凯瑟琳</t>
  </si>
  <si>
    <t>杰克</t>
  </si>
  <si>
    <t>UIRes/Common/Icon/JlbIcon/jieke_icon</t>
  </si>
  <si>
    <t>jieke_icon</t>
  </si>
  <si>
    <t>戴维</t>
  </si>
  <si>
    <t>UIRes/Common/Icon/JlbIcon/daiwei_icon</t>
  </si>
  <si>
    <t>daiwei_icon</t>
  </si>
  <si>
    <t>亨利</t>
  </si>
  <si>
    <t>UIRes/Common/Icon/JlbIcon/hengli_icon</t>
  </si>
  <si>
    <t>hengli_icon</t>
  </si>
  <si>
    <t>Sakura</t>
  </si>
  <si>
    <t>贝蒂</t>
  </si>
  <si>
    <t>UIRes/Common/Icon/JlbIcon/beidi_icon</t>
  </si>
  <si>
    <t>beidi_icon</t>
  </si>
  <si>
    <t>威廉</t>
  </si>
  <si>
    <t>weilian_icon</t>
  </si>
  <si>
    <t>克里斯</t>
  </si>
  <si>
    <t>kelisi_icon</t>
  </si>
  <si>
    <t>麦迪</t>
  </si>
  <si>
    <t>UIRes/Common/Icon/JlbIcon/maidi_icon</t>
  </si>
  <si>
    <t>maidi_icon</t>
  </si>
  <si>
    <t>艾伦</t>
  </si>
  <si>
    <t>ailun_icon</t>
  </si>
  <si>
    <t>欧文</t>
  </si>
  <si>
    <t>卡尔</t>
  </si>
  <si>
    <t>UIRes/Common/Icon/JlbIcon/kaer_icon</t>
  </si>
  <si>
    <t>kaer_icon</t>
  </si>
  <si>
    <t>杰森</t>
  </si>
  <si>
    <t>jiesen_icon</t>
  </si>
  <si>
    <t>拉尔夫</t>
  </si>
  <si>
    <t>lafuer_icon</t>
  </si>
  <si>
    <t>霍尔</t>
  </si>
  <si>
    <t>huoer_icon</t>
  </si>
  <si>
    <t>远藤银次</t>
  </si>
  <si>
    <t>yuantengyinci_icon</t>
  </si>
  <si>
    <t>鬼宗</t>
  </si>
  <si>
    <t>guizong_icon</t>
  </si>
  <si>
    <t>阿龙</t>
  </si>
  <si>
    <t>along_icon</t>
  </si>
  <si>
    <t>肖恩</t>
  </si>
  <si>
    <t>UIRes/Common/Icon/JlbIcon/xiaoen_icon</t>
  </si>
  <si>
    <t>xiaoen_icon</t>
  </si>
  <si>
    <t>嘉米</t>
  </si>
  <si>
    <t>UIRes/Common/Icon/JlbIcon/jiami_icon</t>
  </si>
  <si>
    <t>jiami_icon</t>
  </si>
  <si>
    <t>黑蛇</t>
  </si>
  <si>
    <t>heishe_icon</t>
  </si>
  <si>
    <t>迪让</t>
  </si>
  <si>
    <t>dirang_icon</t>
  </si>
  <si>
    <t>送葬者</t>
  </si>
  <si>
    <t>songzangzhe_icon</t>
  </si>
  <si>
    <t>安德鲁</t>
  </si>
  <si>
    <t>UIRes/Common/Icon/JlbIcon/andelu_icon</t>
  </si>
  <si>
    <t>andelu_icon</t>
  </si>
  <si>
    <t>保罗</t>
  </si>
  <si>
    <t>baoluo_icon</t>
  </si>
  <si>
    <t>约翰</t>
  </si>
  <si>
    <t>yuehan_icon</t>
  </si>
  <si>
    <t>茱迪</t>
  </si>
  <si>
    <t>梅尔</t>
  </si>
  <si>
    <t>meier_icon</t>
  </si>
  <si>
    <t>罗杰</t>
  </si>
  <si>
    <t>luojie_icon</t>
  </si>
  <si>
    <t>萨拉</t>
  </si>
  <si>
    <t>shala_icon</t>
  </si>
  <si>
    <t>乔治</t>
  </si>
  <si>
    <t>qiaozhi_icon</t>
  </si>
  <si>
    <t>D-13</t>
  </si>
  <si>
    <t>d-13_icon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</si>
  <si>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</si>
  <si>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</si>
  <si>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</si>
  <si>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</si>
  <si>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</si>
  <si>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</si>
  <si>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</si>
  <si>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</si>
  <si>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</si>
  <si>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</si>
  <si>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</si>
  <si>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</si>
  <si>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</si>
  <si>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</si>
  <si>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</si>
  <si>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LE</t>
  </si>
  <si>
    <t>UIRes/Common/Icon/JlbIcon/LE_icon</t>
  </si>
  <si>
    <t>LE_icon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</si>
  <si>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</si>
  <si>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</si>
  <si>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</si>
  <si>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</si>
  <si>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</si>
  <si>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</si>
  <si>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</si>
  <si>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</si>
  <si>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</si>
  <si>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</si>
  <si>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</si>
  <si>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</si>
  <si>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扎西罗</t>
  </si>
  <si>
    <t>zhaxiluo_icon</t>
  </si>
  <si>
    <t>萨米特</t>
  </si>
  <si>
    <t>samite_icon</t>
  </si>
  <si>
    <t>汤姆</t>
  </si>
  <si>
    <t>meiguohunhun_1_icon</t>
  </si>
  <si>
    <t>亚伯</t>
  </si>
  <si>
    <t>meiguohunhun_2_icon</t>
  </si>
  <si>
    <t>宫崎龙井</t>
  </si>
  <si>
    <t>ribenhunhun_2_icon</t>
  </si>
  <si>
    <t>山口平胜</t>
  </si>
  <si>
    <t>ribenhunhun_icon</t>
  </si>
  <si>
    <t>路易斯</t>
  </si>
  <si>
    <t>oumeihunhun_icon</t>
  </si>
  <si>
    <t>丹尼尔</t>
  </si>
  <si>
    <t>oumeihunhun_2_icon</t>
  </si>
  <si>
    <t>阿雄</t>
  </si>
  <si>
    <t>axiong_icon</t>
  </si>
  <si>
    <t>商业</t>
  </si>
  <si>
    <t>UIRes/Common/Icon/TagIcon/jlb_sxtb_2</t>
  </si>
  <si>
    <t>jlb_sxtb_2</t>
  </si>
  <si>
    <t>管理</t>
  </si>
  <si>
    <t>UIRes/Common/Icon/TagIcon/jlb_sxtb_1</t>
  </si>
  <si>
    <t>jlb_sxtb_1</t>
  </si>
  <si>
    <t>名望</t>
  </si>
  <si>
    <t>UIRes/Common/Icon/TagIcon/jlb_sxtb_3</t>
  </si>
  <si>
    <t>jlb_sxtb_3</t>
  </si>
  <si>
    <t>战斗</t>
  </si>
  <si>
    <t>UIRes/Common/Icon/TagIcon/jlb_sxtb_4</t>
  </si>
  <si>
    <t>jlb_sxtb_4</t>
  </si>
  <si>
    <t>无双</t>
  </si>
  <si>
    <t>UIRes/Common/Icon/TagIcon/wushuang</t>
  </si>
  <si>
    <t>wushuang</t>
  </si>
  <si>
    <t>势力</t>
  </si>
  <si>
    <t>UIRes/Common/Icon/TagIcon/shili</t>
  </si>
  <si>
    <t>shili</t>
  </si>
  <si>
    <t>商业未拥有</t>
  </si>
  <si>
    <t>UIRes/Common/Icon/TagIcon/shangren_h</t>
  </si>
  <si>
    <t>shangren_h</t>
  </si>
  <si>
    <t>管理未拥有</t>
  </si>
  <si>
    <t>UIRes/Common/Icon/TagIcon/jishu_h</t>
  </si>
  <si>
    <t>jishu_h</t>
  </si>
  <si>
    <t>名望未拥有</t>
  </si>
  <si>
    <t>UIRes/Common/Icon/TagIcon/mingwang_h</t>
  </si>
  <si>
    <t>mingwang_h</t>
  </si>
  <si>
    <t>战斗未拥有</t>
  </si>
  <si>
    <t>UIRes/Common/Icon/TagIcon/zhandou_h</t>
  </si>
  <si>
    <t>zhandou_h</t>
  </si>
  <si>
    <t>无双未拥有</t>
  </si>
  <si>
    <t>UIRes/Common/Icon/TagIcon/wushuang_h</t>
  </si>
  <si>
    <t>wushuang_h</t>
  </si>
  <si>
    <t>势力未拥有</t>
  </si>
  <si>
    <t>UIRes/Common/Icon/TagIcon/shili_h</t>
  </si>
  <si>
    <t>shili_h</t>
  </si>
  <si>
    <t>横扫千军</t>
  </si>
  <si>
    <r>
      <rPr>
        <sz val="11"/>
        <color theme="1"/>
        <rFont val="宋体"/>
        <charset val="134"/>
        <scheme val="minor"/>
      </rPr>
      <t>UIRes/Common/Icon/Spell/heng_sao_qian_j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</si>
  <si>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</si>
  <si>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t>电能冲击</t>
  </si>
  <si>
    <t>UIRes/Common/Icon/Spell/dian_neng_chong_ji</t>
  </si>
  <si>
    <t>dian_neng_chong_ji</t>
  </si>
  <si>
    <t>火力全开</t>
  </si>
  <si>
    <t>UIRes/Common/Icon/Spell/huo_li_quan_kai</t>
  </si>
  <si>
    <t>huo_li_quan_kai</t>
  </si>
  <si>
    <t>烈焰回声</t>
  </si>
  <si>
    <t>UIRes/Common/Icon/Spell/lie_yan_hui_sheng</t>
  </si>
  <si>
    <t>lie_yan_hui_sheng</t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</si>
  <si>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</si>
  <si>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</si>
  <si>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</si>
  <si>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</si>
  <si>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</si>
  <si>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</si>
  <si>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</si>
  <si>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</si>
  <si>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</si>
  <si>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狂乱蹂躏</t>
  </si>
  <si>
    <t>UIRes/Common/Icon/Spell/kuang_luan_rou_lin</t>
  </si>
  <si>
    <t>kuang_luan_rou_lin</t>
  </si>
  <si>
    <t>枪林刃雨</t>
  </si>
  <si>
    <t>UIRes/Common/Icon/Spell/qiang_lin_ren_yu</t>
  </si>
  <si>
    <t>qiang_lin_ren_yu</t>
  </si>
  <si>
    <t>秘·居合</t>
  </si>
  <si>
    <t>UIRes/Common/Icon/Spell/mi_ju_he</t>
  </si>
  <si>
    <t>mi_ju_he</t>
  </si>
  <si>
    <t>毁灭射击</t>
  </si>
  <si>
    <t>UIRes/Common/Icon/Spell/hui_mie_she_ji</t>
  </si>
  <si>
    <t>hui_mie_she_ji</t>
  </si>
  <si>
    <t>回旋斧</t>
  </si>
  <si>
    <t>UIRes/Common/Icon/Spell/hui_xuan_fu</t>
  </si>
  <si>
    <t>hui_xuan_fu</t>
  </si>
  <si>
    <t>WD-歼灭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</si>
  <si>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w_d_jian_mie</t>
    </r>
  </si>
  <si>
    <t>w_d_jian_mie</t>
  </si>
  <si>
    <t>致命律动</t>
  </si>
  <si>
    <t>UIRes/Common/Icon/Spell/zhi_ming_lv_dong</t>
  </si>
  <si>
    <t>zhi_ming_lv_dong</t>
  </si>
  <si>
    <t>飞弹轰击</t>
  </si>
  <si>
    <t>UIRes/Common/Icon/Spell/fei_dan_hong_ji</t>
  </si>
  <si>
    <t>fei_dan_hong_ji</t>
  </si>
  <si>
    <t>炎浪侵袭</t>
  </si>
  <si>
    <t>UIRes/Common/Icon/Spell/yan_lang_qin_xi</t>
  </si>
  <si>
    <t>yan_lang_qin_xi</t>
  </si>
  <si>
    <t>治愈之风</t>
  </si>
  <si>
    <t>UIRes/Common/Icon/Spell/zhi_yu_zhi_feng</t>
  </si>
  <si>
    <t>zhi_yu_zhi_feng</t>
  </si>
  <si>
    <t>死亡通牒</t>
  </si>
  <si>
    <t>UIRes/Common/Icon/Spell/si_wang_tong_die</t>
  </si>
  <si>
    <t>si_wang_tong_die</t>
  </si>
  <si>
    <t>疾风骤雨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</si>
  <si>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ji_feng_zhou_yu</t>
    </r>
  </si>
  <si>
    <t>ji_feng_zhou_yu</t>
  </si>
  <si>
    <t>致死玫瑰</t>
  </si>
  <si>
    <t>UIRes/Common/Icon/Spell/zhi_si_mei_gui</t>
  </si>
  <si>
    <t>zhi_si_mei_gui</t>
  </si>
  <si>
    <t>冷血扫射</t>
  </si>
  <si>
    <t>UIRes/Common/Icon/Spell/leng_xue_sao_she</t>
  </si>
  <si>
    <t>leng_xue_sao_she</t>
  </si>
  <si>
    <t>磁电链接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</si>
  <si>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ci_dian_lian_jie</t>
    </r>
  </si>
  <si>
    <t>ci_dian_lian_jie</t>
  </si>
  <si>
    <t>地狱烈焰</t>
  </si>
  <si>
    <t>UIRes/Common/Icon/Spell/di_yu_lie_yan</t>
  </si>
  <si>
    <t>di_yu_lie_yan</t>
  </si>
  <si>
    <t>无情扫荡</t>
  </si>
  <si>
    <t>UIRes/Common/Icon/Spell/wu_qing_sao_dang</t>
  </si>
  <si>
    <t>wu_qing_sao_dang</t>
  </si>
  <si>
    <t>献血疗法</t>
  </si>
  <si>
    <t>UIRes/Common/Icon/Spell/xian_xue_liao_fa</t>
  </si>
  <si>
    <t>xian_xue_liao_fa</t>
  </si>
  <si>
    <t>喋血街头</t>
  </si>
  <si>
    <t>UIRes/Common/Icon/Spell/die_xue_jie_tou</t>
  </si>
  <si>
    <t>die_xue_jie_tou</t>
  </si>
  <si>
    <t>药雨天降</t>
  </si>
  <si>
    <t>UIRes/Common/Icon/Spell/yao_yu_tian_jiang</t>
  </si>
  <si>
    <t>yao_yu_tian_jiang</t>
  </si>
  <si>
    <t>争分夺秒</t>
  </si>
  <si>
    <t>UIRes/Common/Icon/Spell/zheng_fen_duo_miao</t>
  </si>
  <si>
    <t>zheng_fen_duo_miao</t>
  </si>
  <si>
    <t>棒球猛袭</t>
  </si>
  <si>
    <t>UIRes/Common/Icon/Spell/bang_qiu_meng_xi</t>
  </si>
  <si>
    <t>bang_qiu_meng_xi</t>
  </si>
  <si>
    <t>裂地重锤</t>
  </si>
  <si>
    <t>UIRes/Common/Icon/Spell/lie_di_zhong_chui</t>
  </si>
  <si>
    <t>lie_di_zhong_chui</t>
  </si>
  <si>
    <t>无限剑刃</t>
  </si>
  <si>
    <t>UIRes/Common/Icon/Spell/wu_xian_jian_ren</t>
  </si>
  <si>
    <t>wu_xian_jian_ren</t>
  </si>
  <si>
    <t>飞踢</t>
  </si>
  <si>
    <t>UIRes/Common/Icon/Spell/fei_ti</t>
  </si>
  <si>
    <t>fei_ti</t>
  </si>
  <si>
    <t>雷电风暴</t>
  </si>
  <si>
    <t>UIRes/Common/Icon/Spell/lei_dian_feng_bao</t>
  </si>
  <si>
    <t>lei_dian_feng_bao</t>
  </si>
  <si>
    <t>血口獠牙</t>
  </si>
  <si>
    <t>UIRes/Common/Icon/Spell/xue_kou_liao_ya</t>
  </si>
  <si>
    <t>xue_kou_liao_ya</t>
  </si>
  <si>
    <t>治疗革命</t>
  </si>
  <si>
    <t>UIRes/Common/Icon/Spell/zhi_liao_ge_ming</t>
  </si>
  <si>
    <t>zhi_liao_ge_ming</t>
  </si>
  <si>
    <t>十字落斩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</si>
  <si>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shi_zi_luo_zhan</t>
    </r>
  </si>
  <si>
    <t>shi_zi_luo_zhan</t>
  </si>
  <si>
    <t>索命钩屠</t>
  </si>
  <si>
    <t>UIRes/Common/Icon/Spell/suo_ming_gou_tu</t>
  </si>
  <si>
    <t>suo_ming_gou_tu</t>
  </si>
  <si>
    <t>双蛇狂咬</t>
  </si>
  <si>
    <t>UIRes/Common/Icon/Spell/shuang_she_kuang_yao</t>
  </si>
  <si>
    <t>shuang_she_kuang_yao</t>
  </si>
  <si>
    <t>毒雨落斩</t>
  </si>
  <si>
    <t>UIRes/Common/Icon/Spell/du_yu_luo_zhan</t>
  </si>
  <si>
    <t>du_yu_luo_zhan</t>
  </si>
  <si>
    <t>幻腿炎爆</t>
  </si>
  <si>
    <t>UIRes/Common/Icon/Spell/huan_tui_yan_bao</t>
  </si>
  <si>
    <t>huan_tui_yan_bao</t>
  </si>
  <si>
    <t>雷霆暴怒</t>
  </si>
  <si>
    <t>UIRes/Common/Icon/Spell/lei_ting_bao_nu</t>
  </si>
  <si>
    <t>lei_ting_bao_nu</t>
  </si>
  <si>
    <t>雷能狂乱</t>
  </si>
  <si>
    <t>UIRes/Common/Icon/Spell/lei_neng_kuang_luan</t>
  </si>
  <si>
    <t>lei_neng_kuang_luan</t>
  </si>
  <si>
    <t>粉尘爆燃</t>
  </si>
  <si>
    <t>UIRes/Common/Icon/Spell/fen_chen_bao_ran</t>
  </si>
  <si>
    <t>fen_chen_bao_ran</t>
  </si>
  <si>
    <t>夺命双打</t>
  </si>
  <si>
    <t>UIRes/Common/Icon/Spell/duo_ming_shuang_da</t>
  </si>
  <si>
    <t>duo_ming_shuang_da</t>
  </si>
  <si>
    <t>残虐猛击</t>
  </si>
  <si>
    <t>UIRes/Common/Icon/Spell/can_nue_meng_ji</t>
  </si>
  <si>
    <t>can_nue_meng_ji</t>
  </si>
  <si>
    <t>怒上狂锯</t>
  </si>
  <si>
    <t>UIRes/Common/Icon/Spell/nu_shang_kuang_ju</t>
  </si>
  <si>
    <t>nu_shang_kuang_ju</t>
  </si>
  <si>
    <t>逃徒奋杀</t>
  </si>
  <si>
    <t>UIRes/Common/Icon/Spell/tao_tu_fen_sha</t>
  </si>
  <si>
    <t>tao_tu_fen_sha</t>
  </si>
  <si>
    <t>高筑敌墙</t>
  </si>
  <si>
    <t>UIRes/Common/Icon/Spell/gao_zhu_di_qiang</t>
  </si>
  <si>
    <t>gao_zhu_di_qiang</t>
  </si>
  <si>
    <t>狂乱弹幕</t>
  </si>
  <si>
    <t>UIRes/Common/Icon/Spell/kuang_luan_dan_mu</t>
  </si>
  <si>
    <t>kuang_luan_dan_mu</t>
  </si>
  <si>
    <t>鞭刃乱舞</t>
  </si>
  <si>
    <t>UIRes/Common/Icon/Spell/bian_ren_luan_wu</t>
  </si>
  <si>
    <t>bian_ren_luan_wu</t>
  </si>
  <si>
    <t>百里精透</t>
  </si>
  <si>
    <t>UIRes/Common/Icon/Spell/bai_li_jing_tou</t>
  </si>
  <si>
    <t>bai_li_jing_tou</t>
  </si>
  <si>
    <t>残忍虐杀</t>
  </si>
  <si>
    <t>UIRes/Common/Icon/Spell/can_ren_nue_sha</t>
  </si>
  <si>
    <t>can_ren_nue_sha</t>
  </si>
  <si>
    <t>断筋折骨</t>
  </si>
  <si>
    <t>UIRes/Common/Icon/Spell/duan_jin_zhe_gu</t>
  </si>
  <si>
    <t>duan_jin_zhe_gu</t>
  </si>
  <si>
    <t>粉身碎骨</t>
  </si>
  <si>
    <t>UIRes/Common/Icon/Spell/fen_shen_sui_gu</t>
  </si>
  <si>
    <t>fen_shen_sui_gu</t>
  </si>
  <si>
    <t>腐蚀毒瓶</t>
  </si>
  <si>
    <t>UIRes/Common/Icon/Spell/fu_shi_du_ping</t>
  </si>
  <si>
    <t>fu_shi_du_ping</t>
  </si>
  <si>
    <t>复苏药剂</t>
  </si>
  <si>
    <t>UIRes/Common/Icon/Spell/fu_su_yao_ji</t>
  </si>
  <si>
    <t>fu_su_yao_ji</t>
  </si>
  <si>
    <t>攻势如潮</t>
  </si>
  <si>
    <t>UIRes/Common/Icon/Spell/gong_shi_ru_chao</t>
  </si>
  <si>
    <t>gong_shi_ru_chao</t>
  </si>
  <si>
    <t>贯穿之矢</t>
  </si>
  <si>
    <t>UIRes/Common/Icon/Spell/guan_chuan_zhi_shi</t>
  </si>
  <si>
    <t>guan_chuan_zhi_shi</t>
  </si>
  <si>
    <t>精武之怒</t>
  </si>
  <si>
    <t>UIRes/Common/Icon/Spell/jing_wu_zhi_nu</t>
  </si>
  <si>
    <t>jing_wu_zhi_nu</t>
  </si>
  <si>
    <t>绝望刑罚</t>
  </si>
  <si>
    <t>UIRes/Common/Icon/Spell/jue_wang_xing_fa</t>
  </si>
  <si>
    <t>jue_wang_xing_fa</t>
  </si>
  <si>
    <t>狂雷怒涛</t>
  </si>
  <si>
    <t>UIRes/Common/Icon/Spell/kuang_lei_nu_tao</t>
  </si>
  <si>
    <t>kuang_lei_nu_tao</t>
  </si>
  <si>
    <t>狂热火力</t>
  </si>
  <si>
    <t>UIRes/Common/Icon/Spell/kuang_re_huo_li</t>
  </si>
  <si>
    <t>kuang_re_huo_li</t>
  </si>
  <si>
    <t>利刃冲击</t>
  </si>
  <si>
    <t>UIRes/Common/Icon/Spell/li_ren_cong_ji</t>
  </si>
  <si>
    <t>li_ren_cong_ji</t>
  </si>
  <si>
    <t>猎杀本能</t>
  </si>
  <si>
    <t>UIRes/Common/Icon/Spell/lie_sha_ben_neng</t>
  </si>
  <si>
    <t>lie_sha_ben_neng</t>
  </si>
  <si>
    <t>鲁莽挥击</t>
  </si>
  <si>
    <t>UIRes/Common/Icon/Spell/lu_man_hui_ji</t>
  </si>
  <si>
    <r>
      <rPr>
        <sz val="11"/>
        <color theme="1"/>
        <rFont val="宋体"/>
        <charset val="134"/>
        <scheme val="minor"/>
      </rPr>
      <t>lu_</t>
    </r>
    <r>
      <rPr>
        <sz val="11"/>
        <color theme="1"/>
        <rFont val="宋体"/>
        <charset val="134"/>
        <scheme val="minor"/>
      </rPr>
      <t>man</t>
    </r>
    <r>
      <rPr>
        <sz val="11"/>
        <color theme="1"/>
        <rFont val="宋体"/>
        <charset val="134"/>
        <scheme val="minor"/>
      </rPr>
      <t>_hui_ji</t>
    </r>
  </si>
  <si>
    <t>末路逆袭</t>
  </si>
  <si>
    <t>UIRes/Common/Icon/Spell/mo_lu_ni_xi</t>
  </si>
  <si>
    <t>mo_lu_ni_xi</t>
  </si>
  <si>
    <t>虐杀快感</t>
  </si>
  <si>
    <t>UIRes/Common/Icon/Spell/nue_sha_kuai_gan</t>
  </si>
  <si>
    <t>nue_sha_kuai_gan</t>
  </si>
  <si>
    <t>焦热地狱</t>
  </si>
  <si>
    <t>UIRes/Common/Icon/Spell/jiao_re_di_yu</t>
  </si>
  <si>
    <t>jiao_re_di_yu</t>
  </si>
  <si>
    <t>强权至上</t>
  </si>
  <si>
    <t>UIRes/Common/Icon/Spell/qiang_quan_zhi_shang</t>
  </si>
  <si>
    <t>qiang_quan_zhi_shang</t>
  </si>
  <si>
    <t>痊愈血清</t>
  </si>
  <si>
    <t>UIRes/Common/Icon/Spell/quan_yu_xue_qing</t>
  </si>
  <si>
    <t>quan_yu_xue_qing</t>
  </si>
  <si>
    <t>忍·鹰缭杀</t>
  </si>
  <si>
    <t>UIRes/Common/Icon/Spell/ying_liao_sha</t>
  </si>
  <si>
    <t>ying_liao_sha</t>
  </si>
  <si>
    <t>杀戮摇滚</t>
  </si>
  <si>
    <t>UIRes/Common/Icon/Spell/sha_lu_yao_gun</t>
  </si>
  <si>
    <t>sha_lu_yao_gun</t>
  </si>
  <si>
    <t>生化狂潮</t>
  </si>
  <si>
    <t>UIRes/Common/Icon/Spell/sheng_hua_kuang_chao</t>
  </si>
  <si>
    <t>sheng_hua_kuang_chao</t>
  </si>
  <si>
    <t>死神邀约</t>
  </si>
  <si>
    <t>UIRes/Common/Icon/Spell/si_shen_yao_yue</t>
  </si>
  <si>
    <t>si_shen_yao_yue</t>
  </si>
  <si>
    <t>死亡艺术</t>
  </si>
  <si>
    <t>UIRes/Common/Icon/Spell/si_wang_yi_shu</t>
  </si>
  <si>
    <t>si_wang_yi_shu</t>
  </si>
  <si>
    <t>所向披靡</t>
  </si>
  <si>
    <t>UIRes/Common/Icon/Spell/suo_xiang_pi_mi</t>
  </si>
  <si>
    <t>suo_xiang_pi_mi</t>
  </si>
  <si>
    <t>万世永劫</t>
  </si>
  <si>
    <t>UIRes/Common/Icon/Spell/wan_shi_yong_jie</t>
  </si>
  <si>
    <t>wan_shi_yong_jie</t>
  </si>
  <si>
    <t>无情獠牙</t>
  </si>
  <si>
    <t>UIRes/Common/Icon/Spell/wu_qing_liao_ya</t>
  </si>
  <si>
    <t>wu_qing_liao_ya</t>
  </si>
  <si>
    <t>修罗炼狱</t>
  </si>
  <si>
    <t>UIRes/Common/Icon/Spell/xiu_luo_lian_yu</t>
  </si>
  <si>
    <t>xiu_luo_lian_yu</t>
  </si>
  <si>
    <t>一字皆杀</t>
  </si>
  <si>
    <t>UIRes/Common/Icon/Spell/yi_zi_jie_sha</t>
  </si>
  <si>
    <t>yi_zi_jie_sha</t>
  </si>
  <si>
    <t>阴影袭杀</t>
  </si>
  <si>
    <t>UIRes/Common/Icon/Spell/yin_ying_xi_sha</t>
  </si>
  <si>
    <t>yin_ying_xi_sha</t>
  </si>
  <si>
    <t>战场急救</t>
  </si>
  <si>
    <t>UIRes/Common/Icon/Spell/zhan_chang_ji_jiu</t>
  </si>
  <si>
    <t>zhan_chang_ji_jiu</t>
  </si>
  <si>
    <t>致命一击</t>
  </si>
  <si>
    <t>UIRes/Common/Icon/Spell/zhi_ming_yi_ji</t>
  </si>
  <si>
    <t>zhi_ming_yi_ji</t>
  </si>
  <si>
    <t>最终弹幕</t>
  </si>
  <si>
    <t>UIRes/Common/Icon/Spell/zui_zhong_dan_mu</t>
  </si>
  <si>
    <t>zui_zhong_dan_mu</t>
  </si>
  <si>
    <t>残忍无情</t>
  </si>
  <si>
    <t>UIRes/Common/Icon/Spell/can_ren_wu_qing</t>
  </si>
  <si>
    <t>can_ren_wu_qing</t>
  </si>
  <si>
    <t>大地震颤</t>
  </si>
  <si>
    <t>UIRes/Common/Icon/Spell/da_di_zhen_chan</t>
  </si>
  <si>
    <t>da_di_zhen_chan</t>
  </si>
  <si>
    <t>毒瓶投掷</t>
  </si>
  <si>
    <t>du_ping_tou_zhi</t>
  </si>
  <si>
    <t>UIRes/Common/Icon/Spell/</t>
  </si>
  <si>
    <t>恶徒进击</t>
  </si>
  <si>
    <t>e_tu_jin_ji</t>
  </si>
  <si>
    <t>恶徒怒火</t>
  </si>
  <si>
    <t>e_tu_nu_huo</t>
  </si>
  <si>
    <t>飞扇连击</t>
  </si>
  <si>
    <t>fei_shan_lian_ji</t>
  </si>
  <si>
    <t>刚柔并济</t>
  </si>
  <si>
    <t>gang_rou_bing_ji</t>
  </si>
  <si>
    <t>过载脉冲</t>
  </si>
  <si>
    <t>guo_zai_mai_chong</t>
  </si>
  <si>
    <t>横冲直撞</t>
  </si>
  <si>
    <t>heng_chong_zhi_zhuang</t>
  </si>
  <si>
    <t>终极爆弹</t>
  </si>
  <si>
    <t>heng_sao_qian_jun</t>
  </si>
  <si>
    <t>毁灭狂欢</t>
  </si>
  <si>
    <t>hui_mie_kuang_huan</t>
  </si>
  <si>
    <t>回旋猛踢</t>
  </si>
  <si>
    <t>hui_xuan_meng_ti</t>
  </si>
  <si>
    <t>剑影重重</t>
  </si>
  <si>
    <t>jian_ying_chong_chong</t>
  </si>
  <si>
    <t>静电打击</t>
  </si>
  <si>
    <t>jing_dian_da_ji</t>
  </si>
  <si>
    <t>锯鲨风暴</t>
  </si>
  <si>
    <t>ju_sha_feng_bao</t>
  </si>
  <si>
    <t>利刃狂涛</t>
  </si>
  <si>
    <t>li_ren_kuang_tao</t>
  </si>
  <si>
    <t>怒火链枷</t>
  </si>
  <si>
    <t>nu_huo_lian_jia</t>
  </si>
  <si>
    <t>怒目金刚</t>
  </si>
  <si>
    <t>nu_mu_jin_gang</t>
  </si>
  <si>
    <t>区域肃清</t>
  </si>
  <si>
    <t>qu_yu_su_qing</t>
  </si>
  <si>
    <t>愈合激素</t>
  </si>
  <si>
    <t>quan_yu_ji_su</t>
  </si>
  <si>
    <t>忍法鹰落</t>
  </si>
  <si>
    <t>ren_fa_ying_luo</t>
  </si>
  <si>
    <t>生活试剂</t>
  </si>
  <si>
    <t>sheng_huo_shi_ji</t>
  </si>
  <si>
    <t>失控电荷</t>
  </si>
  <si>
    <t>shi_hong_dian_he</t>
  </si>
  <si>
    <t>索命幽魂</t>
  </si>
  <si>
    <t>suo_ming_you_hun</t>
  </si>
  <si>
    <t>屠戮盛宴</t>
  </si>
  <si>
    <t>tu_lu_sheng_yan</t>
  </si>
  <si>
    <t>向死而生</t>
  </si>
  <si>
    <t>xiang_si_er_sheng</t>
  </si>
  <si>
    <t>血腥咆哮</t>
  </si>
  <si>
    <t>xue_xing_pao_xiao</t>
  </si>
  <si>
    <t>野蛮打击</t>
  </si>
  <si>
    <t>ye_man_da_ji</t>
  </si>
  <si>
    <t>英伦杀机</t>
  </si>
  <si>
    <t>ying_lun_sha_ji</t>
  </si>
  <si>
    <t>致命和弦</t>
  </si>
  <si>
    <t>zhi_ming_he_xian</t>
  </si>
  <si>
    <t>最佳战略</t>
  </si>
  <si>
    <t>zui_jiang_zhan_nue</t>
  </si>
  <si>
    <t>狂乱锤击</t>
  </si>
  <si>
    <t>kuang_luan_chui_ji</t>
  </si>
  <si>
    <t>战斗潮流</t>
  </si>
  <si>
    <t>zhan_dou_chao_liu</t>
  </si>
  <si>
    <t>生化试剂</t>
  </si>
  <si>
    <t>奔雷腿</t>
  </si>
  <si>
    <t>ben_lei_tui</t>
  </si>
  <si>
    <t>凯莉</t>
  </si>
  <si>
    <t>kaili_icon</t>
  </si>
  <si>
    <t>杰西卡</t>
  </si>
  <si>
    <t>jiexika_icon</t>
  </si>
  <si>
    <t>伊丽莎白</t>
  </si>
  <si>
    <t>yilishabai_icon</t>
  </si>
  <si>
    <t>伊芙琳</t>
  </si>
  <si>
    <t>yifulin_icon</t>
  </si>
  <si>
    <t>佐伊</t>
  </si>
  <si>
    <t>zuoyi_icon</t>
  </si>
  <si>
    <t>娜塔莉</t>
  </si>
  <si>
    <t>talina_icon</t>
  </si>
  <si>
    <t>娜斯提娅</t>
  </si>
  <si>
    <t>nasitiya_icon</t>
  </si>
  <si>
    <t>伊莎贝拉</t>
  </si>
  <si>
    <t>yishabeila_icon</t>
  </si>
  <si>
    <t>海蒂</t>
  </si>
  <si>
    <t>haidi_icon</t>
  </si>
  <si>
    <t>Rose</t>
  </si>
  <si>
    <t>rose_icon</t>
  </si>
  <si>
    <t>中岛希子</t>
  </si>
  <si>
    <t>zhongdaoxizi_icon</t>
  </si>
  <si>
    <t>莉莉</t>
  </si>
  <si>
    <t>lili_icon</t>
  </si>
  <si>
    <t>章亦灵</t>
  </si>
  <si>
    <t>zhangyiling_icon</t>
  </si>
  <si>
    <t>莫妮卡</t>
  </si>
  <si>
    <t>monika_icon</t>
  </si>
  <si>
    <t>艾玛</t>
  </si>
  <si>
    <t>aima_icon</t>
  </si>
  <si>
    <t>艾米</t>
  </si>
  <si>
    <t>aimi_icon</t>
  </si>
  <si>
    <t>邦妮</t>
  </si>
  <si>
    <t>bangni_icon</t>
  </si>
  <si>
    <t>艾琳娜</t>
  </si>
  <si>
    <t>ailingna_icon</t>
  </si>
  <si>
    <t>菲欧娜</t>
  </si>
  <si>
    <t>feiouna_icon</t>
  </si>
  <si>
    <t>苏珊</t>
  </si>
  <si>
    <t>sushan_icon</t>
  </si>
  <si>
    <t>琳恩</t>
  </si>
  <si>
    <t>linen_icon</t>
  </si>
  <si>
    <t>维多利亚</t>
  </si>
  <si>
    <t>weiduoliya_icon</t>
  </si>
  <si>
    <t>索菲亚</t>
  </si>
  <si>
    <t>suofeiya_icon</t>
  </si>
  <si>
    <t>爱丽丝</t>
  </si>
  <si>
    <t>ailisi_icon</t>
  </si>
  <si>
    <t>这里的id修改提醒程序</t>
  </si>
  <si>
    <t>排名1</t>
  </si>
  <si>
    <t>UIRes/Hunting/sl_phb01</t>
  </si>
  <si>
    <t>sl_phb01</t>
  </si>
  <si>
    <t>排名2</t>
  </si>
  <si>
    <t>UIRes/Hunting/sl_phb02</t>
  </si>
  <si>
    <t>sl_phb02</t>
  </si>
  <si>
    <t>排名3</t>
  </si>
  <si>
    <t>UIRes/Hunting/sl_phb03</t>
  </si>
  <si>
    <t>sl_phb03</t>
  </si>
  <si>
    <t>无名圆</t>
  </si>
  <si>
    <t>UIRes/Prison/jy_fanrensd</t>
  </si>
  <si>
    <t>jy_fanrensd</t>
  </si>
  <si>
    <t>拳击</t>
  </si>
  <si>
    <t>UIRes/Prison/jy_quant</t>
  </si>
  <si>
    <t>jy_quant</t>
  </si>
  <si>
    <t>鞭挞</t>
  </si>
  <si>
    <t>UIRes/Prison/jy_bianzi</t>
  </si>
  <si>
    <t>jy_bianzi</t>
  </si>
  <si>
    <t>城市管辖</t>
  </si>
  <si>
    <t>无名</t>
  </si>
  <si>
    <t>UIRes/Common/Icon/HeroHead/gk_gx_gxtm</t>
  </si>
  <si>
    <t>试炼</t>
  </si>
  <si>
    <t>星星</t>
  </si>
  <si>
    <t>UIRes/Common/Frame/ty_lxingxing</t>
  </si>
  <si>
    <t>ty_lxingxing</t>
  </si>
  <si>
    <t>管理中心</t>
  </si>
  <si>
    <t>未册封</t>
  </si>
  <si>
    <t>UIRes/ManagementCenter/GradeIcon/glzx_ax</t>
  </si>
  <si>
    <t>glzx_ax</t>
  </si>
  <si>
    <t>美人</t>
  </si>
  <si>
    <t>答应</t>
  </si>
  <si>
    <t>常在</t>
  </si>
  <si>
    <t>贵人</t>
  </si>
  <si>
    <t>嫔</t>
  </si>
  <si>
    <t>妃</t>
  </si>
  <si>
    <t>贵妃</t>
  </si>
  <si>
    <t>UIRes/ManagementCenter/GradeIcon/glzx_icon_3</t>
  </si>
  <si>
    <t>glzx_icon_3</t>
  </si>
  <si>
    <t>皇贵妃</t>
  </si>
  <si>
    <t>UIRes/ManagementCenter/GradeIcon/glzx_icon_2</t>
  </si>
  <si>
    <t>glzx_icon_2</t>
  </si>
  <si>
    <t>皇后</t>
  </si>
  <si>
    <t>UIRes/ManagementCenter/GradeIcon/glzx_icon_1</t>
  </si>
  <si>
    <t>glzx_icon_1</t>
  </si>
  <si>
    <t>竞技场</t>
  </si>
  <si>
    <t>箭头</t>
  </si>
  <si>
    <t>UIRes/Upgrade/sjjm_jt</t>
  </si>
  <si>
    <t>sjjm_jt</t>
  </si>
  <si>
    <t>翻牌子</t>
  </si>
  <si>
    <t>翻牌子未选中</t>
  </si>
  <si>
    <t>UIRes/Common/Bg/ty_kapai_fp</t>
  </si>
  <si>
    <t>ty_kapai_fp</t>
  </si>
  <si>
    <t>翻牌子选中</t>
  </si>
  <si>
    <t>UIRes/Common/Bg/ty_kapai_fp_xz</t>
  </si>
  <si>
    <t>ty_kapai_fp_xz</t>
  </si>
  <si>
    <t>vip0</t>
  </si>
  <si>
    <t>UIResLanguage/Vip/VIP_0</t>
  </si>
  <si>
    <t>VIP_0</t>
  </si>
  <si>
    <t>vip1</t>
  </si>
  <si>
    <t>UIResLanguage/Vip/VIP_1</t>
  </si>
  <si>
    <t>VIP_1</t>
  </si>
  <si>
    <t>vip2</t>
  </si>
  <si>
    <t>UIResLanguage/Vip/VIP_2</t>
  </si>
  <si>
    <t>VIP_2</t>
  </si>
  <si>
    <t>vip3</t>
  </si>
  <si>
    <t>UIResLanguage/Vip/VIP_3</t>
  </si>
  <si>
    <t>VIP_3</t>
  </si>
  <si>
    <t>vip4</t>
  </si>
  <si>
    <t>UIResLanguage/Vip/VIP_4</t>
  </si>
  <si>
    <t>VIP_4</t>
  </si>
  <si>
    <t>vip5</t>
  </si>
  <si>
    <t>UIResLanguage/Vip/VIP_5</t>
  </si>
  <si>
    <t>VIP_5</t>
  </si>
  <si>
    <t>vip6</t>
  </si>
  <si>
    <t>UIResLanguage/Vip/VIP_6</t>
  </si>
  <si>
    <t>VIP_6</t>
  </si>
  <si>
    <t>vip7</t>
  </si>
  <si>
    <t>UIResLanguage/Vip/VIP_7</t>
  </si>
  <si>
    <t>VIP_7</t>
  </si>
  <si>
    <t>vip8</t>
  </si>
  <si>
    <t>UIResLanguage/Vip/VIP_8</t>
  </si>
  <si>
    <t>VIP_8</t>
  </si>
  <si>
    <t>vip9</t>
  </si>
  <si>
    <t>UIResLanguage/Vip/VIP_9</t>
  </si>
  <si>
    <t>VIP_9</t>
  </si>
  <si>
    <t>vip10</t>
  </si>
  <si>
    <t>UIResLanguage/Vip/VIP_10</t>
  </si>
  <si>
    <t>VIP_10</t>
  </si>
  <si>
    <t>vip11</t>
  </si>
  <si>
    <t>UIResLanguage/Vip/VIP_11</t>
  </si>
  <si>
    <t>VIP_11</t>
  </si>
  <si>
    <t>vip12</t>
  </si>
  <si>
    <t>UIResLanguage/Vip/VIP_12</t>
  </si>
  <si>
    <t>VIP_12</t>
  </si>
  <si>
    <t>vip13</t>
  </si>
  <si>
    <t>UIResLanguage/Vip/VIP_13</t>
  </si>
  <si>
    <t>VIP_13</t>
  </si>
  <si>
    <t>vip14</t>
  </si>
  <si>
    <t>UIResLanguage/Vip/VIP_14</t>
  </si>
  <si>
    <t>VIP_14</t>
  </si>
  <si>
    <t>vip15</t>
  </si>
  <si>
    <t>UIResLanguage/Vip/VIP_15</t>
  </si>
  <si>
    <t>VIP_15</t>
  </si>
  <si>
    <t>豹子</t>
  </si>
  <si>
    <t>sldw_baozi</t>
  </si>
  <si>
    <t>牛</t>
  </si>
  <si>
    <t>sldw_niu</t>
  </si>
  <si>
    <t>兔子</t>
  </si>
  <si>
    <t>sldw_tuzi</t>
  </si>
  <si>
    <t>猪</t>
  </si>
  <si>
    <t>sldw_yezhu</t>
  </si>
  <si>
    <t>冲榜排名1</t>
  </si>
  <si>
    <t>UIRes/RankActivity/cbhd_1</t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</si>
  <si>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</si>
  <si>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</si>
  <si>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</si>
  <si>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</si>
  <si>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</si>
  <si>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</si>
  <si>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</si>
  <si>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北极熊</t>
  </si>
  <si>
    <t>sldw_beijixiong</t>
  </si>
  <si>
    <t>袋鼠</t>
  </si>
  <si>
    <t>sldw_daishu</t>
  </si>
  <si>
    <t>黑熊</t>
  </si>
  <si>
    <t>sldw_heixiong</t>
  </si>
  <si>
    <t>角马</t>
  </si>
  <si>
    <t>sldw_jiaoma</t>
  </si>
  <si>
    <t>牦牛</t>
  </si>
  <si>
    <t>sldw_maoniu</t>
  </si>
  <si>
    <t>麋鹿</t>
  </si>
  <si>
    <t>sldw_milu</t>
  </si>
  <si>
    <t>骰子1</t>
  </si>
  <si>
    <t>UIRes/Party/pd_sz_1</t>
  </si>
  <si>
    <t>pd_sz_1</t>
  </si>
  <si>
    <t>骰子2</t>
  </si>
  <si>
    <t>UIRes/Party/pd_sz_2</t>
  </si>
  <si>
    <t>pd_sz_2</t>
  </si>
  <si>
    <t>骰子3</t>
  </si>
  <si>
    <t>UIRes/Party/pd_sz_3</t>
  </si>
  <si>
    <t>pd_sz_3</t>
  </si>
  <si>
    <t>骰子4</t>
  </si>
  <si>
    <t>UIRes/Party/pd_sz_4</t>
  </si>
  <si>
    <t>pd_sz_4</t>
  </si>
  <si>
    <t>骰子5</t>
  </si>
  <si>
    <t>UIRes/Party/pd_sz_5</t>
  </si>
  <si>
    <t>pd_sz_5</t>
  </si>
  <si>
    <t>骰子6</t>
  </si>
  <si>
    <t>UIRes/Party/pd_sz_6</t>
  </si>
  <si>
    <t>pd_sz_6</t>
  </si>
  <si>
    <t>鬣狗</t>
  </si>
  <si>
    <t>sldw_gou</t>
  </si>
  <si>
    <t>狼</t>
  </si>
  <si>
    <t>sldw_lang</t>
  </si>
  <si>
    <t>狮子</t>
  </si>
  <si>
    <t>sldw_shi</t>
  </si>
  <si>
    <t>虎</t>
  </si>
  <si>
    <t>sldw_hu</t>
  </si>
  <si>
    <t>鹿</t>
  </si>
  <si>
    <t>sldw_lu</t>
  </si>
  <si>
    <t>飞镖游戏</t>
  </si>
  <si>
    <t>UIRes/Party/pd_tp_01</t>
  </si>
  <si>
    <t>pd_tp_01</t>
  </si>
  <si>
    <t>骰子游戏</t>
  </si>
  <si>
    <t>UIRes/Party/pd_tp_02</t>
  </si>
  <si>
    <t>pd_tp_02</t>
  </si>
  <si>
    <t>抓钱游戏</t>
  </si>
  <si>
    <t>UIRes/Party/pd_tp_03</t>
  </si>
  <si>
    <t>pd_tp_03</t>
  </si>
  <si>
    <t>V1图标</t>
  </si>
  <si>
    <t>sclb</t>
  </si>
  <si>
    <t>V2图标</t>
  </si>
  <si>
    <t>VIP2_js</t>
  </si>
  <si>
    <t>V3图标</t>
  </si>
  <si>
    <t>VIP3_js</t>
  </si>
  <si>
    <t>V4图标</t>
  </si>
  <si>
    <t>VIP4_js</t>
  </si>
  <si>
    <t>V5图标</t>
  </si>
  <si>
    <t>VIP5_js</t>
  </si>
  <si>
    <t>V6图标</t>
  </si>
  <si>
    <t>VIP6_js</t>
  </si>
  <si>
    <t>V7图标</t>
  </si>
  <si>
    <t>VIP7_js</t>
  </si>
  <si>
    <t>V8图标</t>
  </si>
  <si>
    <t>VIP8_js</t>
  </si>
  <si>
    <t>V9图标</t>
  </si>
  <si>
    <t>VIP9_js</t>
  </si>
  <si>
    <t>V10图标</t>
  </si>
  <si>
    <t>VIP10_js</t>
  </si>
  <si>
    <t>V11图标</t>
  </si>
  <si>
    <t>VIP11_js</t>
  </si>
  <si>
    <t>V12图标</t>
  </si>
  <si>
    <t>VIP12_js</t>
  </si>
  <si>
    <t>V13图标</t>
  </si>
  <si>
    <t>VIP13_js</t>
  </si>
  <si>
    <t>V14图标</t>
  </si>
  <si>
    <t>VIP14_js</t>
  </si>
  <si>
    <t>V15图标</t>
  </si>
  <si>
    <t>VIP15_js</t>
  </si>
  <si>
    <t>犯人1圆</t>
  </si>
  <si>
    <t>UIRes/Prison/jy_fanren2</t>
  </si>
  <si>
    <t>jy_fanren2</t>
  </si>
  <si>
    <t>犯人1圆半身</t>
  </si>
  <si>
    <t>UIRes/Prison/jy_dfanrenn</t>
  </si>
  <si>
    <t>jy_dfanrenn</t>
  </si>
  <si>
    <t>犯人2圆</t>
  </si>
  <si>
    <t>UIRes/Prison/jy_fanren1</t>
  </si>
  <si>
    <t>jy_fanren1</t>
  </si>
  <si>
    <t>犯人2圆半身</t>
  </si>
  <si>
    <t>UIRes/Prison/jy_dfanrennan</t>
  </si>
  <si>
    <t>jy_dfanrennan</t>
  </si>
  <si>
    <t>城市背景1</t>
  </si>
  <si>
    <t>UIRes/StrategyMap/CityIcon/gk_csxq_jztp_1</t>
  </si>
  <si>
    <t>gk_csxq_jztp_1</t>
  </si>
  <si>
    <t>城市背景2</t>
  </si>
  <si>
    <t>UIRes/StrategyMap/CityIcon/gk_csxq_jztp_2</t>
  </si>
  <si>
    <t>gk_csxq_jztp_2</t>
  </si>
  <si>
    <t>城市背景3</t>
  </si>
  <si>
    <t>UIRes/StrategyMap/CityIcon/gk_csxq_jztp_3</t>
  </si>
  <si>
    <t>gk_csxq_jztp_3</t>
  </si>
  <si>
    <t>大地图建筑1</t>
  </si>
  <si>
    <t>UIRes/StrategyMap/Building/jz7</t>
  </si>
  <si>
    <t>jz7</t>
  </si>
  <si>
    <t>大地图建筑2</t>
  </si>
  <si>
    <t>UIRes/StrategyMap/Building/jz6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</si>
  <si>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6</t>
    </r>
  </si>
  <si>
    <t>大地图建筑3</t>
  </si>
  <si>
    <t>UIRes/StrategyMap/Building/jz5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</si>
  <si>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5</t>
    </r>
  </si>
  <si>
    <t>旗帜1</t>
  </si>
  <si>
    <t>UIRes/StrategyMap/Flag/jz_hqz</t>
  </si>
  <si>
    <t>jz_hqz</t>
  </si>
  <si>
    <t>旗帜2</t>
  </si>
  <si>
    <t>UIRes/StrategyMap/Flag/jz_hsqz</t>
  </si>
  <si>
    <t>jz_hsqz</t>
  </si>
  <si>
    <t>修改通知程序</t>
  </si>
  <si>
    <t>旗帜3</t>
  </si>
  <si>
    <t>UIRes/StrategyMap/Flag/jz_lsqz</t>
  </si>
  <si>
    <t>jz_lsqz</t>
  </si>
  <si>
    <t>无限地图建筑1</t>
  </si>
  <si>
    <t>UIRes/StrategyMap/Building/gk_jz_1</t>
  </si>
  <si>
    <t>gk_jz_1</t>
  </si>
  <si>
    <t>无限地图建筑2</t>
  </si>
  <si>
    <t>UIRes/StrategyMap/Building/gk_jz_2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</si>
  <si>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2</t>
    </r>
  </si>
  <si>
    <t>无限地图建筑3</t>
  </si>
  <si>
    <t>UIRes/StrategyMap/Building/gk_jz_3</t>
  </si>
  <si>
    <t>gk_jz_3</t>
  </si>
  <si>
    <t>无限地图建筑4</t>
  </si>
  <si>
    <t>UIRes/StrategyMap/Building/gk_jz_4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</si>
  <si>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4</t>
    </r>
  </si>
  <si>
    <t>无限地图建筑5</t>
  </si>
  <si>
    <t>UIRes/StrategyMap/Building/gk_jz_5</t>
  </si>
  <si>
    <t>gk_jz_5</t>
  </si>
  <si>
    <t>无限地图建筑6</t>
  </si>
  <si>
    <t>UIRes/StrategyMap/Building/gk_jz_6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</si>
  <si>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6</t>
    </r>
  </si>
  <si>
    <t>无限地图建筑7</t>
  </si>
  <si>
    <t>UIRes/StrategyMap/Building/gk_jz_7</t>
  </si>
  <si>
    <t>gk_jz_7</t>
  </si>
  <si>
    <t>无限地图建筑8</t>
  </si>
  <si>
    <t>UIRes/StrategyMap/Building/gk_jz_8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</si>
  <si>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8</t>
    </r>
  </si>
  <si>
    <t>无限地图建筑9</t>
  </si>
  <si>
    <t>UIRes/StrategyMap/Building/gk_jz_9</t>
  </si>
  <si>
    <t>gk_jz_9</t>
  </si>
  <si>
    <t>无限地图建筑10</t>
  </si>
  <si>
    <t>UIRes/StrategyMap/Building/gk_jz_10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</si>
  <si>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10</t>
    </r>
  </si>
  <si>
    <t>无限地图建筑11</t>
  </si>
  <si>
    <t>UIRes/StrategyMap/Building/gk_jz_11</t>
  </si>
  <si>
    <t>gk_jz_11</t>
  </si>
  <si>
    <t>无限地图建筑12</t>
  </si>
  <si>
    <t>UIRes/StrategyMap/Building/gk_jz_12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</si>
  <si>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12</t>
    </r>
  </si>
  <si>
    <t>庄园外战斗背景</t>
  </si>
  <si>
    <t>zhandoubeijing_1440x2340</t>
  </si>
  <si>
    <t>街道战斗背景</t>
  </si>
  <si>
    <t>zhandoubeijing2_1440x2340</t>
  </si>
  <si>
    <t>酒吧战斗背景</t>
  </si>
  <si>
    <t>zhandoubeijing3_1440x2340</t>
  </si>
  <si>
    <t>赌场战斗背景</t>
  </si>
  <si>
    <r>
      <rPr>
        <sz val="11"/>
        <color theme="1"/>
        <rFont val="宋体"/>
        <charset val="134"/>
        <scheme val="minor"/>
      </rPr>
      <t>zhandoubeijing4_1440x234</t>
    </r>
    <r>
      <rPr>
        <sz val="11"/>
        <color theme="1"/>
        <rFont val="宋体"/>
        <charset val="134"/>
        <scheme val="minor"/>
      </rPr>
      <t>0</t>
    </r>
  </si>
  <si>
    <t>码头战斗背景</t>
  </si>
  <si>
    <r>
      <rPr>
        <sz val="11"/>
        <color theme="1"/>
        <rFont val="宋体"/>
        <charset val="134"/>
        <scheme val="minor"/>
      </rPr>
      <t>zhandoubeijing5_1440x234</t>
    </r>
    <r>
      <rPr>
        <sz val="11"/>
        <color theme="1"/>
        <rFont val="宋体"/>
        <charset val="134"/>
        <scheme val="minor"/>
      </rPr>
      <t>0</t>
    </r>
  </si>
  <si>
    <t>酒店战斗背景</t>
  </si>
  <si>
    <r>
      <rPr>
        <sz val="11"/>
        <color theme="1"/>
        <rFont val="宋体"/>
        <charset val="134"/>
        <scheme val="minor"/>
      </rPr>
      <t>zhandoubeijing6_1440x234</t>
    </r>
    <r>
      <rPr>
        <sz val="11"/>
        <color theme="1"/>
        <rFont val="宋体"/>
        <charset val="134"/>
        <scheme val="minor"/>
      </rPr>
      <t>0</t>
    </r>
  </si>
  <si>
    <t>美国图标</t>
  </si>
  <si>
    <t>UIRes/StrategyMap/CountryIcon/gq_qz_01</t>
  </si>
  <si>
    <t>gq_qz_01</t>
  </si>
  <si>
    <t>加拿大图标</t>
  </si>
  <si>
    <t>UIRes/StrategyMap/CountryIcon/gq_qz_02</t>
  </si>
  <si>
    <t>gq_qz_02</t>
  </si>
  <si>
    <t>日本图标</t>
  </si>
  <si>
    <t>UIRes/StrategyMap/CountryIcon/gq_qz_03</t>
  </si>
  <si>
    <t>gq_qz_03</t>
  </si>
  <si>
    <t>澳大利亚图标</t>
  </si>
  <si>
    <t>UIRes/StrategyMap/CountryIcon/gq_qz_04</t>
  </si>
  <si>
    <t>gq_qz_04</t>
  </si>
  <si>
    <t>俄罗斯图标</t>
  </si>
  <si>
    <t>UIRes/StrategyMap/CountryIcon/gq_qz_05</t>
  </si>
  <si>
    <t>gq_qz_05</t>
  </si>
  <si>
    <t>东南亚图标</t>
  </si>
  <si>
    <t>UIRes/StrategyMap/CountryIcon/gq_qz_06</t>
  </si>
  <si>
    <t>gq_qz_06</t>
  </si>
  <si>
    <t>西欧图标</t>
  </si>
  <si>
    <t>UIRes/StrategyMap/CountryIcon/gq_qz_07</t>
  </si>
  <si>
    <t>gq_qz_07</t>
  </si>
  <si>
    <t>美国地图</t>
  </si>
  <si>
    <t>UIResBG/StrategyMap/meiguo_5406x2340</t>
  </si>
  <si>
    <t>meiguo_5406x2340</t>
  </si>
  <si>
    <t>加拿大地图</t>
  </si>
  <si>
    <t>UIResBG/StrategyMap/jianada_5406x2340</t>
  </si>
  <si>
    <t>jianada_5406x2340</t>
  </si>
  <si>
    <t>日本地图</t>
  </si>
  <si>
    <t>UIResBG/StrategyMap/riben_4170x2340</t>
  </si>
  <si>
    <t>riben_4170x2340</t>
  </si>
  <si>
    <t>澳大利亚地图</t>
  </si>
  <si>
    <t>UIResBG/StrategyMap/aodaliya_4654x2340</t>
  </si>
  <si>
    <t>aodaliya_4654x2340</t>
  </si>
  <si>
    <t>俄罗斯地图</t>
  </si>
  <si>
    <t>UIResBG/StrategyMap/eluosi_5406x2340</t>
  </si>
  <si>
    <t>eluosi_5406x2340</t>
  </si>
  <si>
    <t>东南亚地图</t>
  </si>
  <si>
    <t>UIResBG/StrategyMap/dongnanya_4170x2340</t>
  </si>
  <si>
    <t>dongnanya_4170x2340</t>
  </si>
  <si>
    <t>西欧地图</t>
  </si>
  <si>
    <t>UIResBG/StrategyMap/xiou_4654x2340</t>
  </si>
  <si>
    <t>xiou_4654x2340</t>
  </si>
  <si>
    <t>势力0</t>
  </si>
  <si>
    <t>UIRes/Common/Icon/PowerIcon/power_icon_0</t>
  </si>
  <si>
    <t>power_icon_0</t>
  </si>
  <si>
    <t>势力1</t>
  </si>
  <si>
    <r>
      <rPr>
        <sz val="11"/>
        <color theme="1"/>
        <rFont val="宋体"/>
        <charset val="134"/>
        <scheme val="minor"/>
      </rPr>
      <t>gk</t>
    </r>
    <r>
      <rPr>
        <sz val="11"/>
        <color theme="1"/>
        <rFont val="宋体"/>
        <charset val="134"/>
        <scheme val="minor"/>
      </rPr>
      <t>_qz_01</t>
    </r>
  </si>
  <si>
    <t>捷尔达诺家族</t>
  </si>
  <si>
    <t>势力2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</si>
  <si>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14</t>
    </r>
  </si>
  <si>
    <t>甘比诺家族</t>
  </si>
  <si>
    <t>势力3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</si>
  <si>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02</t>
    </r>
  </si>
  <si>
    <t>布鲁诺家族</t>
  </si>
  <si>
    <t>势力4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</si>
  <si>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03</t>
    </r>
  </si>
  <si>
    <t>克里亚家族</t>
  </si>
  <si>
    <t>势力5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</si>
  <si>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04</t>
    </r>
  </si>
  <si>
    <t>科拉迪家族</t>
  </si>
  <si>
    <t>势力6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</si>
  <si>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13</t>
    </r>
  </si>
  <si>
    <t>死兆会</t>
  </si>
  <si>
    <t>势力7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</si>
  <si>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24</t>
    </r>
  </si>
  <si>
    <t>战斧</t>
  </si>
  <si>
    <t>势力8</t>
  </si>
  <si>
    <r>
      <rPr>
        <sz val="11"/>
        <color theme="1"/>
        <rFont val="宋体"/>
        <charset val="134"/>
        <scheme val="minor"/>
      </rPr>
      <t>gk_qz</t>
    </r>
    <r>
      <rPr>
        <sz val="11"/>
        <color theme="1"/>
        <rFont val="宋体"/>
        <charset val="134"/>
        <scheme val="minor"/>
      </rPr>
      <t>_26</t>
    </r>
  </si>
  <si>
    <t>黑手党</t>
  </si>
  <si>
    <t>势力9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</si>
  <si>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21</t>
    </r>
  </si>
  <si>
    <t>剃刀党</t>
  </si>
  <si>
    <t>势力10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</si>
  <si>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30</t>
    </r>
  </si>
  <si>
    <t>马赛黑帮</t>
  </si>
  <si>
    <t>势力11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</si>
  <si>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18</t>
    </r>
  </si>
  <si>
    <t>Bandidos</t>
  </si>
  <si>
    <t>势力12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</si>
  <si>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25</t>
    </r>
  </si>
  <si>
    <t>Shadow</t>
  </si>
  <si>
    <t>势力13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</si>
  <si>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15</t>
    </r>
  </si>
  <si>
    <t>山口组</t>
  </si>
  <si>
    <t>势力14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</si>
  <si>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08</t>
    </r>
  </si>
  <si>
    <t>华青帮</t>
  </si>
  <si>
    <t>势力15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</si>
  <si>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12</t>
    </r>
  </si>
  <si>
    <t>avenger</t>
  </si>
  <si>
    <t>势力16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</si>
  <si>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16</t>
    </r>
  </si>
  <si>
    <t>蝮蛇</t>
  </si>
  <si>
    <t>势力17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</si>
  <si>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20</t>
    </r>
  </si>
  <si>
    <t>Black Rise</t>
  </si>
  <si>
    <t>势力18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</si>
  <si>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27</t>
    </r>
  </si>
  <si>
    <t>17U</t>
  </si>
  <si>
    <t>势力19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</si>
  <si>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22</t>
    </r>
  </si>
  <si>
    <t>ZERO贸易集团</t>
  </si>
  <si>
    <t>势力20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</si>
  <si>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29</t>
    </r>
  </si>
  <si>
    <t>D24雇佣兵</t>
  </si>
  <si>
    <t>势力21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</si>
  <si>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05</t>
    </r>
  </si>
  <si>
    <t>罗伯特财团</t>
  </si>
  <si>
    <t>势力22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</si>
  <si>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07</t>
    </r>
  </si>
  <si>
    <t>Free heaven娱乐集团</t>
  </si>
  <si>
    <t>势力23</t>
  </si>
  <si>
    <t>gk_qz_28</t>
  </si>
  <si>
    <t>Ranger雇佣兵</t>
  </si>
  <si>
    <t>势力24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</si>
  <si>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11</t>
    </r>
  </si>
  <si>
    <t>DOL犯罪集团</t>
  </si>
  <si>
    <t>玩家旗帜1</t>
  </si>
  <si>
    <t>gk_qz_23</t>
  </si>
  <si>
    <t>玩家旗帜2</t>
  </si>
  <si>
    <t>gk_qz_06</t>
  </si>
  <si>
    <t>玩家旗帜3</t>
  </si>
  <si>
    <t>gk_qz_09</t>
  </si>
  <si>
    <t>玩家旗帜4</t>
  </si>
  <si>
    <t>gk_qz_17</t>
  </si>
  <si>
    <t>玩家旗帜5</t>
  </si>
  <si>
    <t>gk_qz_10</t>
  </si>
  <si>
    <t>玩家旗帜6</t>
  </si>
  <si>
    <t>gk_qz_19</t>
  </si>
  <si>
    <t>测试事件1</t>
  </si>
  <si>
    <t>UIRes/TrainningCenter/EventIcon/chenggongyanhui</t>
  </si>
  <si>
    <t>chenggongyanhui</t>
  </si>
  <si>
    <t>测试事件2</t>
  </si>
  <si>
    <t>UIRes/TrainningCenter/EventIcon/huiyizhushou</t>
  </si>
  <si>
    <t>huiyizhushou</t>
  </si>
  <si>
    <t>测试事件3</t>
  </si>
  <si>
    <t>UIRes/TrainningCenter/EventIcon/jinjichuxing</t>
  </si>
  <si>
    <t>jinjichuxing</t>
  </si>
  <si>
    <t>测试事件4</t>
  </si>
  <si>
    <t>UIRes/TrainningCenter/EventIcon/juchangjiaoyi</t>
  </si>
  <si>
    <t>juchangjiaoyi</t>
  </si>
  <si>
    <t>测试事件5</t>
  </si>
  <si>
    <t>UIRes/TrainningCenter/EventIcon/kuazhanrenmai</t>
  </si>
  <si>
    <t>kuazhanrenmai</t>
  </si>
  <si>
    <t>测试事件6</t>
  </si>
  <si>
    <t>UIRes/TrainningCenter/EventIcon/shangliushehui</t>
  </si>
  <si>
    <t>shangliushehui</t>
  </si>
  <si>
    <t>测试事件7</t>
  </si>
  <si>
    <t>UIRes/TrainningCenter/EventIcon/shishangyaoyue</t>
  </si>
  <si>
    <t>shishangyaoyue</t>
  </si>
  <si>
    <t>测试事件8</t>
  </si>
  <si>
    <t>UIRes/TrainningCenter/EventIcon/yingjimafan</t>
  </si>
  <si>
    <t>yingjimafan</t>
  </si>
  <si>
    <t>测试事件9</t>
  </si>
  <si>
    <t>UIRes/TrainningCenter/EventIcon/jingzhihuaping</t>
  </si>
  <si>
    <t>jingzhihuaping</t>
  </si>
  <si>
    <t>测试事件10</t>
  </si>
  <si>
    <t>UIRes/TrainningCenter/EventIcon/zhounianwanhui</t>
  </si>
  <si>
    <t>zhounianwanhui</t>
  </si>
  <si>
    <t>难度1</t>
  </si>
  <si>
    <t>UIRes/Common/Icon/DailyDifficultyIcon/hz1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</si>
  <si>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</si>
  <si>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</si>
  <si>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</si>
  <si>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</si>
  <si>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</si>
  <si>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</si>
  <si>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</si>
  <si>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</si>
  <si>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</si>
  <si>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</si>
  <si>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</si>
  <si>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</si>
  <si>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</si>
  <si>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</si>
  <si>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</si>
  <si>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</si>
  <si>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</si>
  <si>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</si>
  <si>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</si>
  <si>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婴儿立绘_黑</t>
  </si>
  <si>
    <t>UIResBG/ChildCenter/ChildImg/yuersuo_025</t>
  </si>
  <si>
    <t>yuersuo_025</t>
  </si>
  <si>
    <t>婴儿立绘_白</t>
  </si>
  <si>
    <t>UIResBG/ChildCenter/ChildImg/yuersuo_001</t>
  </si>
  <si>
    <t>yuersuo_001</t>
  </si>
  <si>
    <t>婴儿立绘_黄</t>
  </si>
  <si>
    <t>UIResBG/ChildCenter/ChildImg/yuersuo_026</t>
  </si>
  <si>
    <r>
      <rPr>
        <sz val="11"/>
        <color theme="1"/>
        <rFont val="宋体"/>
        <charset val="134"/>
        <scheme val="minor"/>
      </rPr>
      <t>yuersuo_0</t>
    </r>
    <r>
      <rPr>
        <sz val="11"/>
        <color theme="1"/>
        <rFont val="宋体"/>
        <charset val="134"/>
        <scheme val="minor"/>
      </rPr>
      <t>26</t>
    </r>
  </si>
  <si>
    <t>男婴儿1图标</t>
  </si>
  <si>
    <t>UIRes/Common/Icon/ChildIcon/ye01</t>
  </si>
  <si>
    <r>
      <rPr>
        <sz val="11"/>
        <color theme="1"/>
        <rFont val="宋体"/>
        <charset val="134"/>
        <scheme val="minor"/>
      </rPr>
      <t>ye0</t>
    </r>
    <r>
      <rPr>
        <sz val="11"/>
        <color theme="1"/>
        <rFont val="宋体"/>
        <charset val="134"/>
        <scheme val="minor"/>
      </rPr>
      <t>1</t>
    </r>
  </si>
  <si>
    <t>女婴儿1图标</t>
  </si>
  <si>
    <t>UIRes/Common/Icon/ChildIcon/ye02</t>
  </si>
  <si>
    <r>
      <rPr>
        <sz val="11"/>
        <color theme="1"/>
        <rFont val="宋体"/>
        <charset val="134"/>
        <scheme val="minor"/>
      </rPr>
      <t>ye02</t>
    </r>
  </si>
  <si>
    <t>男孩子1图标</t>
  </si>
  <si>
    <t>UIRes/Common/Icon/ChildIcon/ye03</t>
  </si>
  <si>
    <r>
      <rPr>
        <sz val="11"/>
        <color theme="1"/>
        <rFont val="宋体"/>
        <charset val="134"/>
        <scheme val="minor"/>
      </rPr>
      <t>ye03</t>
    </r>
  </si>
  <si>
    <t>女孩子1图标</t>
  </si>
  <si>
    <t>UIRes/Common/Icon/ChildIcon/ye04</t>
  </si>
  <si>
    <r>
      <rPr>
        <sz val="11"/>
        <color theme="1"/>
        <rFont val="宋体"/>
        <charset val="134"/>
        <scheme val="minor"/>
      </rPr>
      <t>ye04</t>
    </r>
  </si>
  <si>
    <t>男成年1图标</t>
  </si>
  <si>
    <t>UIRes/Common/Icon/ChildIcon/ye05</t>
  </si>
  <si>
    <r>
      <rPr>
        <sz val="11"/>
        <color theme="1"/>
        <rFont val="宋体"/>
        <charset val="134"/>
        <scheme val="minor"/>
      </rPr>
      <t>ye05</t>
    </r>
  </si>
  <si>
    <t>女成年1图标</t>
  </si>
  <si>
    <t>UIRes/Common/Icon/ChildIcon/ye06</t>
  </si>
  <si>
    <r>
      <rPr>
        <sz val="11"/>
        <color theme="1"/>
        <rFont val="宋体"/>
        <charset val="134"/>
        <scheme val="minor"/>
      </rPr>
      <t>ye06</t>
    </r>
  </si>
  <si>
    <t>男成年黑图标</t>
  </si>
  <si>
    <t>UIRes/Common/Icon/ChildIcon/ye07</t>
  </si>
  <si>
    <r>
      <rPr>
        <sz val="11"/>
        <color theme="1"/>
        <rFont val="宋体"/>
        <charset val="134"/>
        <scheme val="minor"/>
      </rPr>
      <t>ye07</t>
    </r>
  </si>
  <si>
    <t>男成年黄图标</t>
  </si>
  <si>
    <t>UIRes/Common/Icon/ChildIcon/ye08</t>
  </si>
  <si>
    <r>
      <rPr>
        <sz val="11"/>
        <color theme="1"/>
        <rFont val="宋体"/>
        <charset val="134"/>
        <scheme val="minor"/>
      </rPr>
      <t>ye08</t>
    </r>
  </si>
  <si>
    <t>女成年黑图标</t>
  </si>
  <si>
    <t>UIRes/Common/Icon/ChildIcon/ye09</t>
  </si>
  <si>
    <r>
      <rPr>
        <sz val="11"/>
        <color theme="1"/>
        <rFont val="宋体"/>
        <charset val="134"/>
        <scheme val="minor"/>
      </rPr>
      <t>ye09</t>
    </r>
  </si>
  <si>
    <t>女成年黄图标</t>
  </si>
  <si>
    <t>UIRes/Common/Icon/ChildIcon/ye10</t>
  </si>
  <si>
    <r>
      <rPr>
        <sz val="11"/>
        <color theme="1"/>
        <rFont val="宋体"/>
        <charset val="134"/>
        <scheme val="minor"/>
      </rPr>
      <t>ye10</t>
    </r>
  </si>
  <si>
    <t>男婴儿黄图标</t>
  </si>
  <si>
    <t>UIRes/Common/Icon/ChildIcon/ye11</t>
  </si>
  <si>
    <r>
      <rPr>
        <sz val="11"/>
        <color theme="1"/>
        <rFont val="宋体"/>
        <charset val="134"/>
        <scheme val="minor"/>
      </rPr>
      <t>ye11</t>
    </r>
  </si>
  <si>
    <t>女婴儿黄图标</t>
  </si>
  <si>
    <t>UIRes/Common/Icon/ChildIcon/ye12</t>
  </si>
  <si>
    <r>
      <rPr>
        <sz val="11"/>
        <color theme="1"/>
        <rFont val="宋体"/>
        <charset val="134"/>
        <scheme val="minor"/>
      </rPr>
      <t>ye12</t>
    </r>
  </si>
  <si>
    <t>女婴儿黑图标</t>
  </si>
  <si>
    <t>UIRes/Common/Icon/ChildIcon/ye13</t>
  </si>
  <si>
    <r>
      <rPr>
        <sz val="11"/>
        <color theme="1"/>
        <rFont val="宋体"/>
        <charset val="134"/>
        <scheme val="minor"/>
      </rPr>
      <t>ye13</t>
    </r>
  </si>
  <si>
    <t>女孩子黑图标</t>
  </si>
  <si>
    <t>UIRes/Common/Icon/ChildIcon/ye14</t>
  </si>
  <si>
    <r>
      <rPr>
        <sz val="11"/>
        <color theme="1"/>
        <rFont val="宋体"/>
        <charset val="134"/>
        <scheme val="minor"/>
      </rPr>
      <t>ye14</t>
    </r>
  </si>
  <si>
    <t>女孩子黄图标</t>
  </si>
  <si>
    <t>UIRes/Common/Icon/ChildIcon/ye15</t>
  </si>
  <si>
    <r>
      <rPr>
        <sz val="11"/>
        <color theme="1"/>
        <rFont val="宋体"/>
        <charset val="134"/>
        <scheme val="minor"/>
      </rPr>
      <t>ye15</t>
    </r>
  </si>
  <si>
    <t>男孩子黑图标</t>
  </si>
  <si>
    <t>UIRes/Common/Icon/ChildIcon/ye16</t>
  </si>
  <si>
    <r>
      <rPr>
        <sz val="11"/>
        <color theme="1"/>
        <rFont val="宋体"/>
        <charset val="134"/>
        <scheme val="minor"/>
      </rPr>
      <t>ye16</t>
    </r>
  </si>
  <si>
    <t>男孩子黄图标</t>
  </si>
  <si>
    <t>UIRes/Common/Icon/ChildIcon/ye17</t>
  </si>
  <si>
    <r>
      <rPr>
        <sz val="11"/>
        <color theme="1"/>
        <rFont val="宋体"/>
        <charset val="134"/>
        <scheme val="minor"/>
      </rPr>
      <t>ye17</t>
    </r>
  </si>
  <si>
    <t>男婴儿黑图标</t>
  </si>
  <si>
    <t>UIRes/Common/Icon/ChildIcon/ye18</t>
  </si>
  <si>
    <r>
      <rPr>
        <sz val="11"/>
        <color theme="1"/>
        <rFont val="宋体"/>
        <charset val="134"/>
        <scheme val="minor"/>
      </rPr>
      <t>ye18</t>
    </r>
  </si>
  <si>
    <t>婴儿头像_黑</t>
  </si>
  <si>
    <t>UIRes/Common/Icon/ChildIcon/yuersuo_BB_3</t>
  </si>
  <si>
    <t>yuersuo_BB_3</t>
  </si>
  <si>
    <t>婴儿头像_白</t>
  </si>
  <si>
    <t>UIRes/Common/Icon/ChildIcon/yuersuo_BB_1</t>
  </si>
  <si>
    <t>yuersuo_BB_1</t>
  </si>
  <si>
    <t>婴儿头像_黄</t>
  </si>
  <si>
    <t>UIRes/Common/Icon/ChildIcon/yuersuo_BB_2</t>
  </si>
  <si>
    <t>yuersuo_BB_2</t>
  </si>
  <si>
    <t>出行图标1</t>
  </si>
  <si>
    <t>UIRes/Common/Icon/Card/mmtf_sjt1_icon</t>
  </si>
  <si>
    <t>mmtf_sjt1_icon</t>
  </si>
  <si>
    <t>出行图标2</t>
  </si>
  <si>
    <t>UIRes/Common/Icon/Card/mmtf_sjt2_icon</t>
  </si>
  <si>
    <t>mmtf_sjt2_icon</t>
  </si>
  <si>
    <t>出行图标3</t>
  </si>
  <si>
    <t>UIRes/Common/Icon/Card/mmtf_sjt3_icon</t>
  </si>
  <si>
    <t>mmtf_sjt3_icon</t>
  </si>
  <si>
    <t>出行图标4</t>
  </si>
  <si>
    <t>UIRes/Common/Icon/Card/mmtf_sjt4_icon</t>
  </si>
  <si>
    <t>mmtf_sjt4_icon</t>
  </si>
  <si>
    <t>出行图标5</t>
  </si>
  <si>
    <t>UIRes/Common/Icon/Card/mmtf_sjt5_icon</t>
  </si>
  <si>
    <t>mmtf_sjt5_icon</t>
  </si>
  <si>
    <t>出行图标6</t>
  </si>
  <si>
    <t>UIRes/Common/Icon/Card/mmtf_sjt6_icon</t>
  </si>
  <si>
    <t>mmtf_sjt6_icon</t>
  </si>
  <si>
    <t>出行图标7</t>
  </si>
  <si>
    <t>UIRes/Common/Icon/Card/mmtf_sjt7_icon</t>
  </si>
  <si>
    <t>mmtf_sjt7_icon</t>
  </si>
  <si>
    <t>出行背景1</t>
  </si>
  <si>
    <t>UIResBG/SecretTravel/Event/mmtf_sjt1_1010x782</t>
  </si>
  <si>
    <t>mmtf_sjt1_1010x782</t>
  </si>
  <si>
    <t>出行背景2</t>
  </si>
  <si>
    <t>UIResBG/SecretTravel/Event/mmtf_sjt2_1010x782</t>
  </si>
  <si>
    <t>mmtf_sjt2_1010x782</t>
  </si>
  <si>
    <t>出行背景3</t>
  </si>
  <si>
    <t>UIResBG/SecretTravel/Event/mmtf_sjt3_1010x782</t>
  </si>
  <si>
    <t>mmtf_sjt3_1010x782</t>
  </si>
  <si>
    <t>出行背景4</t>
  </si>
  <si>
    <t>UIResBG/SecretTravel/Event/mmtf_sjt4_1010x782</t>
  </si>
  <si>
    <t>mmtf_sjt4_1010x782</t>
  </si>
  <si>
    <t>出行背景5</t>
  </si>
  <si>
    <t>UIResBG/SecretTravel/Event/mmtf_sjt5_1010x782</t>
  </si>
  <si>
    <t>mmtf_sjt5_1010x782</t>
  </si>
  <si>
    <t>出行背景6</t>
  </si>
  <si>
    <t>UIResBG/SecretTravel/Event/mmtf_sjt6_1010x782</t>
  </si>
  <si>
    <t>mmtf_sjt6_1010x782</t>
  </si>
  <si>
    <t>出行背景7</t>
  </si>
  <si>
    <t>UIResBG/SecretTravel/Event/mmtf_sjt7_1010x782</t>
  </si>
  <si>
    <t>mmtf_sjt7_1010x782</t>
  </si>
  <si>
    <t>物品框绿</t>
  </si>
  <si>
    <t>UIRes/Common/Frame/frame_green</t>
  </si>
  <si>
    <t>frame_green</t>
  </si>
  <si>
    <t>物品框蓝</t>
  </si>
  <si>
    <t>UIRes/Common/Frame/frame_blue</t>
  </si>
  <si>
    <t>frame_blue</t>
  </si>
  <si>
    <t>物品框紫</t>
  </si>
  <si>
    <t>UIRes/Common/Frame/frame_purple</t>
  </si>
  <si>
    <t>frame_purple</t>
  </si>
  <si>
    <t>物品框橙</t>
  </si>
  <si>
    <t>UIRes/Common/Frame/frame_orange</t>
  </si>
  <si>
    <t>frame_orange</t>
  </si>
  <si>
    <t>物品框红</t>
  </si>
  <si>
    <t>UIRes/Common/Frame/frame_red</t>
  </si>
  <si>
    <t>frame_red</t>
  </si>
  <si>
    <t>物品框暗金</t>
  </si>
  <si>
    <t>UIRes/Common/Frame/frame_golden</t>
  </si>
  <si>
    <t>frame_golden</t>
  </si>
  <si>
    <t>物品底图黑</t>
  </si>
  <si>
    <t>UIRes/Common/Frame/bg_black</t>
  </si>
  <si>
    <t>bg_black</t>
  </si>
  <si>
    <t>英雄底图紫</t>
  </si>
  <si>
    <t>UIRes/Common/Frame/frame_purple_bg</t>
  </si>
  <si>
    <t>frame_purple_bg</t>
  </si>
  <si>
    <t>英雄底图橙</t>
  </si>
  <si>
    <t>UIRes/Common/Frame/frame_orange_bg</t>
  </si>
  <si>
    <t>frame_orange_bg</t>
  </si>
  <si>
    <t>英雄底图红</t>
  </si>
  <si>
    <t>UIRes/Common/Frame/frame_red_bg</t>
  </si>
  <si>
    <t>frame_red_bg</t>
  </si>
  <si>
    <t>英雄框白</t>
  </si>
  <si>
    <t>UIRes/Common/Frame/hero_frame_white</t>
  </si>
  <si>
    <t>hero_frame_white</t>
  </si>
  <si>
    <t>英雄底图灰</t>
  </si>
  <si>
    <t>UIRes/Common/Frame/tmk_hui</t>
  </si>
  <si>
    <t>tmk_hui</t>
  </si>
  <si>
    <t>英雄卡片底图紫</t>
  </si>
  <si>
    <t>UIRes/Common/Frame/jlb_tmbj_1</t>
  </si>
  <si>
    <t>jlb_tmbj_1</t>
  </si>
  <si>
    <t>英雄卡片底图红</t>
  </si>
  <si>
    <t>UIRes/Common/Frame/jlb_tmbj_2</t>
  </si>
  <si>
    <t>jlb_tmbj_2</t>
  </si>
  <si>
    <t>英雄卡片底图橙</t>
  </si>
  <si>
    <t>UIRes/Common/Frame/jlb_tmbj_3</t>
  </si>
  <si>
    <t>jlb_tmbj_3</t>
  </si>
  <si>
    <t>碎片绿</t>
  </si>
  <si>
    <t>UIRes/Common/Frame/sp_lv</t>
  </si>
  <si>
    <t>sp_lv</t>
  </si>
  <si>
    <t>碎片蓝</t>
  </si>
  <si>
    <t>UIRes/Common/Frame/sp_lan</t>
  </si>
  <si>
    <t>sp_lan</t>
  </si>
  <si>
    <t>碎片红</t>
  </si>
  <si>
    <t>UIRes/Common/Frame/sp_hong</t>
  </si>
  <si>
    <t>sp_hong</t>
  </si>
  <si>
    <t>碎片紫</t>
  </si>
  <si>
    <t>UIRes/Common/Frame/sp_zi</t>
  </si>
  <si>
    <t>sp_zi</t>
  </si>
  <si>
    <t>碎片橙</t>
  </si>
  <si>
    <t>UIRes/Common/Frame/sp_cheng</t>
  </si>
  <si>
    <t>sp_cheng</t>
  </si>
  <si>
    <t>英雄底圈绿</t>
  </si>
  <si>
    <t>UIResBG/Equipment/dq_lv</t>
  </si>
  <si>
    <t>dq_lv</t>
  </si>
  <si>
    <t>英雄底圈蓝</t>
  </si>
  <si>
    <t>UIResBG/Equipment/dq_lan</t>
  </si>
  <si>
    <t>dq_lan</t>
  </si>
  <si>
    <t>英雄底圈紫</t>
  </si>
  <si>
    <t>UIResBG/Equipment/dq_zi</t>
  </si>
  <si>
    <t>dq_zi</t>
  </si>
  <si>
    <t>英雄底圈红</t>
  </si>
  <si>
    <t>UIResBG/Equipment/dq_hong</t>
  </si>
  <si>
    <t>dq_hong</t>
  </si>
  <si>
    <t>英雄底圈橙</t>
  </si>
  <si>
    <t>UIResBG/Equipment/dq_cheng</t>
  </si>
  <si>
    <t>dq_cheng</t>
  </si>
  <si>
    <t>英雄底圈金</t>
  </si>
  <si>
    <t>UIResBG/Equipment/dq_jin</t>
  </si>
  <si>
    <t>dq_jin</t>
  </si>
  <si>
    <t>绿色品级</t>
  </si>
  <si>
    <t>UIRes/Common/Icon/HeroGrade/tmpj_1</t>
  </si>
  <si>
    <t>tmpj_1</t>
  </si>
  <si>
    <t>蓝色品级</t>
  </si>
  <si>
    <t>UIRes/Common/Icon/HeroGrade/tmpj_2</t>
  </si>
  <si>
    <t>tmpj_2</t>
  </si>
  <si>
    <t>紫色品级</t>
  </si>
  <si>
    <t>UIRes/Common/Icon/HeroGrade/tmpj_3</t>
  </si>
  <si>
    <t>tmpj_3</t>
  </si>
  <si>
    <t>橙色品级</t>
  </si>
  <si>
    <t>UIRes/Common/Icon/HeroGrade/tmpj_4</t>
  </si>
  <si>
    <t>tmpj_4</t>
  </si>
  <si>
    <t>红色品级</t>
  </si>
  <si>
    <t>UIRes/Common/Icon/HeroGrade/tmpj_5</t>
  </si>
  <si>
    <t>tmpj_5</t>
  </si>
  <si>
    <t>情人卡片底图紫</t>
  </si>
  <si>
    <t>UIRes/Common/Frame/mxjd_tmbj_1</t>
  </si>
  <si>
    <t>mxjd_tmbj_1</t>
  </si>
  <si>
    <t>情人卡片底图红</t>
  </si>
  <si>
    <t>UIRes/Common/Frame/mxjd_tmbj_3</t>
  </si>
  <si>
    <t>mxjd_tmbj_3</t>
  </si>
  <si>
    <t>情人卡片底图橙</t>
  </si>
  <si>
    <t>UIRes/Common/Frame/mxjd_tmbj_2</t>
  </si>
  <si>
    <t>mxjd_tmbj_2</t>
  </si>
  <si>
    <t>170001</t>
  </si>
  <si>
    <t>怨灵手环</t>
  </si>
  <si>
    <t>UIRes/Common/Icon/Treasure/lb_yl</t>
  </si>
  <si>
    <t>lb_yl</t>
  </si>
  <si>
    <t>170002</t>
  </si>
  <si>
    <t>怨灵手环碎片1</t>
  </si>
  <si>
    <t>UIRes/Common/Icon/Treasure/lb_yl_1</t>
  </si>
  <si>
    <t>lb_yl_1</t>
  </si>
  <si>
    <t>170003</t>
  </si>
  <si>
    <t>怨灵手环碎片2</t>
  </si>
  <si>
    <t>UIRes/Common/Icon/Treasure/lb_yl_2</t>
  </si>
  <si>
    <t>lb_yl_2</t>
  </si>
  <si>
    <t>170004</t>
  </si>
  <si>
    <t>怨灵手环碎片3</t>
  </si>
  <si>
    <t>UIRes/Common/Icon/Treasure/lb_yl_3</t>
  </si>
  <si>
    <t>lb_yl_3</t>
  </si>
  <si>
    <t>170005</t>
  </si>
  <si>
    <t>卫士手环</t>
  </si>
  <si>
    <t>UIRes/Common/Icon/Treasure/lb_ws</t>
  </si>
  <si>
    <t>lb_ws</t>
  </si>
  <si>
    <t>170006</t>
  </si>
  <si>
    <t>卫士手环碎片1</t>
  </si>
  <si>
    <t>UIRes/Common/Icon/Treasure/lb_ws_1</t>
  </si>
  <si>
    <t>lb_ws_1</t>
  </si>
  <si>
    <t>170007</t>
  </si>
  <si>
    <t>卫士手环碎片2</t>
  </si>
  <si>
    <t>UIRes/Common/Icon/Treasure/lb_ws_2</t>
  </si>
  <si>
    <t>lb_ws_2</t>
  </si>
  <si>
    <t>170008</t>
  </si>
  <si>
    <t>卫士手环碎片3</t>
  </si>
  <si>
    <t>UIRes/Common/Icon/Treasure/lb_ws_3</t>
  </si>
  <si>
    <t>lb_ws_3</t>
  </si>
  <si>
    <t>170009</t>
  </si>
  <si>
    <t>美杜莎手环</t>
  </si>
  <si>
    <t>UIRes/Common/Icon/Treasure/zb_mds</t>
  </si>
  <si>
    <t>zb_mds</t>
  </si>
  <si>
    <t>170010</t>
  </si>
  <si>
    <t>美杜莎手环碎片1</t>
  </si>
  <si>
    <t>UIRes/Common/Icon/Treasure/zb_mds_1</t>
  </si>
  <si>
    <t>zb_mds_1</t>
  </si>
  <si>
    <t>170011</t>
  </si>
  <si>
    <t>美杜莎手环碎片2</t>
  </si>
  <si>
    <t>UIRes/Common/Icon/Treasure/zb_mds_2</t>
  </si>
  <si>
    <t>zb_mds_2</t>
  </si>
  <si>
    <t>170012</t>
  </si>
  <si>
    <t>美杜莎手环碎片3</t>
  </si>
  <si>
    <t>UIRes/Common/Icon/Treasure/zb_mds_3</t>
  </si>
  <si>
    <t>zb_mds_3</t>
  </si>
  <si>
    <t>170013</t>
  </si>
  <si>
    <t>美杜莎手环碎片4</t>
  </si>
  <si>
    <t>UIRes/Common/Icon/Treasure/zb_mds_4</t>
  </si>
  <si>
    <t>zb_mds_4</t>
  </si>
  <si>
    <t>170014</t>
  </si>
  <si>
    <t>流星手环</t>
  </si>
  <si>
    <t>UIRes/Common/Icon/Treasure/zb_lx</t>
  </si>
  <si>
    <t>zb_lx</t>
  </si>
  <si>
    <t>170015</t>
  </si>
  <si>
    <t>流星手环碎片1</t>
  </si>
  <si>
    <t>UIRes/Common/Icon/Treasure/zb_lx_1</t>
  </si>
  <si>
    <t>zb_lx_1</t>
  </si>
  <si>
    <t>170016</t>
  </si>
  <si>
    <t>流星手环碎片2</t>
  </si>
  <si>
    <t>UIRes/Common/Icon/Treasure/zb_lx_2</t>
  </si>
  <si>
    <t>zb_lx_2</t>
  </si>
  <si>
    <t>170017</t>
  </si>
  <si>
    <t>流星手环碎片3</t>
  </si>
  <si>
    <t>UIRes/Common/Icon/Treasure/zb_lx_3</t>
  </si>
  <si>
    <t>zb_lx_3</t>
  </si>
  <si>
    <t>170018</t>
  </si>
  <si>
    <t>流星手环碎片4</t>
  </si>
  <si>
    <t>UIRes/Common/Icon/Treasure/zb_lx_4</t>
  </si>
  <si>
    <t>zb_lx_4</t>
  </si>
  <si>
    <t>170019</t>
  </si>
  <si>
    <t>狂战士手环</t>
  </si>
  <si>
    <t>UIRes/Common/Icon/Treasure/cb_kzs</t>
  </si>
  <si>
    <t>cb_kzs</t>
  </si>
  <si>
    <t>170020</t>
  </si>
  <si>
    <t>狂战士手环碎片1</t>
  </si>
  <si>
    <t>UIRes/Common/Icon/Treasure/cb_kzs_1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</si>
  <si>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_1</t>
    </r>
  </si>
  <si>
    <t>170021</t>
  </si>
  <si>
    <t>狂战士手环碎片2</t>
  </si>
  <si>
    <t>UIRes/Common/Icon/Treasure/cb_kzs_2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</si>
  <si>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_2</t>
    </r>
  </si>
  <si>
    <t>170022</t>
  </si>
  <si>
    <t>狂战士手环碎片3</t>
  </si>
  <si>
    <t>UIRes/Common/Icon/Treasure/cb_kzs_3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</si>
  <si>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_3</t>
    </r>
  </si>
  <si>
    <t>170023</t>
  </si>
  <si>
    <t>狂战士手环碎片4</t>
  </si>
  <si>
    <t>UIRes/Common/Icon/Treasure/cb_kzs_4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</si>
  <si>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_4</t>
    </r>
  </si>
  <si>
    <t>170024</t>
  </si>
  <si>
    <t>狂战士手环碎片5</t>
  </si>
  <si>
    <t>UIRes/Common/Icon/Treasure/cb_kzs_5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</si>
  <si>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_5</t>
    </r>
  </si>
  <si>
    <t>170025</t>
  </si>
  <si>
    <t>堕天使手环</t>
  </si>
  <si>
    <t>cb_dts</t>
  </si>
  <si>
    <t>170026</t>
  </si>
  <si>
    <t>堕天使手环碎片1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</si>
  <si>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_1</t>
    </r>
  </si>
  <si>
    <t>170027</t>
  </si>
  <si>
    <t>堕天使手环碎片2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</si>
  <si>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_2</t>
    </r>
  </si>
  <si>
    <t>170028</t>
  </si>
  <si>
    <t>堕天使手环碎片3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</si>
  <si>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_3</t>
    </r>
  </si>
  <si>
    <t>170029</t>
  </si>
  <si>
    <t>堕天使手环碎片4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</si>
  <si>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_4</t>
    </r>
  </si>
  <si>
    <t>170030</t>
  </si>
  <si>
    <t>堕天使手环碎片5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</si>
  <si>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_5</t>
    </r>
  </si>
  <si>
    <t>170031</t>
  </si>
  <si>
    <t>潘神手环</t>
  </si>
  <si>
    <t>hb_panshen</t>
  </si>
  <si>
    <t>170032</t>
  </si>
  <si>
    <t>潘神手环碎片1</t>
  </si>
  <si>
    <t>hb_panshen_1</t>
  </si>
  <si>
    <t>170033</t>
  </si>
  <si>
    <t>潘神手环碎片2</t>
  </si>
  <si>
    <t>hb_panshen_2</t>
  </si>
  <si>
    <t>170034</t>
  </si>
  <si>
    <t>潘神手环碎片3</t>
  </si>
  <si>
    <t>hb_panshen_3</t>
  </si>
  <si>
    <t>170035</t>
  </si>
  <si>
    <t>潘神手环碎片4</t>
  </si>
  <si>
    <t>hb_panshen_4</t>
  </si>
  <si>
    <t>170036</t>
  </si>
  <si>
    <t>潘神手环碎片5</t>
  </si>
  <si>
    <t>hb_panshen_5</t>
  </si>
  <si>
    <t>170037</t>
  </si>
  <si>
    <t>潘神手环碎片6</t>
  </si>
  <si>
    <t>hb_panshen_6</t>
  </si>
  <si>
    <t>170038</t>
  </si>
  <si>
    <t>撒旦手环</t>
  </si>
  <si>
    <t>hb_sadan</t>
  </si>
  <si>
    <t>170039</t>
  </si>
  <si>
    <t>撒旦手环碎片1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</si>
  <si>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_1</t>
    </r>
  </si>
  <si>
    <t>170040</t>
  </si>
  <si>
    <t>撒旦手环碎片2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</si>
  <si>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_2</t>
    </r>
  </si>
  <si>
    <t>170041</t>
  </si>
  <si>
    <t>撒旦手环碎片3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</si>
  <si>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_3</t>
    </r>
  </si>
  <si>
    <t>170042</t>
  </si>
  <si>
    <t>撒旦手环碎片4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</si>
  <si>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_4</t>
    </r>
  </si>
  <si>
    <t>170043</t>
  </si>
  <si>
    <t>撒旦手环碎片5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</si>
  <si>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_5</t>
    </r>
  </si>
  <si>
    <t>170044</t>
  </si>
  <si>
    <t>撒旦手环碎片6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</si>
  <si>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_6</t>
    </r>
  </si>
  <si>
    <t>170045</t>
  </si>
  <si>
    <t>利爪</t>
  </si>
  <si>
    <t>lb_lz</t>
  </si>
  <si>
    <t>170046</t>
  </si>
  <si>
    <t>利爪碎片1</t>
  </si>
  <si>
    <t>lb_lz_1</t>
  </si>
  <si>
    <t>170047</t>
  </si>
  <si>
    <t>利爪碎片2</t>
  </si>
  <si>
    <t>lb_lz_2</t>
  </si>
  <si>
    <t>170048</t>
  </si>
  <si>
    <t>利爪碎片3</t>
  </si>
  <si>
    <t>lb_lz_3</t>
  </si>
  <si>
    <t>170049</t>
  </si>
  <si>
    <t>鬼面戒指</t>
  </si>
  <si>
    <t>lb_gm</t>
  </si>
  <si>
    <t>170050</t>
  </si>
  <si>
    <t>鬼面戒指碎片1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</si>
  <si>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_1</t>
    </r>
  </si>
  <si>
    <t>170051</t>
  </si>
  <si>
    <t>鬼面戒指碎片2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</si>
  <si>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_2</t>
    </r>
  </si>
  <si>
    <t>170052</t>
  </si>
  <si>
    <t>鬼面戒指碎片3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</si>
  <si>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_3</t>
    </r>
  </si>
  <si>
    <t>170053</t>
  </si>
  <si>
    <t>暗影戒指</t>
  </si>
  <si>
    <t>zb_ay</t>
  </si>
  <si>
    <t>170054</t>
  </si>
  <si>
    <t>暗影戒指碎片1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</si>
  <si>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_1</t>
    </r>
  </si>
  <si>
    <t>170055</t>
  </si>
  <si>
    <t>暗影戒指碎片2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</si>
  <si>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_2</t>
    </r>
  </si>
  <si>
    <t>170056</t>
  </si>
  <si>
    <t>暗影戒指碎片3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</si>
  <si>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_3</t>
    </r>
  </si>
  <si>
    <t>170057</t>
  </si>
  <si>
    <t>暗影戒指碎片4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</si>
  <si>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_4</t>
    </r>
  </si>
  <si>
    <t>170058</t>
  </si>
  <si>
    <t>魔眼戒指</t>
  </si>
  <si>
    <t>zb_my</t>
  </si>
  <si>
    <t>170059</t>
  </si>
  <si>
    <t>魔眼戒指碎片1</t>
  </si>
  <si>
    <t>zb_my_1</t>
  </si>
  <si>
    <t>170060</t>
  </si>
  <si>
    <t>魔眼戒指碎片2</t>
  </si>
  <si>
    <t>zb_my_2</t>
  </si>
  <si>
    <t>170061</t>
  </si>
  <si>
    <t>魔眼戒指碎片3</t>
  </si>
  <si>
    <t>zb_my_3</t>
  </si>
  <si>
    <t>170062</t>
  </si>
  <si>
    <t>魔眼戒指碎片4</t>
  </si>
  <si>
    <t>zb_my_4</t>
  </si>
  <si>
    <t>170063</t>
  </si>
  <si>
    <t>圣光戒指</t>
  </si>
  <si>
    <t>cb_sg</t>
  </si>
  <si>
    <t>170064</t>
  </si>
  <si>
    <t>圣光戒指碎片1</t>
  </si>
  <si>
    <t>cb_sg_1</t>
  </si>
  <si>
    <t>170065</t>
  </si>
  <si>
    <t>圣光戒指碎片2</t>
  </si>
  <si>
    <t>cb_sg_2</t>
  </si>
  <si>
    <t>170066</t>
  </si>
  <si>
    <t>圣光戒指碎片3</t>
  </si>
  <si>
    <t>cb_sg_3</t>
  </si>
  <si>
    <t>170067</t>
  </si>
  <si>
    <t>圣光戒指碎片4</t>
  </si>
  <si>
    <t>cb_sg_4</t>
  </si>
  <si>
    <t>170068</t>
  </si>
  <si>
    <t>圣光戒指碎片5</t>
  </si>
  <si>
    <t>cb_sg_5</t>
  </si>
  <si>
    <t>170069</t>
  </si>
  <si>
    <t>风暴戒指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</si>
  <si>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</t>
    </r>
  </si>
  <si>
    <t>170070</t>
  </si>
  <si>
    <t>风暴戒指碎片1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</si>
  <si>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b_fb_1</t>
    </r>
  </si>
  <si>
    <t>170071</t>
  </si>
  <si>
    <t>风暴戒指碎片2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</si>
  <si>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b_fb_2</t>
    </r>
  </si>
  <si>
    <t>170072</t>
  </si>
  <si>
    <t>风暴戒指碎片3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</si>
  <si>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b_fb_3</t>
    </r>
  </si>
  <si>
    <t>170073</t>
  </si>
  <si>
    <t>风暴戒指碎片4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</si>
  <si>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b_fb_4</t>
    </r>
  </si>
  <si>
    <t>170074</t>
  </si>
  <si>
    <t>风暴戒指碎片5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</si>
  <si>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b_fb_5</t>
    </r>
  </si>
  <si>
    <t>170075</t>
  </si>
  <si>
    <t>毒蝎戒指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</si>
  <si>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</t>
    </r>
  </si>
  <si>
    <t>170076</t>
  </si>
  <si>
    <t>毒蝎戒指碎片1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</si>
  <si>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b_duxie_1</t>
    </r>
  </si>
  <si>
    <t>170077</t>
  </si>
  <si>
    <t>毒蝎戒指碎片2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</si>
  <si>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b_duxie_2</t>
    </r>
  </si>
  <si>
    <t>170078</t>
  </si>
  <si>
    <t>毒蝎戒指碎片3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</si>
  <si>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b_duxie_3</t>
    </r>
  </si>
  <si>
    <t>170079</t>
  </si>
  <si>
    <t>毒蝎戒指碎片4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</si>
  <si>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b_duxie_4</t>
    </r>
  </si>
  <si>
    <t>170080</t>
  </si>
  <si>
    <t>毒蝎戒指碎片5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</si>
  <si>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b_duxie_5</t>
    </r>
  </si>
  <si>
    <t>170081</t>
  </si>
  <si>
    <t>毒蝎戒指碎片6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</si>
  <si>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b_duxie_6</t>
    </r>
  </si>
  <si>
    <t>170082</t>
  </si>
  <si>
    <t>恶龙戒指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</si>
  <si>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</t>
    </r>
  </si>
  <si>
    <t>170083</t>
  </si>
  <si>
    <t>恶龙戒指碎片1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</si>
  <si>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b_elong_1</t>
    </r>
  </si>
  <si>
    <t>170084</t>
  </si>
  <si>
    <t>恶龙戒指碎片2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</si>
  <si>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b_elong_2</t>
    </r>
  </si>
  <si>
    <t>170085</t>
  </si>
  <si>
    <t>恶龙戒指碎片3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</si>
  <si>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b_elong_3</t>
    </r>
  </si>
  <si>
    <t>170086</t>
  </si>
  <si>
    <t>恶龙戒指碎片4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</si>
  <si>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b_elong_4</t>
    </r>
  </si>
  <si>
    <t>170087</t>
  </si>
  <si>
    <t>恶龙戒指碎片5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</si>
  <si>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b_elong_5</t>
    </r>
  </si>
  <si>
    <t>170088</t>
  </si>
  <si>
    <t>恶龙戒指碎片6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</si>
  <si>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b_elong_6</t>
    </r>
  </si>
  <si>
    <t>170089</t>
  </si>
  <si>
    <t>蓝宝石</t>
  </si>
  <si>
    <t>lbs</t>
  </si>
  <si>
    <t>170090</t>
  </si>
  <si>
    <t>蓝宝石碎片1</t>
  </si>
  <si>
    <t>lbs_01</t>
  </si>
  <si>
    <t>170091</t>
  </si>
  <si>
    <t>蓝宝石碎片2</t>
  </si>
  <si>
    <t>lbs_02</t>
  </si>
  <si>
    <t>170092</t>
  </si>
  <si>
    <t>蓝宝石碎片3</t>
  </si>
  <si>
    <t>lbs_03</t>
  </si>
  <si>
    <t>170093</t>
  </si>
  <si>
    <t>紫宝石</t>
  </si>
  <si>
    <t>zbs</t>
  </si>
  <si>
    <t>170094</t>
  </si>
  <si>
    <t>紫宝石碎片1</t>
  </si>
  <si>
    <t>zbs_01</t>
  </si>
  <si>
    <t>170095</t>
  </si>
  <si>
    <t>紫宝石碎片2</t>
  </si>
  <si>
    <t>zbs_02</t>
  </si>
  <si>
    <t>170096</t>
  </si>
  <si>
    <t>紫宝石碎片3</t>
  </si>
  <si>
    <t>zbs_03</t>
  </si>
  <si>
    <t>170097</t>
  </si>
  <si>
    <t>紫宝石碎片4</t>
  </si>
  <si>
    <t>zbs_04</t>
  </si>
  <si>
    <t>170098</t>
  </si>
  <si>
    <t>武器_绿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</si>
  <si>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_01</t>
    </r>
  </si>
  <si>
    <t>170099</t>
  </si>
  <si>
    <t>头盔_绿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</si>
  <si>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_02</t>
    </r>
  </si>
  <si>
    <t>170100</t>
  </si>
  <si>
    <t>腰带_绿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</si>
  <si>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_03</t>
    </r>
  </si>
  <si>
    <t>170101</t>
  </si>
  <si>
    <t>衣服_绿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</si>
  <si>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_04</t>
    </r>
  </si>
  <si>
    <t>170102</t>
  </si>
  <si>
    <t>武器_蓝1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</si>
  <si>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an_1_01</t>
    </r>
  </si>
  <si>
    <t>170103</t>
  </si>
  <si>
    <t>头盔_蓝1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</si>
  <si>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an_1_02</t>
    </r>
  </si>
  <si>
    <t>170104</t>
  </si>
  <si>
    <t>腰带_蓝1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</si>
  <si>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an_1_03</t>
    </r>
  </si>
  <si>
    <t>170105</t>
  </si>
  <si>
    <t>衣服_蓝1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</si>
  <si>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an_1_04</t>
    </r>
  </si>
  <si>
    <t>170106</t>
  </si>
  <si>
    <t>武器_蓝2</t>
  </si>
  <si>
    <t>lan_2_01</t>
  </si>
  <si>
    <t>170107</t>
  </si>
  <si>
    <t>头盔_蓝2</t>
  </si>
  <si>
    <t>lan_2_02</t>
  </si>
  <si>
    <t>170108</t>
  </si>
  <si>
    <t>腰带_蓝2</t>
  </si>
  <si>
    <t>lan_2_03</t>
  </si>
  <si>
    <t>170109</t>
  </si>
  <si>
    <t>衣服_蓝2</t>
  </si>
  <si>
    <t>lan_2_04</t>
  </si>
  <si>
    <t>170110</t>
  </si>
  <si>
    <t>武器_紫1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</si>
  <si>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i_1_01</t>
    </r>
  </si>
  <si>
    <t>170111</t>
  </si>
  <si>
    <t>头盔_紫1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</si>
  <si>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i_1_02</t>
    </r>
  </si>
  <si>
    <t>170112</t>
  </si>
  <si>
    <t>腰带_紫1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</si>
  <si>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i_1_03</t>
    </r>
  </si>
  <si>
    <t>170113</t>
  </si>
  <si>
    <t>衣服_紫1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</si>
  <si>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i_1_04</t>
    </r>
  </si>
  <si>
    <t>170114</t>
  </si>
  <si>
    <t>武器_紫2</t>
  </si>
  <si>
    <t>zi_2_01</t>
  </si>
  <si>
    <t>170115</t>
  </si>
  <si>
    <t>头盔_紫2</t>
  </si>
  <si>
    <t>zi_2_02</t>
  </si>
  <si>
    <t>170116</t>
  </si>
  <si>
    <t>腰带_紫2</t>
  </si>
  <si>
    <t>zi_2_03</t>
  </si>
  <si>
    <t>170117</t>
  </si>
  <si>
    <t>衣服_紫2</t>
  </si>
  <si>
    <t>zi_2_04</t>
  </si>
  <si>
    <t>170118</t>
  </si>
  <si>
    <t>武器_紫3</t>
  </si>
  <si>
    <t>zi_3_01</t>
  </si>
  <si>
    <t>170119</t>
  </si>
  <si>
    <t>头盔_紫3</t>
  </si>
  <si>
    <t>zi_3_02</t>
  </si>
  <si>
    <t>170120</t>
  </si>
  <si>
    <t>腰带_紫3</t>
  </si>
  <si>
    <t>zi_3_03</t>
  </si>
  <si>
    <t>170121</t>
  </si>
  <si>
    <t>衣服_紫3</t>
  </si>
  <si>
    <t>zi_3_04</t>
  </si>
  <si>
    <t>170122</t>
  </si>
  <si>
    <t>武器_橙1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</si>
  <si>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heng_1_01</t>
    </r>
  </si>
  <si>
    <t>170123</t>
  </si>
  <si>
    <t>头盔_橙1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</si>
  <si>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heng_1_02</t>
    </r>
  </si>
  <si>
    <t>170124</t>
  </si>
  <si>
    <t>腰带_橙1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</si>
  <si>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heng_1_03</t>
    </r>
  </si>
  <si>
    <t>170125</t>
  </si>
  <si>
    <t>衣服_橙1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</si>
  <si>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heng_1_04</t>
    </r>
  </si>
  <si>
    <t>170126</t>
  </si>
  <si>
    <t>武器_橙2</t>
  </si>
  <si>
    <t>cheng_2_01</t>
  </si>
  <si>
    <t>170127</t>
  </si>
  <si>
    <t>头盔_橙2</t>
  </si>
  <si>
    <t>cheng_2_02</t>
  </si>
  <si>
    <t>170128</t>
  </si>
  <si>
    <t>腰带_橙2</t>
  </si>
  <si>
    <t>cheng_2_03</t>
  </si>
  <si>
    <t>170129</t>
  </si>
  <si>
    <t>衣服_橙2</t>
  </si>
  <si>
    <t>cheng_2_04</t>
  </si>
  <si>
    <t>170130</t>
  </si>
  <si>
    <t>武器_橙3</t>
  </si>
  <si>
    <t>cheng_3_01</t>
  </si>
  <si>
    <t>170131</t>
  </si>
  <si>
    <t>头盔_橙3</t>
  </si>
  <si>
    <t>cheng_3_02</t>
  </si>
  <si>
    <t>170132</t>
  </si>
  <si>
    <t>腰带_橙3</t>
  </si>
  <si>
    <t>cheng_3_03</t>
  </si>
  <si>
    <t>170133</t>
  </si>
  <si>
    <t>衣服_橙3</t>
  </si>
  <si>
    <t>cheng_3_04</t>
  </si>
  <si>
    <t>170134</t>
  </si>
  <si>
    <t>武器_红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</si>
  <si>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ong_01</t>
    </r>
  </si>
  <si>
    <t>170135</t>
  </si>
  <si>
    <t>头盔_红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</si>
  <si>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ong_02</t>
    </r>
  </si>
  <si>
    <t>170136</t>
  </si>
  <si>
    <t>腰带_红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</si>
  <si>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ong_03</t>
    </r>
  </si>
  <si>
    <t>170137</t>
  </si>
  <si>
    <t>衣服_红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</si>
  <si>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ong_04</t>
    </r>
  </si>
  <si>
    <t>170138</t>
  </si>
  <si>
    <t>武器_大绿</t>
  </si>
  <si>
    <t>170139</t>
  </si>
  <si>
    <t>头盔_大绿</t>
  </si>
  <si>
    <t>170140</t>
  </si>
  <si>
    <t>腰带_大绿</t>
  </si>
  <si>
    <t>170141</t>
  </si>
  <si>
    <t>衣服_大绿</t>
  </si>
  <si>
    <t>170142</t>
  </si>
  <si>
    <t>武器_大蓝1</t>
  </si>
  <si>
    <t>170143</t>
  </si>
  <si>
    <t>头盔_大蓝1</t>
  </si>
  <si>
    <t>170144</t>
  </si>
  <si>
    <t>腰带_大蓝1</t>
  </si>
  <si>
    <t>170145</t>
  </si>
  <si>
    <t>衣服_大蓝1</t>
  </si>
  <si>
    <t>170146</t>
  </si>
  <si>
    <t>武器_大蓝2</t>
  </si>
  <si>
    <t>170147</t>
  </si>
  <si>
    <t>头盔_大蓝2</t>
  </si>
  <si>
    <t>170148</t>
  </si>
  <si>
    <t>腰带_大蓝2</t>
  </si>
  <si>
    <t>170149</t>
  </si>
  <si>
    <t>衣服_大蓝2</t>
  </si>
  <si>
    <t>170150</t>
  </si>
  <si>
    <t>武器_大紫1</t>
  </si>
  <si>
    <t>170151</t>
  </si>
  <si>
    <t>头盔_大紫1</t>
  </si>
  <si>
    <t>170152</t>
  </si>
  <si>
    <t>腰带_大紫1</t>
  </si>
  <si>
    <t>170153</t>
  </si>
  <si>
    <t>衣服_大紫1</t>
  </si>
  <si>
    <t>170154</t>
  </si>
  <si>
    <t>武器_大紫2</t>
  </si>
  <si>
    <t>170155</t>
  </si>
  <si>
    <t>头盔_大紫2</t>
  </si>
  <si>
    <t>170156</t>
  </si>
  <si>
    <t>腰带_大紫2</t>
  </si>
  <si>
    <t>170157</t>
  </si>
  <si>
    <t>衣服_大紫2</t>
  </si>
  <si>
    <t>170158</t>
  </si>
  <si>
    <t>武器_大紫3</t>
  </si>
  <si>
    <t>170159</t>
  </si>
  <si>
    <t>头盔_大紫3</t>
  </si>
  <si>
    <t>170160</t>
  </si>
  <si>
    <t>腰带_大紫3</t>
  </si>
  <si>
    <t>170161</t>
  </si>
  <si>
    <t>衣服_大紫3</t>
  </si>
  <si>
    <t>170162</t>
  </si>
  <si>
    <t>武器_大橙1</t>
  </si>
  <si>
    <t>170163</t>
  </si>
  <si>
    <t>头盔_大橙1</t>
  </si>
  <si>
    <t>170164</t>
  </si>
  <si>
    <t>腰带_大橙1</t>
  </si>
  <si>
    <t>170165</t>
  </si>
  <si>
    <t>衣服_大橙1</t>
  </si>
  <si>
    <t>170166</t>
  </si>
  <si>
    <t>武器_大橙2</t>
  </si>
  <si>
    <t>170167</t>
  </si>
  <si>
    <t>头盔_大橙2</t>
  </si>
  <si>
    <t>170168</t>
  </si>
  <si>
    <t>腰带_大橙2</t>
  </si>
  <si>
    <t>170169</t>
  </si>
  <si>
    <t>衣服_大橙2</t>
  </si>
  <si>
    <t>170170</t>
  </si>
  <si>
    <t>武器_大橙3</t>
  </si>
  <si>
    <t>170171</t>
  </si>
  <si>
    <t>头盔_大橙3</t>
  </si>
  <si>
    <t>170172</t>
  </si>
  <si>
    <t>腰带_大橙3</t>
  </si>
  <si>
    <t>170173</t>
  </si>
  <si>
    <t>衣服_大橙3</t>
  </si>
  <si>
    <t>170174</t>
  </si>
  <si>
    <t>武器_大红</t>
  </si>
  <si>
    <t>170175</t>
  </si>
  <si>
    <t>头盔_大红</t>
  </si>
  <si>
    <t>170176</t>
  </si>
  <si>
    <t>腰带_大红</t>
  </si>
  <si>
    <t>170177</t>
  </si>
  <si>
    <t>衣服_大红</t>
  </si>
  <si>
    <t>170178</t>
  </si>
  <si>
    <t>zbsp_lv_001</t>
  </si>
  <si>
    <t>170179</t>
  </si>
  <si>
    <t>zbsp_lv_002</t>
  </si>
  <si>
    <t>170180</t>
  </si>
  <si>
    <t>zbsp_lv_003</t>
  </si>
  <si>
    <t>170181</t>
  </si>
  <si>
    <t>zbsp_lv_004</t>
  </si>
  <si>
    <t>170182</t>
  </si>
  <si>
    <t>zbsp_lan_1_001</t>
  </si>
  <si>
    <t>170183</t>
  </si>
  <si>
    <t>zbsp_lan_1_002</t>
  </si>
  <si>
    <t>170184</t>
  </si>
  <si>
    <t>zbsp_lan_1_003</t>
  </si>
  <si>
    <t>170185</t>
  </si>
  <si>
    <t>zbsp_lan_1_004</t>
  </si>
  <si>
    <t>170186</t>
  </si>
  <si>
    <t>zbsp_lan_2_001</t>
  </si>
  <si>
    <t>170187</t>
  </si>
  <si>
    <t>zbsp_lan_2_002</t>
  </si>
  <si>
    <t>170188</t>
  </si>
  <si>
    <t>zbsp_lan_2_003</t>
  </si>
  <si>
    <t>170189</t>
  </si>
  <si>
    <t>zbsp_lan_2_004</t>
  </si>
  <si>
    <t>170190</t>
  </si>
  <si>
    <t>zbsp_zi_1_001</t>
  </si>
  <si>
    <t>170191</t>
  </si>
  <si>
    <t>zbsp_zi_1_002</t>
  </si>
  <si>
    <t>170192</t>
  </si>
  <si>
    <t>zbsp_zi_1_003</t>
  </si>
  <si>
    <t>170193</t>
  </si>
  <si>
    <t>zbsp_zi_1_004</t>
  </si>
  <si>
    <t>170194</t>
  </si>
  <si>
    <t>zbsp_zi_2_001</t>
  </si>
  <si>
    <t>170195</t>
  </si>
  <si>
    <t>zbsp_zi_2_002</t>
  </si>
  <si>
    <t>170196</t>
  </si>
  <si>
    <t>zbsp_zi_2_003</t>
  </si>
  <si>
    <t>170197</t>
  </si>
  <si>
    <t>zbsp_zi_2_004</t>
  </si>
  <si>
    <t>170198</t>
  </si>
  <si>
    <t>zbsp_zi_3_001</t>
  </si>
  <si>
    <t>170199</t>
  </si>
  <si>
    <t>zbsp_zi_3_002</t>
  </si>
  <si>
    <t>170200</t>
  </si>
  <si>
    <t>zbsp_zi_3_003</t>
  </si>
  <si>
    <t>170201</t>
  </si>
  <si>
    <t>zbsp_zi_3_004</t>
  </si>
  <si>
    <t>170202</t>
  </si>
  <si>
    <t>zbsp_cheng_1_001</t>
  </si>
  <si>
    <t>170203</t>
  </si>
  <si>
    <t>zbsp_cheng_1_002</t>
  </si>
  <si>
    <t>170204</t>
  </si>
  <si>
    <t>zbsp_cheng_1_003</t>
  </si>
  <si>
    <t>170205</t>
  </si>
  <si>
    <t>zbsp_cheng_1_004</t>
  </si>
  <si>
    <t>170206</t>
  </si>
  <si>
    <t>zbsp_cheng_2_001</t>
  </si>
  <si>
    <t>170207</t>
  </si>
  <si>
    <t>zbsp_cheng_2_002</t>
  </si>
  <si>
    <t>170208</t>
  </si>
  <si>
    <t>zbsp_cheng_2_003</t>
  </si>
  <si>
    <t>170209</t>
  </si>
  <si>
    <t>zbsp_cheng_2_004</t>
  </si>
  <si>
    <t>170210</t>
  </si>
  <si>
    <t>zbsp_cheng_3_001</t>
  </si>
  <si>
    <t>170211</t>
  </si>
  <si>
    <t>zbsp_cheng_3_002</t>
  </si>
  <si>
    <t>170212</t>
  </si>
  <si>
    <t>zbsp_cheng_3_003</t>
  </si>
  <si>
    <t>170213</t>
  </si>
  <si>
    <t>zbsp_cheng_3_004</t>
  </si>
  <si>
    <t>170214</t>
  </si>
  <si>
    <t>zbsp_hong_1_001</t>
  </si>
  <si>
    <t>170215</t>
  </si>
  <si>
    <t>zbsp_hong_1_002</t>
  </si>
  <si>
    <t>170216</t>
  </si>
  <si>
    <t>zbsp_hong_1_003</t>
  </si>
  <si>
    <t>170217</t>
  </si>
  <si>
    <t>zbsp_hong_1_004</t>
  </si>
  <si>
    <t>暴击</t>
  </si>
  <si>
    <r>
      <rPr>
        <sz val="11"/>
        <color theme="1"/>
        <rFont val="宋体"/>
        <charset val="134"/>
        <scheme val="minor"/>
      </rPr>
      <t>UIRes</t>
    </r>
    <r>
      <rPr>
        <sz val="11"/>
        <color theme="1"/>
        <rFont val="宋体"/>
        <charset val="134"/>
        <scheme val="minor"/>
      </rPr>
      <t>/Experiment/sl_bjtb</t>
    </r>
  </si>
  <si>
    <t>sl_bjtb</t>
  </si>
  <si>
    <t>暴击1</t>
  </si>
  <si>
    <t>暴击2</t>
  </si>
  <si>
    <t>暴击3</t>
  </si>
  <si>
    <t>暴击4</t>
  </si>
  <si>
    <t>暴击5</t>
  </si>
  <si>
    <t>暴击6</t>
  </si>
  <si>
    <t>暴击7</t>
  </si>
  <si>
    <t>默认徽章</t>
  </si>
  <si>
    <t>UIRes/Common/Icon/Badge/jzhz_01</t>
  </si>
  <si>
    <t>jzhz_01</t>
  </si>
  <si>
    <t>徽章1</t>
  </si>
  <si>
    <t>UIRes/Common/Icon/Badge/jzhz_02</t>
  </si>
  <si>
    <t>jzhz_02</t>
  </si>
  <si>
    <t>徽章2</t>
  </si>
  <si>
    <t>UIRes/Common/Icon/Badge/jzhz_03</t>
  </si>
  <si>
    <t>jzhz_03</t>
  </si>
  <si>
    <t>徽章3</t>
  </si>
  <si>
    <t>UIRes/Common/Icon/Badge/jzhz_04</t>
  </si>
  <si>
    <t>jzhz_04</t>
  </si>
  <si>
    <t>徽章4</t>
  </si>
  <si>
    <t>UIRes/Common/Icon/Badge/jzhz_05</t>
  </si>
  <si>
    <t>jzhz_05</t>
  </si>
  <si>
    <t>徽章5</t>
  </si>
  <si>
    <t>UIRes/Common/Icon/Badge/jzhz_06</t>
  </si>
  <si>
    <t>jzhz_06</t>
  </si>
  <si>
    <t>徽章6</t>
  </si>
  <si>
    <t>UIRes/Common/Icon/Badge/jzhz_07</t>
  </si>
  <si>
    <t>jzhz_07</t>
  </si>
  <si>
    <t>徽章7</t>
  </si>
  <si>
    <t>UIRes/Common/Icon/Badge/jzhz_08</t>
  </si>
  <si>
    <t>jzhz_08</t>
  </si>
  <si>
    <t>徽章8</t>
  </si>
  <si>
    <t>UIRes/Common/Icon/Badge/jzhz_09</t>
  </si>
  <si>
    <t>jzhz_09</t>
  </si>
  <si>
    <t>徽章9</t>
  </si>
  <si>
    <t>UIRes/Common/Icon/Badge/jzhz_10</t>
  </si>
  <si>
    <t>jzhz_10</t>
  </si>
  <si>
    <t>战斗力</t>
  </si>
  <si>
    <t>zltb1</t>
  </si>
  <si>
    <t>帮力</t>
  </si>
  <si>
    <t>zltb2</t>
  </si>
  <si>
    <t>月签1</t>
  </si>
  <si>
    <t>UIResBG/Welfare/huodongbj_01</t>
  </si>
  <si>
    <t>huodongbj_01</t>
  </si>
  <si>
    <t>攻击技能</t>
  </si>
  <si>
    <t>UIRes/Dynasty/Spell/wc_icon_1</t>
  </si>
  <si>
    <t>wc_icon_1</t>
  </si>
  <si>
    <t>生命技能</t>
  </si>
  <si>
    <t>UIRes/Dynasty/Spell/wc_icon_2</t>
  </si>
  <si>
    <t>wc_icon_2</t>
  </si>
  <si>
    <t>防御技能</t>
  </si>
  <si>
    <t>UIRes/Dynasty/Spell/wc_icon_3</t>
  </si>
  <si>
    <t>wc_icon_3</t>
  </si>
  <si>
    <t>命中技能</t>
  </si>
  <si>
    <t>UIRes/Dynasty/Spell/wc_icon_4</t>
  </si>
  <si>
    <t>wc_icon_4</t>
  </si>
  <si>
    <t>闪避技能</t>
  </si>
  <si>
    <t>UIRes/Dynasty/Spell/wc_icon_5</t>
  </si>
  <si>
    <t>wc_icon_5</t>
  </si>
  <si>
    <t>暴击技能</t>
  </si>
  <si>
    <t>UIRes/Dynasty/Spell/wc_icon_6</t>
  </si>
  <si>
    <t>wc_icon_6</t>
  </si>
  <si>
    <t>抗暴技能</t>
  </si>
  <si>
    <t>UIRes/Dynasty/Spell/wc_icon_7</t>
  </si>
  <si>
    <t>wc_icon_7</t>
  </si>
  <si>
    <t>经验加成技能</t>
  </si>
  <si>
    <t>UIRes/Dynasty/Spell/wc_icon_8</t>
  </si>
  <si>
    <t>wc_icon_8</t>
  </si>
  <si>
    <t>增伤技能</t>
  </si>
  <si>
    <t>减伤技能</t>
  </si>
  <si>
    <t>玩家帮力</t>
  </si>
  <si>
    <t>bl</t>
  </si>
  <si>
    <t>玩家战力</t>
  </si>
  <si>
    <t>zl</t>
  </si>
  <si>
    <t>玩家等级</t>
  </si>
  <si>
    <t>lv</t>
  </si>
  <si>
    <t>总部命令</t>
  </si>
  <si>
    <t>zbml</t>
  </si>
  <si>
    <t>总部情报</t>
  </si>
  <si>
    <t>zbqb</t>
  </si>
  <si>
    <t>头目</t>
  </si>
  <si>
    <t>hero</t>
  </si>
  <si>
    <t>情人</t>
  </si>
  <si>
    <t>lover</t>
  </si>
  <si>
    <t>儿女</t>
  </si>
  <si>
    <t>child</t>
  </si>
  <si>
    <t>关卡</t>
  </si>
  <si>
    <t>gq</t>
  </si>
  <si>
    <t>狩猎</t>
  </si>
  <si>
    <t>hunt</t>
  </si>
  <si>
    <t>出行</t>
  </si>
  <si>
    <t>travel</t>
  </si>
  <si>
    <t>活跃度任务</t>
  </si>
  <si>
    <t>hyd</t>
  </si>
  <si>
    <t>装备</t>
  </si>
  <si>
    <t>equip</t>
  </si>
  <si>
    <t>宝物</t>
  </si>
  <si>
    <t>bw</t>
  </si>
  <si>
    <t>夺宝</t>
  </si>
  <si>
    <t>db</t>
  </si>
  <si>
    <t>日常挑战</t>
  </si>
  <si>
    <t>rctz</t>
  </si>
  <si>
    <t>sl</t>
  </si>
  <si>
    <t>jjc</t>
  </si>
  <si>
    <t>VIP</t>
  </si>
  <si>
    <t>vip</t>
  </si>
  <si>
    <t>王朝挑战</t>
  </si>
  <si>
    <t>wctz</t>
  </si>
  <si>
    <t>叛军</t>
  </si>
  <si>
    <t>panjun</t>
  </si>
  <si>
    <t>好友</t>
  </si>
  <si>
    <t>haoyou</t>
  </si>
  <si>
    <t>犯人</t>
  </si>
  <si>
    <t>fr</t>
  </si>
  <si>
    <t>金钱征收</t>
  </si>
  <si>
    <t>cjtp_25</t>
  </si>
  <si>
    <t>物资征收</t>
  </si>
  <si>
    <t>cjtp_26</t>
  </si>
  <si>
    <t>帮众征收</t>
  </si>
  <si>
    <t>cjtp_27</t>
  </si>
  <si>
    <t>商店背景1</t>
  </si>
  <si>
    <t>UIResBG/Shopping/pusc_bj</t>
  </si>
  <si>
    <t>pusc_bj</t>
  </si>
  <si>
    <t>商店背景2</t>
  </si>
  <si>
    <t>UIResBG/Shopping/sc_jsbj_1080x440</t>
  </si>
  <si>
    <t>sc_jsbj_1080x440</t>
  </si>
  <si>
    <t>地下商店背景</t>
  </si>
  <si>
    <t>UIResBG/Shopping/banner_dixia</t>
  </si>
  <si>
    <t>banner_dixia</t>
  </si>
  <si>
    <t>竞技场商店背景</t>
  </si>
  <si>
    <t>UIResBG/Shopping/banner_jingjichang</t>
  </si>
  <si>
    <t>banner_jingjichang</t>
  </si>
  <si>
    <t>派对商店背景</t>
  </si>
  <si>
    <t>UIResBG/Shopping/banner_paidui</t>
  </si>
  <si>
    <t>banner_paidui</t>
  </si>
  <si>
    <t>特工商店背景</t>
  </si>
  <si>
    <t>UIResBG/Shopping/banner_panjun</t>
  </si>
  <si>
    <t>banner_panjun</t>
  </si>
  <si>
    <t>情人商店背景</t>
  </si>
  <si>
    <t>UIResBG/Shopping/banner_qingren</t>
  </si>
  <si>
    <t>banner_qingren</t>
  </si>
  <si>
    <t>沙龙商店背景</t>
  </si>
  <si>
    <t>UIResBG/Shopping/banner_shalong</t>
  </si>
  <si>
    <t>banner_shalong</t>
  </si>
  <si>
    <t>狩猎商店背景</t>
  </si>
  <si>
    <t>UIResBG/Shopping/banner_shoulie</t>
  </si>
  <si>
    <t>banner_shoulie</t>
  </si>
  <si>
    <t>水晶商店背景</t>
  </si>
  <si>
    <t>UIResBG/Shopping/banner_shuijing</t>
  </si>
  <si>
    <t>banner_shuijing</t>
  </si>
  <si>
    <t>头目商店背景</t>
  </si>
  <si>
    <t>UIResBG/Shopping/banner_toumu</t>
  </si>
  <si>
    <t>banner_toumu</t>
  </si>
  <si>
    <t>幸运商店背景</t>
  </si>
  <si>
    <t>UIResBG/Shopping/banner_xingyun</t>
  </si>
  <si>
    <t>banner_xingyun</t>
  </si>
  <si>
    <t>黑市海报</t>
  </si>
  <si>
    <t>UIResBG/PlaymentPoster/rcxl_tb_01</t>
  </si>
  <si>
    <t>rcxl_tb_01</t>
  </si>
  <si>
    <t>试炼海报</t>
  </si>
  <si>
    <t>UIResBG/PlaymentPoster/rcxl_tb_02</t>
  </si>
  <si>
    <t>rcxl_tb_02</t>
  </si>
  <si>
    <t>挑战塔海报</t>
  </si>
  <si>
    <t>UIResBG/PlaymentPoster/rcxl_tb_03</t>
  </si>
  <si>
    <t>rcxl_tb_03</t>
  </si>
  <si>
    <t>混乱区域海报</t>
  </si>
  <si>
    <t>UIResBG/PlaymentPoster/rcxl_tb_04</t>
  </si>
  <si>
    <t>rcxl_tb_04</t>
  </si>
  <si>
    <t>叛军海报</t>
  </si>
  <si>
    <t>UIResBG/PlaymentPoster/rcxl_tb_05</t>
  </si>
  <si>
    <t>rcxl_tb_05</t>
  </si>
  <si>
    <t>水晶商店标题</t>
  </si>
  <si>
    <t>UIRes/Shopping/sjsc_zt_sjsc</t>
  </si>
  <si>
    <t>sjsc_zt_sjsc</t>
  </si>
  <si>
    <t>头目商店标题</t>
  </si>
  <si>
    <t>UIRes/Shopping/sjsc_zt_tmsc</t>
  </si>
  <si>
    <t>sjsc_zt_tmsc</t>
  </si>
  <si>
    <t>情人商店标题</t>
  </si>
  <si>
    <t>UIRes/Shopping/sjsc_zt_qrsc</t>
  </si>
  <si>
    <t>sjsc_zt_qrsc</t>
  </si>
  <si>
    <t>地下商店标题</t>
  </si>
  <si>
    <t>UIRes/Shopping/sjsc_zt_dxsc</t>
  </si>
  <si>
    <t>sjsc_zt_dxsc</t>
  </si>
  <si>
    <t>竞技场商店标题</t>
  </si>
  <si>
    <t>UIRes/Shopping/sjsc_zt_jjcsc</t>
  </si>
  <si>
    <t>sjsc_zt_jjcsc</t>
  </si>
  <si>
    <t>派对商店标题</t>
  </si>
  <si>
    <t>UIRes/Shopping/sjsc_zt_pdsc</t>
  </si>
  <si>
    <t>sjsc_zt_pdsc</t>
  </si>
  <si>
    <t>沙龙商店标题</t>
  </si>
  <si>
    <t>UIRes/Shopping/sjsc_zt_shalsc</t>
  </si>
  <si>
    <t>sjsc_zt_shalsc</t>
  </si>
  <si>
    <t>狩猎商店标题</t>
  </si>
  <si>
    <t>UIRes/Shopping/sjsc_zt_slsc</t>
  </si>
  <si>
    <t>sjsc_zt_slsc</t>
  </si>
  <si>
    <t>叛军商店标题</t>
  </si>
  <si>
    <t>UIRes/Shopping/sjsc_zt_pjsc</t>
  </si>
  <si>
    <t>sjsc_zt_pjsc</t>
  </si>
  <si>
    <t>王朝商店标题</t>
  </si>
  <si>
    <t>UIRes/Shopping/sjsc_zt_wcsc</t>
  </si>
  <si>
    <t>sjsc_zt_wcsc</t>
  </si>
  <si>
    <t>幸运商店标题</t>
  </si>
  <si>
    <t>UIRes/Shopping/sjsc_zt_xysc</t>
  </si>
  <si>
    <t>sjsc_zt_xysc</t>
  </si>
  <si>
    <t>VIP商店标题</t>
  </si>
  <si>
    <t>UIRes/Shopping/sjsc_zt_vipsc</t>
  </si>
  <si>
    <t>sjsc_zt_vipsc</t>
  </si>
  <si>
    <t>商城标题</t>
  </si>
  <si>
    <t>UIRes/Shopping/sjsc_zt_sc</t>
  </si>
  <si>
    <t>sjsc_zt_sc</t>
  </si>
  <si>
    <t>2900001</t>
  </si>
  <si>
    <t>水晶商店1</t>
  </si>
  <si>
    <t>UIRes/Shopping/sjsc_sj_icon</t>
  </si>
  <si>
    <t>sjsc_sj_icon</t>
  </si>
  <si>
    <t>2900002</t>
  </si>
  <si>
    <t>头目商店1</t>
  </si>
  <si>
    <t>UIRes/Shopping/sjsc_tm_icon</t>
  </si>
  <si>
    <t>sjsc_tm_icon</t>
  </si>
  <si>
    <t>2900003</t>
  </si>
  <si>
    <t>情人商店1</t>
  </si>
  <si>
    <t>UIRes/Shopping/sjsc_qr_icon</t>
  </si>
  <si>
    <t>sjsc_qr_icon</t>
  </si>
  <si>
    <t>2900004</t>
  </si>
  <si>
    <t>商城</t>
  </si>
  <si>
    <t>UIRes/Shopping/huoqurukou_01</t>
  </si>
  <si>
    <t>huoqurukou_01</t>
  </si>
  <si>
    <t>2900005</t>
  </si>
  <si>
    <t>VIP商店</t>
  </si>
  <si>
    <t>UIRes/Shopping/huoqurukou_02</t>
  </si>
  <si>
    <t>huoqurukou_02</t>
  </si>
  <si>
    <t>2900006</t>
  </si>
  <si>
    <t>水晶商店</t>
  </si>
  <si>
    <t>UIRes/Shopping/huoqurukou_03</t>
  </si>
  <si>
    <t>huoqurukou_03</t>
  </si>
  <si>
    <t>2900007</t>
  </si>
  <si>
    <t>情人商店</t>
  </si>
  <si>
    <t>UIRes/Shopping/huoqurukou_04</t>
  </si>
  <si>
    <t>huoqurukou_04</t>
  </si>
  <si>
    <t>2900008</t>
  </si>
  <si>
    <t>地下商店</t>
  </si>
  <si>
    <t>UIRes/Shopping/huoqurukou_05</t>
  </si>
  <si>
    <t>huoqurukou_05</t>
  </si>
  <si>
    <t>2900009</t>
  </si>
  <si>
    <t>竞技商店</t>
  </si>
  <si>
    <t>UIRes/Shopping/huoqurukou_06</t>
  </si>
  <si>
    <t>huoqurukou_06</t>
  </si>
  <si>
    <t>2900010</t>
  </si>
  <si>
    <t>狩猎商店</t>
  </si>
  <si>
    <t>UIRes/Shopping/huoqurukou_07</t>
  </si>
  <si>
    <t>huoqurukou_07</t>
  </si>
  <si>
    <t>2900011</t>
  </si>
  <si>
    <t>派对商店</t>
  </si>
  <si>
    <t>UIRes/Shopping/huoqurukou_08</t>
  </si>
  <si>
    <t>huoqurukou_08</t>
  </si>
  <si>
    <t>2900012</t>
  </si>
  <si>
    <t>沙龙商店</t>
  </si>
  <si>
    <t>UIRes/Shopping/huoqurukou_09</t>
  </si>
  <si>
    <t>huoqurukou_09</t>
  </si>
  <si>
    <t>2900013</t>
  </si>
  <si>
    <t>头目商店</t>
  </si>
  <si>
    <t>UIRes/Shopping/huoqurukou_10</t>
  </si>
  <si>
    <t>huoqurukou_10</t>
  </si>
  <si>
    <t>2900014</t>
  </si>
  <si>
    <t>幸运商店</t>
  </si>
  <si>
    <t>UIRes/Shopping/huoqurukou_11</t>
  </si>
  <si>
    <t>huoqurukou_11</t>
  </si>
  <si>
    <t>2900015</t>
  </si>
  <si>
    <t>叛军商店</t>
  </si>
  <si>
    <t>UIRes/Shopping/huoqurukou_12</t>
  </si>
  <si>
    <t>huoqurukou_12</t>
  </si>
  <si>
    <t>2800001</t>
  </si>
  <si>
    <t>寻花觅柳海报</t>
  </si>
  <si>
    <t>UIResBG/Welfare/xshd_bj_01_1032x219</t>
  </si>
  <si>
    <t>xshd_bj_01_1032x219</t>
  </si>
  <si>
    <t>2800002</t>
  </si>
  <si>
    <t>盛夏将至海报</t>
  </si>
  <si>
    <t>2800003</t>
  </si>
  <si>
    <t>寻花觅柳图标</t>
  </si>
  <si>
    <t>UIRes/Common/Icon/Welfare/kfhd_jmlb_icon</t>
  </si>
  <si>
    <t>kfhd_jmlb_icon</t>
  </si>
  <si>
    <t>2800004</t>
  </si>
  <si>
    <t>盛夏将至图标</t>
  </si>
  <si>
    <t>UIRes/Common/Icon/Welfare/kfhd_qtdl_icon</t>
  </si>
  <si>
    <t>kfhd_qtdl_icon</t>
  </si>
  <si>
    <t>2800005</t>
  </si>
  <si>
    <t>累计登录天数</t>
  </si>
  <si>
    <t>UIResBG/Welfare/xshd_bj_02_1028X251</t>
  </si>
  <si>
    <t>xshd_bj_02_1028X251</t>
  </si>
  <si>
    <t>2800006</t>
  </si>
  <si>
    <t>累计消耗体力</t>
  </si>
  <si>
    <t>UIResBG/Welfare/xshd_bj_03_1028X251</t>
  </si>
  <si>
    <t>xshd_bj_03_1028X251</t>
  </si>
  <si>
    <t>2800007</t>
  </si>
  <si>
    <t>累计帮力增长</t>
  </si>
  <si>
    <t>UIResBG/Welfare/xshd_bj_04_1028X251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</si>
  <si>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_1028X251</t>
    </r>
  </si>
  <si>
    <t>2800008</t>
  </si>
  <si>
    <t>累计亲密度增长</t>
  </si>
  <si>
    <t>UIResBG/Welfare/xshd_bj_05_1028X251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</si>
  <si>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_1028X251</t>
    </r>
  </si>
  <si>
    <t>2800009</t>
  </si>
  <si>
    <t>累计参加宴会小游戏</t>
  </si>
  <si>
    <t>2800010</t>
  </si>
  <si>
    <t>累计消耗金钱</t>
  </si>
  <si>
    <t>2800011</t>
  </si>
  <si>
    <t>累计消耗钻石</t>
  </si>
  <si>
    <t>2800012</t>
  </si>
  <si>
    <t>累计消耗帮众</t>
  </si>
  <si>
    <t>2800013</t>
  </si>
  <si>
    <t>超值单充</t>
  </si>
  <si>
    <t>czdc_icon</t>
  </si>
  <si>
    <t>2800014</t>
  </si>
  <si>
    <t>天天充值送好礼</t>
  </si>
  <si>
    <t>ttczshl_ttfl_icon</t>
  </si>
  <si>
    <t>2800015</t>
  </si>
  <si>
    <t>循环节日活动</t>
  </si>
  <si>
    <t>zjm_xhhd</t>
  </si>
  <si>
    <t>2800016</t>
  </si>
  <si>
    <t>活动兑换</t>
  </si>
  <si>
    <t>xhjrhd_dh_tb</t>
  </si>
  <si>
    <t>2800017</t>
  </si>
  <si>
    <t>每日单充</t>
  </si>
  <si>
    <t>mrdc_mrdc_icon</t>
  </si>
  <si>
    <t>2800018</t>
  </si>
  <si>
    <t>首冲礼包</t>
  </si>
  <si>
    <t>2800019</t>
  </si>
  <si>
    <t>充值抽奖</t>
  </si>
  <si>
    <t>czcj</t>
  </si>
  <si>
    <t>2800020</t>
  </si>
  <si>
    <t>限时活动</t>
  </si>
  <si>
    <t>2800021</t>
  </si>
  <si>
    <t>定点体力</t>
  </si>
  <si>
    <t>ddtl_ddtl_icon</t>
  </si>
  <si>
    <t>2800022</t>
  </si>
  <si>
    <t>首周签到</t>
  </si>
  <si>
    <t>kfhd_kfjl_icon</t>
  </si>
  <si>
    <t>2800023</t>
  </si>
  <si>
    <t>每日热卖</t>
  </si>
  <si>
    <t>kfhd_mrrm_icon</t>
  </si>
  <si>
    <t>2800024</t>
  </si>
  <si>
    <t>月签</t>
  </si>
  <si>
    <t>kfhd_myqd_icon</t>
  </si>
  <si>
    <t>2800025</t>
  </si>
  <si>
    <t>周签</t>
  </si>
  <si>
    <t>kfhd_qtqd_icon</t>
  </si>
  <si>
    <t>2800026</t>
  </si>
  <si>
    <t>日常奖励</t>
  </si>
  <si>
    <t>kfhd_rcjl_icon</t>
  </si>
  <si>
    <t>2800027</t>
  </si>
  <si>
    <t>开服基金</t>
  </si>
  <si>
    <t>kfjj_kfjjtb</t>
  </si>
  <si>
    <t>2800028</t>
  </si>
  <si>
    <t>限时累充</t>
  </si>
  <si>
    <t>flhd_icon_19</t>
  </si>
  <si>
    <t>2800029</t>
  </si>
  <si>
    <t>豪华签到</t>
  </si>
  <si>
    <t>flhd_icon_18</t>
  </si>
  <si>
    <t>2800030</t>
  </si>
  <si>
    <t>精良装备</t>
  </si>
  <si>
    <t>UIRes/Common/Icon/Welfare/jingliangzhuangbei_icon</t>
  </si>
  <si>
    <t>jingliangzhuangbei_icon</t>
  </si>
  <si>
    <t>2800031</t>
  </si>
  <si>
    <t>精锐头目</t>
  </si>
  <si>
    <t>UIRes/Common/Icon/Welfare/jingruitoumu_icon</t>
  </si>
  <si>
    <t>jingruitoumu_icon</t>
  </si>
  <si>
    <t>2800032</t>
  </si>
  <si>
    <t>神秘宝物</t>
  </si>
  <si>
    <t>UIRes/Common/Icon/Welfare/shenmibaowu_icon</t>
  </si>
  <si>
    <t>shenmibaowu_icon</t>
  </si>
  <si>
    <t>2800033</t>
  </si>
  <si>
    <t>性感佳人</t>
  </si>
  <si>
    <t>UIRes/Common/Icon/Welfare/xingganjiaren_icon</t>
  </si>
  <si>
    <t>xingganjiaren_icon</t>
  </si>
  <si>
    <t>2800034</t>
  </si>
  <si>
    <t>激情视频</t>
  </si>
  <si>
    <t>UIRes/Common/Icon/Welfare/jiqingshipin_icon</t>
  </si>
  <si>
    <t>jiqingshipin_icon</t>
  </si>
  <si>
    <t>2800035</t>
  </si>
  <si>
    <t>情人礼包</t>
  </si>
  <si>
    <t>UIRes/Common/Icon/Welfare/qingrenlibao_icon</t>
  </si>
  <si>
    <t>qingrenlibao_icon</t>
  </si>
  <si>
    <t>2800036</t>
  </si>
  <si>
    <t>英雄礼包</t>
  </si>
  <si>
    <t>UIRes/Common/Icon/Welfare/yingxionglibao_icon</t>
  </si>
  <si>
    <t>yingxionglibao_icon</t>
  </si>
  <si>
    <t>榜名图片</t>
  </si>
  <si>
    <t>充值冲榜</t>
  </si>
  <si>
    <t>UIResLanguage/RankActivity/cbhd_zt_8</t>
  </si>
  <si>
    <t>cbhd_zt_8</t>
  </si>
  <si>
    <t>帮力冲榜</t>
  </si>
  <si>
    <t>UIResLanguage/RankActivity/cbhd_zt_5</t>
  </si>
  <si>
    <t>cbhd_zt_5</t>
  </si>
  <si>
    <t>商业冲榜</t>
  </si>
  <si>
    <t>UIResLanguage/RankActivity/cbhd_zt_10</t>
  </si>
  <si>
    <t>cbhd_zt_10</t>
  </si>
  <si>
    <t>物资冲榜</t>
  </si>
  <si>
    <t>UIResLanguage/RankActivity/cbhd_zt_6</t>
  </si>
  <si>
    <t>cbhd_zt_6</t>
  </si>
  <si>
    <t>帮众冲榜</t>
  </si>
  <si>
    <t>UIResLanguage/RankActivity/cbhd_zt_7</t>
  </si>
  <si>
    <t>cbhd_zt_7</t>
  </si>
  <si>
    <t>头目冲榜</t>
  </si>
  <si>
    <t>UIResLanguage/RankActivity/cbhd_zt_4</t>
  </si>
  <si>
    <t>cbhd_zt_4</t>
  </si>
  <si>
    <t>关卡冲榜</t>
  </si>
  <si>
    <t>UIResLanguage/RankActivity/cbhd_zt_9</t>
  </si>
  <si>
    <t>cbhd_zt_9</t>
  </si>
  <si>
    <t>亲密度冲榜</t>
  </si>
  <si>
    <t>UIResLanguage/RankActivity/cbhd_zt_3</t>
  </si>
  <si>
    <t>cbhd_zt_3</t>
  </si>
  <si>
    <t>狩猎冲榜</t>
  </si>
  <si>
    <t>UIResLanguage/RankActivity/cbhd_zt_13</t>
  </si>
  <si>
    <t>cbhd_zt_13</t>
  </si>
  <si>
    <t>派对冲榜</t>
  </si>
  <si>
    <t>UIResLanguage/RankActivity/cbhd_zt_12</t>
  </si>
  <si>
    <t>cbhd_zt_12</t>
  </si>
  <si>
    <t>王朝冲榜</t>
  </si>
  <si>
    <t>UIResLanguage/RankActivity/cbhd_zt_11</t>
  </si>
  <si>
    <t>cbhd_zt_11</t>
  </si>
  <si>
    <t>海报</t>
  </si>
  <si>
    <t>充值冲榜海报</t>
  </si>
  <si>
    <t>UIResBG/RankActivity/RankPoster/cbhd_czcb_bj_992x1472</t>
  </si>
  <si>
    <t>cbhd_czcb_bj_992x1472</t>
  </si>
  <si>
    <t>帮力冲榜海报</t>
  </si>
  <si>
    <t>UIResBG/RankActivity/RankPoster/cbhd_blcb_bj_992x1472</t>
  </si>
  <si>
    <t>cbhd_blcb_bj_992x1472</t>
  </si>
  <si>
    <t>商业冲榜海报</t>
  </si>
  <si>
    <t>UIResBG/RankActivity/RankPoster/cbhd_sycb_bj_992x1472</t>
  </si>
  <si>
    <t>cbhd_sycb_bj_992x1472</t>
  </si>
  <si>
    <t>物资冲榜海报</t>
  </si>
  <si>
    <t>UIResBG/RankActivity/RankPoster/cbhd_wzcb_bj_992x1472</t>
  </si>
  <si>
    <t>cbhd_wzcb_bj_992x1472</t>
  </si>
  <si>
    <t>帮众冲榜海报</t>
  </si>
  <si>
    <t>UIResBG/RankActivity/RankPoster/cbhd_bzcb_bj_992x1472</t>
  </si>
  <si>
    <t>cbhd_bzcb_bj_992x1472</t>
  </si>
  <si>
    <t>头目冲榜海报</t>
  </si>
  <si>
    <t>UIResBG/RankActivity/RankPoster/cbhd_tmzlb_bj_992x1472</t>
  </si>
  <si>
    <t>cbhd_tmzlb_bj_992x1472</t>
  </si>
  <si>
    <t>关卡冲榜海报</t>
  </si>
  <si>
    <t>UIResBG/RankActivity/RankPoster/cbhd_gqcb_bj_992x1472</t>
  </si>
  <si>
    <t>cbhd_gqcb_bj_992x1472</t>
  </si>
  <si>
    <t>亲密度冲榜海报</t>
  </si>
  <si>
    <t>UIResBG/RankActivity/RankPoster/cbhd_qmdb_bj_992x1472</t>
  </si>
  <si>
    <t>cbhd_qmdb_bj_992x1472</t>
  </si>
  <si>
    <t>狩猎冲榜海报</t>
  </si>
  <si>
    <t>UIResBG/RankActivity/RankPoster/cbhd_slcb_bj_992x1472</t>
  </si>
  <si>
    <t>cbhd_slcb_bj_992x1472</t>
  </si>
  <si>
    <t>派对冲榜海报</t>
  </si>
  <si>
    <t>UIResBG/RankActivity/RankPoster/cbhd_pdcb_bj_992x1472</t>
  </si>
  <si>
    <t>cbhd_pdcb_bj_992x1472</t>
  </si>
  <si>
    <t>王朝冲榜海报</t>
  </si>
  <si>
    <t>UIResBG/RankActivity/RankPoster/cbhd_wccb_bj_992x1472</t>
  </si>
  <si>
    <t>cbhd_wccb_bj_992x1472</t>
  </si>
  <si>
    <t>人物立绘</t>
  </si>
  <si>
    <t>充值冲榜人物</t>
  </si>
  <si>
    <t>UIRes/RankActivity/RankModel/cbhd_czcb</t>
  </si>
  <si>
    <t>cbhd_czcb</t>
  </si>
  <si>
    <t>帮力冲榜人物</t>
  </si>
  <si>
    <t>UIRes/RankActivity/RankModel/cbhd_blcb</t>
  </si>
  <si>
    <t>cbhd_blcb</t>
  </si>
  <si>
    <t>商业冲榜人物</t>
  </si>
  <si>
    <t>UIRes/RankActivity/RankModel/cbhd_sycb</t>
  </si>
  <si>
    <t>cbhd_sycb</t>
  </si>
  <si>
    <t>物资冲榜人物</t>
  </si>
  <si>
    <t>UIRes/RankActivity/RankModel/cbhd_wzcb</t>
  </si>
  <si>
    <t>cbhd_wzcb</t>
  </si>
  <si>
    <t>帮众冲榜人物</t>
  </si>
  <si>
    <t>UIRes/RankActivity/RankModel/cbhd_bzcb</t>
  </si>
  <si>
    <t>cbhd_bzcb</t>
  </si>
  <si>
    <t>头目冲榜人物</t>
  </si>
  <si>
    <t>UIRes/RankActivity/RankModel/cbhd_tmzlb</t>
  </si>
  <si>
    <t>cbhd_tmzlb</t>
  </si>
  <si>
    <t>关卡冲榜人物</t>
  </si>
  <si>
    <t>UIRes/RankActivity/RankModel/cbhd_gqcb</t>
  </si>
  <si>
    <t>cbhd_gqcb</t>
  </si>
  <si>
    <t>亲密度冲榜人物</t>
  </si>
  <si>
    <t>UIRes/RankActivity/RankModel/cbhd_qmdb</t>
  </si>
  <si>
    <t>cbhd_qmdb</t>
  </si>
  <si>
    <t>狩猎冲榜人物</t>
  </si>
  <si>
    <t>UIRes/RankActivity/RankModel/cbhd_slcb</t>
  </si>
  <si>
    <t>cbhd_slcb</t>
  </si>
  <si>
    <t>派对冲榜海人物</t>
  </si>
  <si>
    <t>UIRes/RankActivity/RankModel/cbhd_pdcb</t>
  </si>
  <si>
    <t>cbhd_pdcb</t>
  </si>
  <si>
    <t>王朝冲榜人物</t>
  </si>
  <si>
    <t>UIRes/RankActivity/RankModel/cbhd_wccb</t>
  </si>
  <si>
    <t>cbhd_wccb</t>
  </si>
  <si>
    <t>称号</t>
  </si>
  <si>
    <t>地下国王</t>
  </si>
  <si>
    <t>UIResLanguage/RankActivity/Y_banglcb_icon</t>
  </si>
  <si>
    <t>Y_banglcb_icon</t>
  </si>
  <si>
    <t>罪恶领袖</t>
  </si>
  <si>
    <t>UIResLanguage/RankActivity/Y_bangzcb_icon</t>
  </si>
  <si>
    <t>Y_bangzcb_icon</t>
  </si>
  <si>
    <t>富可敌国</t>
  </si>
  <si>
    <t>UIResLanguage/RankActivity/Y_chongzcb_icon</t>
  </si>
  <si>
    <t>Y_chongzcb_icon</t>
  </si>
  <si>
    <t>社会名流</t>
  </si>
  <si>
    <t>UIResLanguage/RankActivity/Y_paidcb_icon</t>
  </si>
  <si>
    <t>Y_paidcb_icon</t>
  </si>
  <si>
    <t>绯闻帝王</t>
  </si>
  <si>
    <t>UIResLanguage/RankActivity/Y_qinmcb_icon</t>
  </si>
  <si>
    <t>Y_qinmcb_icon</t>
  </si>
  <si>
    <t>商业大鳄</t>
  </si>
  <si>
    <t>UIResLanguage/RankActivity/Y_shangycb_icon</t>
  </si>
  <si>
    <t>Y_shangycb_icon</t>
  </si>
  <si>
    <t>丛林主宰</t>
  </si>
  <si>
    <t>UIResLanguage/RankActivity/Y_shoulcb_icon</t>
  </si>
  <si>
    <t>Y_shoulcb_icon</t>
  </si>
  <si>
    <t>巅峰狂徒</t>
  </si>
  <si>
    <t>UIResLanguage/RankActivity/Y_toumcb_icon</t>
  </si>
  <si>
    <t>Y_toumcb_icon</t>
  </si>
  <si>
    <t>霸权王朝</t>
  </si>
  <si>
    <t>UIResLanguage/RankActivity/Y_wangccb_icon</t>
  </si>
  <si>
    <t>Y_wangccb_icon</t>
  </si>
  <si>
    <t>工业巨头</t>
  </si>
  <si>
    <t>UIResLanguage/RankActivity/Y_wuzcb_icon</t>
  </si>
  <si>
    <t>Y_wuzcb_icon</t>
  </si>
  <si>
    <t>称号按钮</t>
  </si>
  <si>
    <t>地下国王按钮</t>
  </si>
  <si>
    <t>UIResLanguage/RankActivity/Y_bangl_f_icon</t>
  </si>
  <si>
    <t>Y_bangl_f_icon</t>
  </si>
  <si>
    <t>罪恶领袖按钮</t>
  </si>
  <si>
    <t>UIResLanguage/RankActivity/Y_bangz_f_icon</t>
  </si>
  <si>
    <t>Y_bangz_f_icon</t>
  </si>
  <si>
    <t>富可敌国按钮</t>
  </si>
  <si>
    <t>UIResLanguage/RankActivity/Y_chongz_f_icon</t>
  </si>
  <si>
    <t>Y_chongz_f_icon</t>
  </si>
  <si>
    <t>社会名流按钮</t>
  </si>
  <si>
    <t>UIResLanguage/RankActivity/Y_paid_f_icon</t>
  </si>
  <si>
    <t>Y_paid_f_icon</t>
  </si>
  <si>
    <t>绯闻帝王按钮</t>
  </si>
  <si>
    <t>UIResLanguage/RankActivity/Y_qinm_f_icon</t>
  </si>
  <si>
    <t>Y_qinm_f_icon</t>
  </si>
  <si>
    <t>商业大鳄按钮</t>
  </si>
  <si>
    <t>UIResLanguage/RankActivity/Y_shangy_f_icon</t>
  </si>
  <si>
    <t>Y_shangy_f_icon</t>
  </si>
  <si>
    <t>丛林主宰按钮</t>
  </si>
  <si>
    <t>UIResLanguage/RankActivity/Y_shoul_f_icon</t>
  </si>
  <si>
    <t>Y_shoul_f_icon</t>
  </si>
  <si>
    <t>巅峰狂徒按钮</t>
  </si>
  <si>
    <t>UIResLanguage/RankActivity/Y_toum_f_icon</t>
  </si>
  <si>
    <t>Y_toum_f_icon</t>
  </si>
  <si>
    <t>霸权王朝按钮</t>
  </si>
  <si>
    <t>UIResLanguage/RankActivity/Y_wangc_f_icon</t>
  </si>
  <si>
    <t>Y_wangc_f_icon</t>
  </si>
  <si>
    <t>工业巨头按钮</t>
  </si>
  <si>
    <t>UIResLanguage/RankActivity/Y_wuz_f_icon</t>
  </si>
  <si>
    <t>Y_wuz_f_icon</t>
  </si>
  <si>
    <t>标签海报</t>
  </si>
  <si>
    <t>充值冲榜标签</t>
  </si>
  <si>
    <t>UIResBG/RankActivity/MiniPoster/banner_chongzhi</t>
  </si>
  <si>
    <t>banner_chongzhi</t>
  </si>
  <si>
    <t>帮力冲榜标签</t>
  </si>
  <si>
    <t>UIResBG/RankActivity/MiniPoster/banner_bangli</t>
  </si>
  <si>
    <t>banner_bangli</t>
  </si>
  <si>
    <t>商业冲榜标签</t>
  </si>
  <si>
    <t>UIResBG/RankActivity/MiniPoster/banner_shangye</t>
  </si>
  <si>
    <t>banner_shangye</t>
  </si>
  <si>
    <t>物资冲榜标签</t>
  </si>
  <si>
    <t>UIResBG/RankActivity/MiniPoster/banner_wuzi</t>
  </si>
  <si>
    <t>banner_wuzi</t>
  </si>
  <si>
    <t>帮众冲榜标签</t>
  </si>
  <si>
    <t>UIResBG/RankActivity/MiniPoster/banner_bangzhong</t>
  </si>
  <si>
    <t>banner_bangzhong</t>
  </si>
  <si>
    <t>头目冲榜标签</t>
  </si>
  <si>
    <t>UIResBG/RankActivity/MiniPoster/banner_toumuzhanli</t>
  </si>
  <si>
    <t>banner_toumuzhanli</t>
  </si>
  <si>
    <t>关卡冲榜标签</t>
  </si>
  <si>
    <t>UIResBG/RankActivity/MiniPoster/banner_guanqia</t>
  </si>
  <si>
    <t>banner_guanqia</t>
  </si>
  <si>
    <t>亲密度冲榜标签</t>
  </si>
  <si>
    <t>UIResBG/RankActivity/MiniPoster/banner_qinmidu</t>
  </si>
  <si>
    <t>banner_qinmidu</t>
  </si>
  <si>
    <t>狩猎冲榜标签</t>
  </si>
  <si>
    <t>UIResBG/RankActivity/MiniPoster/banner_shoulie</t>
  </si>
  <si>
    <t>派对冲榜海标签</t>
  </si>
  <si>
    <t>UIResBG/RankActivity/MiniPoster/banner_paidui</t>
  </si>
  <si>
    <t>王朝冲榜标签</t>
  </si>
  <si>
    <t>UIResBG/RankActivity/MiniPoster/banner_wangchao</t>
  </si>
  <si>
    <t>banner_wangchao</t>
  </si>
  <si>
    <t>活动一</t>
  </si>
  <si>
    <t>UIResLanguage/TLActivity/xhjrhd_zt</t>
  </si>
  <si>
    <t>xhjrhd_zt</t>
  </si>
  <si>
    <t>活动二</t>
  </si>
  <si>
    <t>福利一</t>
  </si>
  <si>
    <t>UIRes/Common/Icon/Welfare/kfhd_kfjl_icon</t>
  </si>
  <si>
    <t>福利二</t>
  </si>
  <si>
    <t>UIRes/Common/Icon/Welfare/kfhd_myqd_icon</t>
  </si>
  <si>
    <t>福利三</t>
  </si>
  <si>
    <t>福利四</t>
  </si>
  <si>
    <t>福利五</t>
  </si>
  <si>
    <t>福利六</t>
  </si>
  <si>
    <t>限时活动背景1</t>
  </si>
  <si>
    <t>UIResBG/Welfare/huodongbj_07</t>
  </si>
  <si>
    <t>huodongbj_07</t>
  </si>
  <si>
    <t>情人礼包背景1</t>
  </si>
  <si>
    <t>UIRes/LoverGift/LoverBg_1</t>
  </si>
  <si>
    <t>LoverBg_1</t>
  </si>
  <si>
    <t>情人视频背景1</t>
  </si>
  <si>
    <t>UIRes/LoverGift/LoverFrameBig_1</t>
  </si>
  <si>
    <t>LoverFrameBig_1</t>
  </si>
  <si>
    <t>情人礼包背景2</t>
  </si>
  <si>
    <t>UIRes/LoverGift/Loverqiuchang</t>
  </si>
  <si>
    <t>Loverqiuchang</t>
  </si>
  <si>
    <t>情人礼包背景3</t>
  </si>
  <si>
    <t>UIRes/LoverGift/Loverdongche</t>
  </si>
  <si>
    <t>Loverdongche</t>
  </si>
  <si>
    <t>情人礼包背景4</t>
  </si>
  <si>
    <t>UIRes/LoverGift/Loverhuitang</t>
  </si>
  <si>
    <t>Loverhuitang</t>
  </si>
  <si>
    <t>情人礼包背景5</t>
  </si>
  <si>
    <t>UIRes/LoverGift/Loverfeiji</t>
  </si>
  <si>
    <t>Loverfeiji</t>
  </si>
  <si>
    <t>情人礼包背景6</t>
  </si>
  <si>
    <t>UIRes/LoverGift/duchang1</t>
  </si>
  <si>
    <t>duchang1</t>
  </si>
  <si>
    <t>情人礼包背景7</t>
  </si>
  <si>
    <t>UIRes/LoverGift/duchang2</t>
  </si>
  <si>
    <t>duchang2</t>
  </si>
  <si>
    <t>情人礼包背景8</t>
  </si>
  <si>
    <t>UIRes/LoverGift/duchang3</t>
  </si>
  <si>
    <t>duchang3</t>
  </si>
  <si>
    <t>情人礼包背景9</t>
  </si>
  <si>
    <t>UIRes/LoverGift/heibang1</t>
  </si>
  <si>
    <t>heibang1</t>
  </si>
  <si>
    <t>情人礼包背景10</t>
  </si>
  <si>
    <t>UIRes/LoverGift/heibang2</t>
  </si>
  <si>
    <t>heibang2</t>
  </si>
  <si>
    <t>情人礼包背景11</t>
  </si>
  <si>
    <t>UIRes/LoverGift/heibang3</t>
  </si>
  <si>
    <t>heibang3</t>
  </si>
  <si>
    <t>情人礼包背景12</t>
  </si>
  <si>
    <t>UIRes/LoverGift/jiyuan1</t>
  </si>
  <si>
    <t>jiyuan1</t>
  </si>
  <si>
    <t>情人礼包背景13</t>
  </si>
  <si>
    <t>UIRes/LoverGift/jiyuan2</t>
  </si>
  <si>
    <t>jiyuan2</t>
  </si>
  <si>
    <t>情人礼包背景14</t>
  </si>
  <si>
    <t>UIRes/LoverGift/jiyuan3</t>
  </si>
  <si>
    <t>jiyuan3</t>
  </si>
  <si>
    <t>情人礼包背景15</t>
  </si>
  <si>
    <t>UIRes/LoverGift/KTV1</t>
  </si>
  <si>
    <t>KTV1</t>
  </si>
  <si>
    <t>情人礼包背景16</t>
  </si>
  <si>
    <t>UIRes/LoverGift/KTV2</t>
  </si>
  <si>
    <t>KTV2</t>
  </si>
  <si>
    <t>情人礼包背景17</t>
  </si>
  <si>
    <t>UIRes/LoverGift/KTV3</t>
  </si>
  <si>
    <t>KTV3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</si>
</sst>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0"/>
      <color theme="1"/>
      <name val="微软雅黑"/>
      <charset val="134"/>
    </font>
    <font>
      <sz val="12"/>
      <name val="宋体"/>
      <charset val="134"/>
    </font>
    <font>
      <sz val="1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黑体"/>
      <charset val="134"/>
    </font>
    <font>
      <b/>
      <sz val="11"/>
      <color theme="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微软雅黑"/>
      <charset val="134"/>
    </font>
    <font>
      <sz val="11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/>
    <xf numFmtId="0" fontId="26" fillId="25" borderId="0" applyNumberFormat="0" applyBorder="0" applyAlignment="0" applyProtection="0">
      <alignment vertical="center"/>
    </xf>
    <xf numFmtId="0" fontId="3" fillId="8" borderId="1">
      <alignment horizontal="center" vertical="center"/>
    </xf>
    <xf numFmtId="0" fontId="0" fillId="0" borderId="0"/>
    <xf numFmtId="0" fontId="0" fillId="0" borderId="0">
      <alignment vertical="center"/>
    </xf>
    <xf numFmtId="49" fontId="5" fillId="0" borderId="1" applyFill="0">
      <alignment horizontal="center" vertical="center" shrinkToFit="1"/>
    </xf>
    <xf numFmtId="0" fontId="16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7" fillId="28" borderId="11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5" applyNumberFormat="0" applyFill="0">
      <alignment vertical="center" shrinkToFit="1"/>
    </xf>
    <xf numFmtId="0" fontId="16" fillId="24" borderId="0" applyNumberFormat="0" applyBorder="0" applyAlignment="0" applyProtection="0">
      <alignment vertical="center"/>
    </xf>
    <xf numFmtId="0" fontId="24" fillId="23" borderId="11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10" borderId="1">
      <alignment horizontal="center" vertical="center"/>
    </xf>
    <xf numFmtId="0" fontId="23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31" fillId="23" borderId="14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13" borderId="1">
      <alignment horizontal="center" vertical="center"/>
    </xf>
    <xf numFmtId="0" fontId="12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</cellStyleXfs>
  <cellXfs count="101">
    <xf numFmtId="0" fontId="0" fillId="0" borderId="0" xfId="0"/>
    <xf numFmtId="0" fontId="1" fillId="2" borderId="1" xfId="1" applyFont="1" applyFill="1" applyBorder="1" applyAlignment="1">
      <alignment horizontal="left" vertical="center"/>
    </xf>
    <xf numFmtId="0" fontId="1" fillId="3" borderId="1" xfId="0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ill="1" applyBorder="1"/>
    <xf numFmtId="49" fontId="4" fillId="3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49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49" fontId="4" fillId="5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49" fontId="4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/>
    <xf numFmtId="49" fontId="4" fillId="7" borderId="1" xfId="0" applyNumberFormat="1" applyFont="1" applyFill="1" applyBorder="1" applyAlignment="1">
      <alignment horizontal="center" vertical="center"/>
    </xf>
    <xf numFmtId="0" fontId="0" fillId="0" borderId="0" xfId="0" applyFont="1"/>
    <xf numFmtId="49" fontId="0" fillId="0" borderId="1" xfId="3" applyNumberFormat="1" applyFont="1" applyBorder="1" applyAlignment="1">
      <alignment horizontal="center" vertical="center"/>
    </xf>
    <xf numFmtId="49" fontId="0" fillId="0" borderId="1" xfId="3" applyNumberFormat="1" applyFont="1" applyBorder="1" applyAlignment="1">
      <alignment horizontal="left" vertical="center"/>
    </xf>
    <xf numFmtId="0" fontId="0" fillId="0" borderId="1" xfId="0" applyFont="1" applyBorder="1"/>
    <xf numFmtId="49" fontId="0" fillId="0" borderId="2" xfId="3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0" borderId="3" xfId="5" applyNumberFormat="1" applyFont="1" applyFill="1" applyBorder="1" applyAlignment="1">
      <alignment horizontal="center" vertical="center" shrinkToFit="1"/>
    </xf>
    <xf numFmtId="0" fontId="5" fillId="0" borderId="4" xfId="5" applyNumberFormat="1" applyFont="1" applyFill="1" applyBorder="1" applyAlignment="1">
      <alignment horizontal="center" vertical="center" shrinkToFit="1"/>
    </xf>
    <xf numFmtId="49" fontId="0" fillId="0" borderId="1" xfId="5" applyFont="1" applyFill="1" applyBorder="1">
      <alignment horizontal="center" vertical="center" shrinkToFit="1"/>
    </xf>
    <xf numFmtId="0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49" fontId="0" fillId="0" borderId="1" xfId="5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left"/>
    </xf>
    <xf numFmtId="0" fontId="3" fillId="2" borderId="1" xfId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19" applyFont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/>
    </xf>
    <xf numFmtId="0" fontId="0" fillId="0" borderId="2" xfId="19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5" xfId="19" applyFont="1" applyBorder="1" applyAlignment="1">
      <alignment horizontal="center" vertical="center" shrinkToFit="1"/>
    </xf>
    <xf numFmtId="49" fontId="0" fillId="0" borderId="0" xfId="5" applyFont="1" applyFill="1" applyBorder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9" fontId="0" fillId="0" borderId="0" xfId="5" applyFont="1" applyFill="1" applyBorder="1" applyAlignment="1">
      <alignment horizontal="center" vertical="center" wrapText="1" shrinkToFit="1"/>
    </xf>
    <xf numFmtId="0" fontId="3" fillId="2" borderId="1" xfId="17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left"/>
    </xf>
    <xf numFmtId="0" fontId="0" fillId="0" borderId="3" xfId="19" applyFont="1" applyBorder="1" applyAlignment="1">
      <alignment horizontal="center" vertical="center" shrinkToFit="1"/>
    </xf>
    <xf numFmtId="0" fontId="0" fillId="0" borderId="0" xfId="19" applyFont="1" applyFill="1" applyBorder="1" applyAlignment="1">
      <alignment horizontal="center" vertical="center" shrinkToFit="1"/>
    </xf>
    <xf numFmtId="0" fontId="0" fillId="0" borderId="4" xfId="19" applyFont="1" applyFill="1" applyBorder="1" applyAlignment="1">
      <alignment horizontal="center" vertical="center" shrinkToFit="1"/>
    </xf>
    <xf numFmtId="0" fontId="0" fillId="0" borderId="6" xfId="19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5" applyNumberFormat="1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49" fontId="0" fillId="0" borderId="0" xfId="5" applyFont="1" applyFill="1" applyBorder="1" applyAlignment="1">
      <alignment horizontal="center" vertical="center" shrinkToFit="1"/>
    </xf>
    <xf numFmtId="49" fontId="0" fillId="0" borderId="2" xfId="5" applyFont="1" applyFill="1" applyBorder="1" applyAlignment="1">
      <alignment horizontal="center" vertical="center" shrinkToFit="1"/>
    </xf>
    <xf numFmtId="0" fontId="0" fillId="0" borderId="2" xfId="0" applyFill="1" applyBorder="1"/>
    <xf numFmtId="0" fontId="0" fillId="0" borderId="2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34" applyFont="1" applyFill="1" applyBorder="1" applyAlignment="1">
      <alignment horizontal="center" vertical="center"/>
    </xf>
    <xf numFmtId="0" fontId="3" fillId="0" borderId="5" xfId="34" applyFont="1" applyFill="1" applyBorder="1" applyAlignment="1">
      <alignment horizontal="center" vertical="center"/>
    </xf>
    <xf numFmtId="0" fontId="3" fillId="0" borderId="0" xfId="34" applyFont="1" applyFill="1" applyBorder="1" applyAlignment="1">
      <alignment horizontal="center" vertical="center"/>
    </xf>
    <xf numFmtId="0" fontId="3" fillId="0" borderId="5" xfId="17" applyFont="1" applyFill="1" applyBorder="1" applyAlignment="1">
      <alignment horizontal="center" vertical="center"/>
    </xf>
    <xf numFmtId="0" fontId="3" fillId="0" borderId="2" xfId="34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left"/>
    </xf>
    <xf numFmtId="49" fontId="0" fillId="0" borderId="2" xfId="5" applyFont="1" applyFill="1" applyBorder="1">
      <alignment horizontal="center" vertical="center" shrinkToFit="1"/>
    </xf>
    <xf numFmtId="0" fontId="3" fillId="2" borderId="1" xfId="17" applyFont="1" applyFill="1" applyBorder="1" applyAlignment="1">
      <alignment horizontal="left" vertical="center"/>
    </xf>
    <xf numFmtId="49" fontId="0" fillId="0" borderId="1" xfId="5" applyFont="1" applyFill="1" applyBorder="1" applyAlignment="1">
      <alignment horizontal="left" vertical="center" shrinkToFit="1"/>
    </xf>
    <xf numFmtId="0" fontId="3" fillId="0" borderId="1" xfId="34" applyFont="1" applyFill="1" applyBorder="1" applyAlignment="1">
      <alignment horizontal="left" vertical="center"/>
    </xf>
    <xf numFmtId="0" fontId="0" fillId="0" borderId="1" xfId="5" applyNumberFormat="1" applyFont="1" applyFill="1" applyBorder="1" applyAlignment="1">
      <alignment horizontal="left" vertical="center" shrinkToFit="1"/>
    </xf>
    <xf numFmtId="0" fontId="8" fillId="8" borderId="0" xfId="4" applyFont="1" applyFill="1">
      <alignment vertical="center"/>
    </xf>
    <xf numFmtId="0" fontId="9" fillId="8" borderId="0" xfId="4" applyFont="1" applyFill="1">
      <alignment vertical="center"/>
    </xf>
    <xf numFmtId="0" fontId="10" fillId="9" borderId="1" xfId="51" applyFill="1" applyAlignment="1">
      <alignment horizontal="center" vertical="center"/>
    </xf>
    <xf numFmtId="0" fontId="5" fillId="10" borderId="1" xfId="23" applyAlignment="1">
      <alignment horizontal="center" vertical="center"/>
    </xf>
    <xf numFmtId="0" fontId="3" fillId="8" borderId="1" xfId="2" applyAlignment="1">
      <alignment horizontal="center" vertical="center" wrapText="1"/>
    </xf>
    <xf numFmtId="0" fontId="5" fillId="10" borderId="1" xfId="23" applyAlignment="1">
      <alignment horizontal="center" vertical="top" wrapText="1"/>
    </xf>
    <xf numFmtId="0" fontId="3" fillId="8" borderId="1" xfId="2" applyAlignment="1">
      <alignment horizontal="center" vertical="center"/>
    </xf>
    <xf numFmtId="49" fontId="3" fillId="8" borderId="1" xfId="2" applyNumberFormat="1" applyAlignment="1">
      <alignment horizontal="center" vertical="center"/>
    </xf>
    <xf numFmtId="0" fontId="5" fillId="10" borderId="1" xfId="23" applyAlignment="1">
      <alignment horizontal="center" vertical="center" wrapText="1"/>
    </xf>
    <xf numFmtId="0" fontId="8" fillId="8" borderId="0" xfId="4" applyFont="1" applyFill="1" applyAlignment="1">
      <alignment horizontal="center" vertical="center"/>
    </xf>
  </cellXfs>
  <cellStyles count="57">
    <cellStyle name="常规" xfId="0" builtinId="0"/>
    <cellStyle name="着色 2 2" xfId="1"/>
    <cellStyle name="普通数值" xfId="2"/>
    <cellStyle name="常规 4" xfId="3"/>
    <cellStyle name="常规 2" xfId="4"/>
    <cellStyle name="1表头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2填表文本" xfId="19"/>
    <cellStyle name="60% - 强调文字颜色 4" xfId="20" builtinId="44"/>
    <cellStyle name="计算" xfId="21" builtinId="22"/>
    <cellStyle name="强调文字颜色 1" xfId="22" builtinId="29"/>
    <cellStyle name="表头2" xfId="23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标题 2" xfId="50" builtinId="17"/>
    <cellStyle name="表头" xfId="51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0"/>
  <sheetViews>
    <sheetView workbookViewId="0">
      <selection activeCell="D7" sqref="D7"/>
    </sheetView>
  </sheetViews>
  <sheetFormatPr defaultColWidth="9" defaultRowHeight="14.4" outlineLevelCol="3"/>
  <cols>
    <col min="1" max="1" width="9" style="91"/>
    <col min="2" max="2" width="12.75" style="91" customWidth="1"/>
    <col min="3" max="3" width="32" style="91" customWidth="1"/>
    <col min="4" max="4" width="52.875" style="91" customWidth="1"/>
    <col min="5" max="5" width="14.25" style="91" customWidth="1"/>
    <col min="6" max="6" width="17.125" style="91" customWidth="1"/>
    <col min="7" max="10" width="16.875" style="91" customWidth="1"/>
    <col min="11" max="257" width="9" style="91"/>
    <col min="258" max="258" width="12.75" style="91" customWidth="1"/>
    <col min="259" max="259" width="32" style="91" customWidth="1"/>
    <col min="260" max="260" width="52.875" style="91" customWidth="1"/>
    <col min="261" max="261" width="14.25" style="91" customWidth="1"/>
    <col min="262" max="262" width="17.125" style="91" customWidth="1"/>
    <col min="263" max="266" width="16.875" style="91" customWidth="1"/>
    <col min="267" max="513" width="9" style="91"/>
    <col min="514" max="514" width="12.75" style="91" customWidth="1"/>
    <col min="515" max="515" width="32" style="91" customWidth="1"/>
    <col min="516" max="516" width="52.875" style="91" customWidth="1"/>
    <col min="517" max="517" width="14.25" style="91" customWidth="1"/>
    <col min="518" max="518" width="17.125" style="91" customWidth="1"/>
    <col min="519" max="522" width="16.875" style="91" customWidth="1"/>
    <col min="523" max="769" width="9" style="91"/>
    <col min="770" max="770" width="12.75" style="91" customWidth="1"/>
    <col min="771" max="771" width="32" style="91" customWidth="1"/>
    <col min="772" max="772" width="52.875" style="91" customWidth="1"/>
    <col min="773" max="773" width="14.25" style="91" customWidth="1"/>
    <col min="774" max="774" width="17.125" style="91" customWidth="1"/>
    <col min="775" max="778" width="16.875" style="91" customWidth="1"/>
    <col min="779" max="1025" width="9" style="91"/>
    <col min="1026" max="1026" width="12.75" style="91" customWidth="1"/>
    <col min="1027" max="1027" width="32" style="91" customWidth="1"/>
    <col min="1028" max="1028" width="52.875" style="91" customWidth="1"/>
    <col min="1029" max="1029" width="14.25" style="91" customWidth="1"/>
    <col min="1030" max="1030" width="17.125" style="91" customWidth="1"/>
    <col min="1031" max="1034" width="16.875" style="91" customWidth="1"/>
    <col min="1035" max="1281" width="9" style="91"/>
    <col min="1282" max="1282" width="12.75" style="91" customWidth="1"/>
    <col min="1283" max="1283" width="32" style="91" customWidth="1"/>
    <col min="1284" max="1284" width="52.875" style="91" customWidth="1"/>
    <col min="1285" max="1285" width="14.25" style="91" customWidth="1"/>
    <col min="1286" max="1286" width="17.125" style="91" customWidth="1"/>
    <col min="1287" max="1290" width="16.875" style="91" customWidth="1"/>
    <col min="1291" max="1537" width="9" style="91"/>
    <col min="1538" max="1538" width="12.75" style="91" customWidth="1"/>
    <col min="1539" max="1539" width="32" style="91" customWidth="1"/>
    <col min="1540" max="1540" width="52.875" style="91" customWidth="1"/>
    <col min="1541" max="1541" width="14.25" style="91" customWidth="1"/>
    <col min="1542" max="1542" width="17.125" style="91" customWidth="1"/>
    <col min="1543" max="1546" width="16.875" style="91" customWidth="1"/>
    <col min="1547" max="1793" width="9" style="91"/>
    <col min="1794" max="1794" width="12.75" style="91" customWidth="1"/>
    <col min="1795" max="1795" width="32" style="91" customWidth="1"/>
    <col min="1796" max="1796" width="52.875" style="91" customWidth="1"/>
    <col min="1797" max="1797" width="14.25" style="91" customWidth="1"/>
    <col min="1798" max="1798" width="17.125" style="91" customWidth="1"/>
    <col min="1799" max="1802" width="16.875" style="91" customWidth="1"/>
    <col min="1803" max="2049" width="9" style="91"/>
    <col min="2050" max="2050" width="12.75" style="91" customWidth="1"/>
    <col min="2051" max="2051" width="32" style="91" customWidth="1"/>
    <col min="2052" max="2052" width="52.875" style="91" customWidth="1"/>
    <col min="2053" max="2053" width="14.25" style="91" customWidth="1"/>
    <col min="2054" max="2054" width="17.125" style="91" customWidth="1"/>
    <col min="2055" max="2058" width="16.875" style="91" customWidth="1"/>
    <col min="2059" max="2305" width="9" style="91"/>
    <col min="2306" max="2306" width="12.75" style="91" customWidth="1"/>
    <col min="2307" max="2307" width="32" style="91" customWidth="1"/>
    <col min="2308" max="2308" width="52.875" style="91" customWidth="1"/>
    <col min="2309" max="2309" width="14.25" style="91" customWidth="1"/>
    <col min="2310" max="2310" width="17.125" style="91" customWidth="1"/>
    <col min="2311" max="2314" width="16.875" style="91" customWidth="1"/>
    <col min="2315" max="2561" width="9" style="91"/>
    <col min="2562" max="2562" width="12.75" style="91" customWidth="1"/>
    <col min="2563" max="2563" width="32" style="91" customWidth="1"/>
    <col min="2564" max="2564" width="52.875" style="91" customWidth="1"/>
    <col min="2565" max="2565" width="14.25" style="91" customWidth="1"/>
    <col min="2566" max="2566" width="17.125" style="91" customWidth="1"/>
    <col min="2567" max="2570" width="16.875" style="91" customWidth="1"/>
    <col min="2571" max="2817" width="9" style="91"/>
    <col min="2818" max="2818" width="12.75" style="91" customWidth="1"/>
    <col min="2819" max="2819" width="32" style="91" customWidth="1"/>
    <col min="2820" max="2820" width="52.875" style="91" customWidth="1"/>
    <col min="2821" max="2821" width="14.25" style="91" customWidth="1"/>
    <col min="2822" max="2822" width="17.125" style="91" customWidth="1"/>
    <col min="2823" max="2826" width="16.875" style="91" customWidth="1"/>
    <col min="2827" max="3073" width="9" style="91"/>
    <col min="3074" max="3074" width="12.75" style="91" customWidth="1"/>
    <col min="3075" max="3075" width="32" style="91" customWidth="1"/>
    <col min="3076" max="3076" width="52.875" style="91" customWidth="1"/>
    <col min="3077" max="3077" width="14.25" style="91" customWidth="1"/>
    <col min="3078" max="3078" width="17.125" style="91" customWidth="1"/>
    <col min="3079" max="3082" width="16.875" style="91" customWidth="1"/>
    <col min="3083" max="3329" width="9" style="91"/>
    <col min="3330" max="3330" width="12.75" style="91" customWidth="1"/>
    <col min="3331" max="3331" width="32" style="91" customWidth="1"/>
    <col min="3332" max="3332" width="52.875" style="91" customWidth="1"/>
    <col min="3333" max="3333" width="14.25" style="91" customWidth="1"/>
    <col min="3334" max="3334" width="17.125" style="91" customWidth="1"/>
    <col min="3335" max="3338" width="16.875" style="91" customWidth="1"/>
    <col min="3339" max="3585" width="9" style="91"/>
    <col min="3586" max="3586" width="12.75" style="91" customWidth="1"/>
    <col min="3587" max="3587" width="32" style="91" customWidth="1"/>
    <col min="3588" max="3588" width="52.875" style="91" customWidth="1"/>
    <col min="3589" max="3589" width="14.25" style="91" customWidth="1"/>
    <col min="3590" max="3590" width="17.125" style="91" customWidth="1"/>
    <col min="3591" max="3594" width="16.875" style="91" customWidth="1"/>
    <col min="3595" max="3841" width="9" style="91"/>
    <col min="3842" max="3842" width="12.75" style="91" customWidth="1"/>
    <col min="3843" max="3843" width="32" style="91" customWidth="1"/>
    <col min="3844" max="3844" width="52.875" style="91" customWidth="1"/>
    <col min="3845" max="3845" width="14.25" style="91" customWidth="1"/>
    <col min="3846" max="3846" width="17.125" style="91" customWidth="1"/>
    <col min="3847" max="3850" width="16.875" style="91" customWidth="1"/>
    <col min="3851" max="4097" width="9" style="91"/>
    <col min="4098" max="4098" width="12.75" style="91" customWidth="1"/>
    <col min="4099" max="4099" width="32" style="91" customWidth="1"/>
    <col min="4100" max="4100" width="52.875" style="91" customWidth="1"/>
    <col min="4101" max="4101" width="14.25" style="91" customWidth="1"/>
    <col min="4102" max="4102" width="17.125" style="91" customWidth="1"/>
    <col min="4103" max="4106" width="16.875" style="91" customWidth="1"/>
    <col min="4107" max="4353" width="9" style="91"/>
    <col min="4354" max="4354" width="12.75" style="91" customWidth="1"/>
    <col min="4355" max="4355" width="32" style="91" customWidth="1"/>
    <col min="4356" max="4356" width="52.875" style="91" customWidth="1"/>
    <col min="4357" max="4357" width="14.25" style="91" customWidth="1"/>
    <col min="4358" max="4358" width="17.125" style="91" customWidth="1"/>
    <col min="4359" max="4362" width="16.875" style="91" customWidth="1"/>
    <col min="4363" max="4609" width="9" style="91"/>
    <col min="4610" max="4610" width="12.75" style="91" customWidth="1"/>
    <col min="4611" max="4611" width="32" style="91" customWidth="1"/>
    <col min="4612" max="4612" width="52.875" style="91" customWidth="1"/>
    <col min="4613" max="4613" width="14.25" style="91" customWidth="1"/>
    <col min="4614" max="4614" width="17.125" style="91" customWidth="1"/>
    <col min="4615" max="4618" width="16.875" style="91" customWidth="1"/>
    <col min="4619" max="4865" width="9" style="91"/>
    <col min="4866" max="4866" width="12.75" style="91" customWidth="1"/>
    <col min="4867" max="4867" width="32" style="91" customWidth="1"/>
    <col min="4868" max="4868" width="52.875" style="91" customWidth="1"/>
    <col min="4869" max="4869" width="14.25" style="91" customWidth="1"/>
    <col min="4870" max="4870" width="17.125" style="91" customWidth="1"/>
    <col min="4871" max="4874" width="16.875" style="91" customWidth="1"/>
    <col min="4875" max="5121" width="9" style="91"/>
    <col min="5122" max="5122" width="12.75" style="91" customWidth="1"/>
    <col min="5123" max="5123" width="32" style="91" customWidth="1"/>
    <col min="5124" max="5124" width="52.875" style="91" customWidth="1"/>
    <col min="5125" max="5125" width="14.25" style="91" customWidth="1"/>
    <col min="5126" max="5126" width="17.125" style="91" customWidth="1"/>
    <col min="5127" max="5130" width="16.875" style="91" customWidth="1"/>
    <col min="5131" max="5377" width="9" style="91"/>
    <col min="5378" max="5378" width="12.75" style="91" customWidth="1"/>
    <col min="5379" max="5379" width="32" style="91" customWidth="1"/>
    <col min="5380" max="5380" width="52.875" style="91" customWidth="1"/>
    <col min="5381" max="5381" width="14.25" style="91" customWidth="1"/>
    <col min="5382" max="5382" width="17.125" style="91" customWidth="1"/>
    <col min="5383" max="5386" width="16.875" style="91" customWidth="1"/>
    <col min="5387" max="5633" width="9" style="91"/>
    <col min="5634" max="5634" width="12.75" style="91" customWidth="1"/>
    <col min="5635" max="5635" width="32" style="91" customWidth="1"/>
    <col min="5636" max="5636" width="52.875" style="91" customWidth="1"/>
    <col min="5637" max="5637" width="14.25" style="91" customWidth="1"/>
    <col min="5638" max="5638" width="17.125" style="91" customWidth="1"/>
    <col min="5639" max="5642" width="16.875" style="91" customWidth="1"/>
    <col min="5643" max="5889" width="9" style="91"/>
    <col min="5890" max="5890" width="12.75" style="91" customWidth="1"/>
    <col min="5891" max="5891" width="32" style="91" customWidth="1"/>
    <col min="5892" max="5892" width="52.875" style="91" customWidth="1"/>
    <col min="5893" max="5893" width="14.25" style="91" customWidth="1"/>
    <col min="5894" max="5894" width="17.125" style="91" customWidth="1"/>
    <col min="5895" max="5898" width="16.875" style="91" customWidth="1"/>
    <col min="5899" max="6145" width="9" style="91"/>
    <col min="6146" max="6146" width="12.75" style="91" customWidth="1"/>
    <col min="6147" max="6147" width="32" style="91" customWidth="1"/>
    <col min="6148" max="6148" width="52.875" style="91" customWidth="1"/>
    <col min="6149" max="6149" width="14.25" style="91" customWidth="1"/>
    <col min="6150" max="6150" width="17.125" style="91" customWidth="1"/>
    <col min="6151" max="6154" width="16.875" style="91" customWidth="1"/>
    <col min="6155" max="6401" width="9" style="91"/>
    <col min="6402" max="6402" width="12.75" style="91" customWidth="1"/>
    <col min="6403" max="6403" width="32" style="91" customWidth="1"/>
    <col min="6404" max="6404" width="52.875" style="91" customWidth="1"/>
    <col min="6405" max="6405" width="14.25" style="91" customWidth="1"/>
    <col min="6406" max="6406" width="17.125" style="91" customWidth="1"/>
    <col min="6407" max="6410" width="16.875" style="91" customWidth="1"/>
    <col min="6411" max="6657" width="9" style="91"/>
    <col min="6658" max="6658" width="12.75" style="91" customWidth="1"/>
    <col min="6659" max="6659" width="32" style="91" customWidth="1"/>
    <col min="6660" max="6660" width="52.875" style="91" customWidth="1"/>
    <col min="6661" max="6661" width="14.25" style="91" customWidth="1"/>
    <col min="6662" max="6662" width="17.125" style="91" customWidth="1"/>
    <col min="6663" max="6666" width="16.875" style="91" customWidth="1"/>
    <col min="6667" max="6913" width="9" style="91"/>
    <col min="6914" max="6914" width="12.75" style="91" customWidth="1"/>
    <col min="6915" max="6915" width="32" style="91" customWidth="1"/>
    <col min="6916" max="6916" width="52.875" style="91" customWidth="1"/>
    <col min="6917" max="6917" width="14.25" style="91" customWidth="1"/>
    <col min="6918" max="6918" width="17.125" style="91" customWidth="1"/>
    <col min="6919" max="6922" width="16.875" style="91" customWidth="1"/>
    <col min="6923" max="7169" width="9" style="91"/>
    <col min="7170" max="7170" width="12.75" style="91" customWidth="1"/>
    <col min="7171" max="7171" width="32" style="91" customWidth="1"/>
    <col min="7172" max="7172" width="52.875" style="91" customWidth="1"/>
    <col min="7173" max="7173" width="14.25" style="91" customWidth="1"/>
    <col min="7174" max="7174" width="17.125" style="91" customWidth="1"/>
    <col min="7175" max="7178" width="16.875" style="91" customWidth="1"/>
    <col min="7179" max="7425" width="9" style="91"/>
    <col min="7426" max="7426" width="12.75" style="91" customWidth="1"/>
    <col min="7427" max="7427" width="32" style="91" customWidth="1"/>
    <col min="7428" max="7428" width="52.875" style="91" customWidth="1"/>
    <col min="7429" max="7429" width="14.25" style="91" customWidth="1"/>
    <col min="7430" max="7430" width="17.125" style="91" customWidth="1"/>
    <col min="7431" max="7434" width="16.875" style="91" customWidth="1"/>
    <col min="7435" max="7681" width="9" style="91"/>
    <col min="7682" max="7682" width="12.75" style="91" customWidth="1"/>
    <col min="7683" max="7683" width="32" style="91" customWidth="1"/>
    <col min="7684" max="7684" width="52.875" style="91" customWidth="1"/>
    <col min="7685" max="7685" width="14.25" style="91" customWidth="1"/>
    <col min="7686" max="7686" width="17.125" style="91" customWidth="1"/>
    <col min="7687" max="7690" width="16.875" style="91" customWidth="1"/>
    <col min="7691" max="7937" width="9" style="91"/>
    <col min="7938" max="7938" width="12.75" style="91" customWidth="1"/>
    <col min="7939" max="7939" width="32" style="91" customWidth="1"/>
    <col min="7940" max="7940" width="52.875" style="91" customWidth="1"/>
    <col min="7941" max="7941" width="14.25" style="91" customWidth="1"/>
    <col min="7942" max="7942" width="17.125" style="91" customWidth="1"/>
    <col min="7943" max="7946" width="16.875" style="91" customWidth="1"/>
    <col min="7947" max="8193" width="9" style="91"/>
    <col min="8194" max="8194" width="12.75" style="91" customWidth="1"/>
    <col min="8195" max="8195" width="32" style="91" customWidth="1"/>
    <col min="8196" max="8196" width="52.875" style="91" customWidth="1"/>
    <col min="8197" max="8197" width="14.25" style="91" customWidth="1"/>
    <col min="8198" max="8198" width="17.125" style="91" customWidth="1"/>
    <col min="8199" max="8202" width="16.875" style="91" customWidth="1"/>
    <col min="8203" max="8449" width="9" style="91"/>
    <col min="8450" max="8450" width="12.75" style="91" customWidth="1"/>
    <col min="8451" max="8451" width="32" style="91" customWidth="1"/>
    <col min="8452" max="8452" width="52.875" style="91" customWidth="1"/>
    <col min="8453" max="8453" width="14.25" style="91" customWidth="1"/>
    <col min="8454" max="8454" width="17.125" style="91" customWidth="1"/>
    <col min="8455" max="8458" width="16.875" style="91" customWidth="1"/>
    <col min="8459" max="8705" width="9" style="91"/>
    <col min="8706" max="8706" width="12.75" style="91" customWidth="1"/>
    <col min="8707" max="8707" width="32" style="91" customWidth="1"/>
    <col min="8708" max="8708" width="52.875" style="91" customWidth="1"/>
    <col min="8709" max="8709" width="14.25" style="91" customWidth="1"/>
    <col min="8710" max="8710" width="17.125" style="91" customWidth="1"/>
    <col min="8711" max="8714" width="16.875" style="91" customWidth="1"/>
    <col min="8715" max="8961" width="9" style="91"/>
    <col min="8962" max="8962" width="12.75" style="91" customWidth="1"/>
    <col min="8963" max="8963" width="32" style="91" customWidth="1"/>
    <col min="8964" max="8964" width="52.875" style="91" customWidth="1"/>
    <col min="8965" max="8965" width="14.25" style="91" customWidth="1"/>
    <col min="8966" max="8966" width="17.125" style="91" customWidth="1"/>
    <col min="8967" max="8970" width="16.875" style="91" customWidth="1"/>
    <col min="8971" max="9217" width="9" style="91"/>
    <col min="9218" max="9218" width="12.75" style="91" customWidth="1"/>
    <col min="9219" max="9219" width="32" style="91" customWidth="1"/>
    <col min="9220" max="9220" width="52.875" style="91" customWidth="1"/>
    <col min="9221" max="9221" width="14.25" style="91" customWidth="1"/>
    <col min="9222" max="9222" width="17.125" style="91" customWidth="1"/>
    <col min="9223" max="9226" width="16.875" style="91" customWidth="1"/>
    <col min="9227" max="9473" width="9" style="91"/>
    <col min="9474" max="9474" width="12.75" style="91" customWidth="1"/>
    <col min="9475" max="9475" width="32" style="91" customWidth="1"/>
    <col min="9476" max="9476" width="52.875" style="91" customWidth="1"/>
    <col min="9477" max="9477" width="14.25" style="91" customWidth="1"/>
    <col min="9478" max="9478" width="17.125" style="91" customWidth="1"/>
    <col min="9479" max="9482" width="16.875" style="91" customWidth="1"/>
    <col min="9483" max="9729" width="9" style="91"/>
    <col min="9730" max="9730" width="12.75" style="91" customWidth="1"/>
    <col min="9731" max="9731" width="32" style="91" customWidth="1"/>
    <col min="9732" max="9732" width="52.875" style="91" customWidth="1"/>
    <col min="9733" max="9733" width="14.25" style="91" customWidth="1"/>
    <col min="9734" max="9734" width="17.125" style="91" customWidth="1"/>
    <col min="9735" max="9738" width="16.875" style="91" customWidth="1"/>
    <col min="9739" max="9985" width="9" style="91"/>
    <col min="9986" max="9986" width="12.75" style="91" customWidth="1"/>
    <col min="9987" max="9987" width="32" style="91" customWidth="1"/>
    <col min="9988" max="9988" width="52.875" style="91" customWidth="1"/>
    <col min="9989" max="9989" width="14.25" style="91" customWidth="1"/>
    <col min="9990" max="9990" width="17.125" style="91" customWidth="1"/>
    <col min="9991" max="9994" width="16.875" style="91" customWidth="1"/>
    <col min="9995" max="10241" width="9" style="91"/>
    <col min="10242" max="10242" width="12.75" style="91" customWidth="1"/>
    <col min="10243" max="10243" width="32" style="91" customWidth="1"/>
    <col min="10244" max="10244" width="52.875" style="91" customWidth="1"/>
    <col min="10245" max="10245" width="14.25" style="91" customWidth="1"/>
    <col min="10246" max="10246" width="17.125" style="91" customWidth="1"/>
    <col min="10247" max="10250" width="16.875" style="91" customWidth="1"/>
    <col min="10251" max="10497" width="9" style="91"/>
    <col min="10498" max="10498" width="12.75" style="91" customWidth="1"/>
    <col min="10499" max="10499" width="32" style="91" customWidth="1"/>
    <col min="10500" max="10500" width="52.875" style="91" customWidth="1"/>
    <col min="10501" max="10501" width="14.25" style="91" customWidth="1"/>
    <col min="10502" max="10502" width="17.125" style="91" customWidth="1"/>
    <col min="10503" max="10506" width="16.875" style="91" customWidth="1"/>
    <col min="10507" max="10753" width="9" style="91"/>
    <col min="10754" max="10754" width="12.75" style="91" customWidth="1"/>
    <col min="10755" max="10755" width="32" style="91" customWidth="1"/>
    <col min="10756" max="10756" width="52.875" style="91" customWidth="1"/>
    <col min="10757" max="10757" width="14.25" style="91" customWidth="1"/>
    <col min="10758" max="10758" width="17.125" style="91" customWidth="1"/>
    <col min="10759" max="10762" width="16.875" style="91" customWidth="1"/>
    <col min="10763" max="11009" width="9" style="91"/>
    <col min="11010" max="11010" width="12.75" style="91" customWidth="1"/>
    <col min="11011" max="11011" width="32" style="91" customWidth="1"/>
    <col min="11012" max="11012" width="52.875" style="91" customWidth="1"/>
    <col min="11013" max="11013" width="14.25" style="91" customWidth="1"/>
    <col min="11014" max="11014" width="17.125" style="91" customWidth="1"/>
    <col min="11015" max="11018" width="16.875" style="91" customWidth="1"/>
    <col min="11019" max="11265" width="9" style="91"/>
    <col min="11266" max="11266" width="12.75" style="91" customWidth="1"/>
    <col min="11267" max="11267" width="32" style="91" customWidth="1"/>
    <col min="11268" max="11268" width="52.875" style="91" customWidth="1"/>
    <col min="11269" max="11269" width="14.25" style="91" customWidth="1"/>
    <col min="11270" max="11270" width="17.125" style="91" customWidth="1"/>
    <col min="11271" max="11274" width="16.875" style="91" customWidth="1"/>
    <col min="11275" max="11521" width="9" style="91"/>
    <col min="11522" max="11522" width="12.75" style="91" customWidth="1"/>
    <col min="11523" max="11523" width="32" style="91" customWidth="1"/>
    <col min="11524" max="11524" width="52.875" style="91" customWidth="1"/>
    <col min="11525" max="11525" width="14.25" style="91" customWidth="1"/>
    <col min="11526" max="11526" width="17.125" style="91" customWidth="1"/>
    <col min="11527" max="11530" width="16.875" style="91" customWidth="1"/>
    <col min="11531" max="11777" width="9" style="91"/>
    <col min="11778" max="11778" width="12.75" style="91" customWidth="1"/>
    <col min="11779" max="11779" width="32" style="91" customWidth="1"/>
    <col min="11780" max="11780" width="52.875" style="91" customWidth="1"/>
    <col min="11781" max="11781" width="14.25" style="91" customWidth="1"/>
    <col min="11782" max="11782" width="17.125" style="91" customWidth="1"/>
    <col min="11783" max="11786" width="16.875" style="91" customWidth="1"/>
    <col min="11787" max="12033" width="9" style="91"/>
    <col min="12034" max="12034" width="12.75" style="91" customWidth="1"/>
    <col min="12035" max="12035" width="32" style="91" customWidth="1"/>
    <col min="12036" max="12036" width="52.875" style="91" customWidth="1"/>
    <col min="12037" max="12037" width="14.25" style="91" customWidth="1"/>
    <col min="12038" max="12038" width="17.125" style="91" customWidth="1"/>
    <col min="12039" max="12042" width="16.875" style="91" customWidth="1"/>
    <col min="12043" max="12289" width="9" style="91"/>
    <col min="12290" max="12290" width="12.75" style="91" customWidth="1"/>
    <col min="12291" max="12291" width="32" style="91" customWidth="1"/>
    <col min="12292" max="12292" width="52.875" style="91" customWidth="1"/>
    <col min="12293" max="12293" width="14.25" style="91" customWidth="1"/>
    <col min="12294" max="12294" width="17.125" style="91" customWidth="1"/>
    <col min="12295" max="12298" width="16.875" style="91" customWidth="1"/>
    <col min="12299" max="12545" width="9" style="91"/>
    <col min="12546" max="12546" width="12.75" style="91" customWidth="1"/>
    <col min="12547" max="12547" width="32" style="91" customWidth="1"/>
    <col min="12548" max="12548" width="52.875" style="91" customWidth="1"/>
    <col min="12549" max="12549" width="14.25" style="91" customWidth="1"/>
    <col min="12550" max="12550" width="17.125" style="91" customWidth="1"/>
    <col min="12551" max="12554" width="16.875" style="91" customWidth="1"/>
    <col min="12555" max="12801" width="9" style="91"/>
    <col min="12802" max="12802" width="12.75" style="91" customWidth="1"/>
    <col min="12803" max="12803" width="32" style="91" customWidth="1"/>
    <col min="12804" max="12804" width="52.875" style="91" customWidth="1"/>
    <col min="12805" max="12805" width="14.25" style="91" customWidth="1"/>
    <col min="12806" max="12806" width="17.125" style="91" customWidth="1"/>
    <col min="12807" max="12810" width="16.875" style="91" customWidth="1"/>
    <col min="12811" max="13057" width="9" style="91"/>
    <col min="13058" max="13058" width="12.75" style="91" customWidth="1"/>
    <col min="13059" max="13059" width="32" style="91" customWidth="1"/>
    <col min="13060" max="13060" width="52.875" style="91" customWidth="1"/>
    <col min="13061" max="13061" width="14.25" style="91" customWidth="1"/>
    <col min="13062" max="13062" width="17.125" style="91" customWidth="1"/>
    <col min="13063" max="13066" width="16.875" style="91" customWidth="1"/>
    <col min="13067" max="13313" width="9" style="91"/>
    <col min="13314" max="13314" width="12.75" style="91" customWidth="1"/>
    <col min="13315" max="13315" width="32" style="91" customWidth="1"/>
    <col min="13316" max="13316" width="52.875" style="91" customWidth="1"/>
    <col min="13317" max="13317" width="14.25" style="91" customWidth="1"/>
    <col min="13318" max="13318" width="17.125" style="91" customWidth="1"/>
    <col min="13319" max="13322" width="16.875" style="91" customWidth="1"/>
    <col min="13323" max="13569" width="9" style="91"/>
    <col min="13570" max="13570" width="12.75" style="91" customWidth="1"/>
    <col min="13571" max="13571" width="32" style="91" customWidth="1"/>
    <col min="13572" max="13572" width="52.875" style="91" customWidth="1"/>
    <col min="13573" max="13573" width="14.25" style="91" customWidth="1"/>
    <col min="13574" max="13574" width="17.125" style="91" customWidth="1"/>
    <col min="13575" max="13578" width="16.875" style="91" customWidth="1"/>
    <col min="13579" max="13825" width="9" style="91"/>
    <col min="13826" max="13826" width="12.75" style="91" customWidth="1"/>
    <col min="13827" max="13827" width="32" style="91" customWidth="1"/>
    <col min="13828" max="13828" width="52.875" style="91" customWidth="1"/>
    <col min="13829" max="13829" width="14.25" style="91" customWidth="1"/>
    <col min="13830" max="13830" width="17.125" style="91" customWidth="1"/>
    <col min="13831" max="13834" width="16.875" style="91" customWidth="1"/>
    <col min="13835" max="14081" width="9" style="91"/>
    <col min="14082" max="14082" width="12.75" style="91" customWidth="1"/>
    <col min="14083" max="14083" width="32" style="91" customWidth="1"/>
    <col min="14084" max="14084" width="52.875" style="91" customWidth="1"/>
    <col min="14085" max="14085" width="14.25" style="91" customWidth="1"/>
    <col min="14086" max="14086" width="17.125" style="91" customWidth="1"/>
    <col min="14087" max="14090" width="16.875" style="91" customWidth="1"/>
    <col min="14091" max="14337" width="9" style="91"/>
    <col min="14338" max="14338" width="12.75" style="91" customWidth="1"/>
    <col min="14339" max="14339" width="32" style="91" customWidth="1"/>
    <col min="14340" max="14340" width="52.875" style="91" customWidth="1"/>
    <col min="14341" max="14341" width="14.25" style="91" customWidth="1"/>
    <col min="14342" max="14342" width="17.125" style="91" customWidth="1"/>
    <col min="14343" max="14346" width="16.875" style="91" customWidth="1"/>
    <col min="14347" max="14593" width="9" style="91"/>
    <col min="14594" max="14594" width="12.75" style="91" customWidth="1"/>
    <col min="14595" max="14595" width="32" style="91" customWidth="1"/>
    <col min="14596" max="14596" width="52.875" style="91" customWidth="1"/>
    <col min="14597" max="14597" width="14.25" style="91" customWidth="1"/>
    <col min="14598" max="14598" width="17.125" style="91" customWidth="1"/>
    <col min="14599" max="14602" width="16.875" style="91" customWidth="1"/>
    <col min="14603" max="14849" width="9" style="91"/>
    <col min="14850" max="14850" width="12.75" style="91" customWidth="1"/>
    <col min="14851" max="14851" width="32" style="91" customWidth="1"/>
    <col min="14852" max="14852" width="52.875" style="91" customWidth="1"/>
    <col min="14853" max="14853" width="14.25" style="91" customWidth="1"/>
    <col min="14854" max="14854" width="17.125" style="91" customWidth="1"/>
    <col min="14855" max="14858" width="16.875" style="91" customWidth="1"/>
    <col min="14859" max="15105" width="9" style="91"/>
    <col min="15106" max="15106" width="12.75" style="91" customWidth="1"/>
    <col min="15107" max="15107" width="32" style="91" customWidth="1"/>
    <col min="15108" max="15108" width="52.875" style="91" customWidth="1"/>
    <col min="15109" max="15109" width="14.25" style="91" customWidth="1"/>
    <col min="15110" max="15110" width="17.125" style="91" customWidth="1"/>
    <col min="15111" max="15114" width="16.875" style="91" customWidth="1"/>
    <col min="15115" max="15361" width="9" style="91"/>
    <col min="15362" max="15362" width="12.75" style="91" customWidth="1"/>
    <col min="15363" max="15363" width="32" style="91" customWidth="1"/>
    <col min="15364" max="15364" width="52.875" style="91" customWidth="1"/>
    <col min="15365" max="15365" width="14.25" style="91" customWidth="1"/>
    <col min="15366" max="15366" width="17.125" style="91" customWidth="1"/>
    <col min="15367" max="15370" width="16.875" style="91" customWidth="1"/>
    <col min="15371" max="15617" width="9" style="91"/>
    <col min="15618" max="15618" width="12.75" style="91" customWidth="1"/>
    <col min="15619" max="15619" width="32" style="91" customWidth="1"/>
    <col min="15620" max="15620" width="52.875" style="91" customWidth="1"/>
    <col min="15621" max="15621" width="14.25" style="91" customWidth="1"/>
    <col min="15622" max="15622" width="17.125" style="91" customWidth="1"/>
    <col min="15623" max="15626" width="16.875" style="91" customWidth="1"/>
    <col min="15627" max="15873" width="9" style="91"/>
    <col min="15874" max="15874" width="12.75" style="91" customWidth="1"/>
    <col min="15875" max="15875" width="32" style="91" customWidth="1"/>
    <col min="15876" max="15876" width="52.875" style="91" customWidth="1"/>
    <col min="15877" max="15877" width="14.25" style="91" customWidth="1"/>
    <col min="15878" max="15878" width="17.125" style="91" customWidth="1"/>
    <col min="15879" max="15882" width="16.875" style="91" customWidth="1"/>
    <col min="15883" max="16129" width="9" style="91"/>
    <col min="16130" max="16130" width="12.75" style="91" customWidth="1"/>
    <col min="16131" max="16131" width="32" style="91" customWidth="1"/>
    <col min="16132" max="16132" width="52.875" style="91" customWidth="1"/>
    <col min="16133" max="16133" width="14.25" style="91" customWidth="1"/>
    <col min="16134" max="16134" width="17.125" style="91" customWidth="1"/>
    <col min="16135" max="16138" width="16.875" style="91" customWidth="1"/>
    <col min="16139" max="16384" width="9" style="91"/>
  </cols>
  <sheetData>
    <row r="2" spans="1:1">
      <c r="A2" s="92"/>
    </row>
    <row r="4" spans="3:4">
      <c r="C4" s="93" t="s">
        <v>0</v>
      </c>
      <c r="D4" s="93" t="s">
        <v>1</v>
      </c>
    </row>
    <row r="5" spans="3:4">
      <c r="C5" s="94" t="s">
        <v>2</v>
      </c>
      <c r="D5" s="95" t="s">
        <v>3</v>
      </c>
    </row>
    <row r="6" ht="15" spans="3:4">
      <c r="C6" s="96" t="s">
        <v>4</v>
      </c>
      <c r="D6" s="97" t="s">
        <v>5</v>
      </c>
    </row>
    <row r="7" ht="15" spans="3:4">
      <c r="C7" s="96" t="s">
        <v>6</v>
      </c>
      <c r="D7" s="97" t="s">
        <v>7</v>
      </c>
    </row>
    <row r="8" spans="3:4">
      <c r="C8" s="94"/>
      <c r="D8" s="98"/>
    </row>
    <row r="9" spans="3:4">
      <c r="C9" s="94"/>
      <c r="D9" s="98"/>
    </row>
    <row r="10" spans="3:4">
      <c r="C10" s="94"/>
      <c r="D10" s="98"/>
    </row>
    <row r="11" spans="3:4">
      <c r="C11" s="99"/>
      <c r="D11" s="98"/>
    </row>
    <row r="12" spans="3:4">
      <c r="C12" s="94"/>
      <c r="D12" s="98"/>
    </row>
    <row r="13" spans="3:4">
      <c r="C13" s="94"/>
      <c r="D13" s="98"/>
    </row>
    <row r="14" spans="3:4">
      <c r="C14" s="99"/>
      <c r="D14" s="98"/>
    </row>
    <row r="15" spans="3:4">
      <c r="C15" s="94"/>
      <c r="D15" s="98"/>
    </row>
    <row r="16" spans="3:4">
      <c r="C16" s="94"/>
      <c r="D16" s="97"/>
    </row>
    <row r="17" spans="3:4">
      <c r="C17" s="94"/>
      <c r="D17" s="97"/>
    </row>
    <row r="18" spans="3:4">
      <c r="C18" s="94"/>
      <c r="D18" s="97"/>
    </row>
    <row r="19" spans="3:4">
      <c r="C19" s="94"/>
      <c r="D19" s="98"/>
    </row>
    <row r="20" spans="3:4">
      <c r="C20" s="100"/>
      <c r="D20" s="100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5"/>
  <sheetViews>
    <sheetView topLeftCell="A62" workbookViewId="0">
      <selection activeCell="C90" sqref="C90"/>
    </sheetView>
  </sheetViews>
  <sheetFormatPr defaultColWidth="9" defaultRowHeight="16.8" outlineLevelCol="4"/>
  <cols>
    <col min="2" max="2" width="21.5" customWidth="1"/>
    <col min="3" max="3" width="33.4903846153846" customWidth="1"/>
    <col min="4" max="4" width="55.875" customWidth="1"/>
    <col min="5" max="5" width="16.125" customWidth="1"/>
  </cols>
  <sheetData>
    <row r="2" spans="2:2">
      <c r="B2" s="48" t="s">
        <v>1197</v>
      </c>
    </row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90001</v>
      </c>
      <c r="C7" s="22" t="s">
        <v>1198</v>
      </c>
      <c r="D7" s="22" t="s">
        <v>1199</v>
      </c>
      <c r="E7" s="22" t="s">
        <v>1200</v>
      </c>
    </row>
    <row r="8" spans="1:5">
      <c r="A8" s="22"/>
      <c r="B8" s="22">
        <v>90002</v>
      </c>
      <c r="C8" s="22" t="s">
        <v>1201</v>
      </c>
      <c r="D8" s="22" t="s">
        <v>1202</v>
      </c>
      <c r="E8" s="22" t="s">
        <v>1203</v>
      </c>
    </row>
    <row r="9" spans="1:5">
      <c r="A9" s="22"/>
      <c r="B9" s="35">
        <v>90003</v>
      </c>
      <c r="C9" s="22" t="s">
        <v>1204</v>
      </c>
      <c r="D9" s="22" t="s">
        <v>1205</v>
      </c>
      <c r="E9" s="22" t="s">
        <v>1206</v>
      </c>
    </row>
    <row r="10" spans="1:5">
      <c r="A10" s="35"/>
      <c r="B10" s="22">
        <v>90004</v>
      </c>
      <c r="C10" s="22" t="s">
        <v>1207</v>
      </c>
      <c r="D10" s="22" t="s">
        <v>1208</v>
      </c>
      <c r="E10" s="22" t="s">
        <v>1209</v>
      </c>
    </row>
    <row r="11" spans="1:5">
      <c r="A11" s="35"/>
      <c r="B11" s="22">
        <v>90005</v>
      </c>
      <c r="C11" s="22" t="s">
        <v>1210</v>
      </c>
      <c r="D11" s="49" t="s">
        <v>1211</v>
      </c>
      <c r="E11" s="49" t="s">
        <v>1212</v>
      </c>
    </row>
    <row r="12" spans="1:5">
      <c r="A12" s="35"/>
      <c r="B12" s="35">
        <v>90006</v>
      </c>
      <c r="C12" s="22" t="s">
        <v>1213</v>
      </c>
      <c r="D12" s="49" t="s">
        <v>1214</v>
      </c>
      <c r="E12" s="49" t="s">
        <v>1215</v>
      </c>
    </row>
    <row r="13" spans="1:5">
      <c r="A13" s="22" t="s">
        <v>1216</v>
      </c>
      <c r="B13" s="35">
        <v>90007</v>
      </c>
      <c r="C13" s="22" t="s">
        <v>1217</v>
      </c>
      <c r="D13" s="22" t="s">
        <v>1218</v>
      </c>
      <c r="E13" s="22" t="s">
        <v>119</v>
      </c>
    </row>
    <row r="14" spans="1:5">
      <c r="A14" s="22" t="s">
        <v>1219</v>
      </c>
      <c r="B14" s="22">
        <v>90008</v>
      </c>
      <c r="C14" s="22" t="s">
        <v>1220</v>
      </c>
      <c r="D14" s="22" t="s">
        <v>1221</v>
      </c>
      <c r="E14" s="22" t="s">
        <v>1222</v>
      </c>
    </row>
    <row r="15" spans="1:5">
      <c r="A15" s="35" t="s">
        <v>1223</v>
      </c>
      <c r="B15" s="22">
        <v>90009</v>
      </c>
      <c r="C15" s="22" t="s">
        <v>1224</v>
      </c>
      <c r="D15" s="49" t="s">
        <v>1225</v>
      </c>
      <c r="E15" s="49" t="s">
        <v>1226</v>
      </c>
    </row>
    <row r="16" spans="1:5">
      <c r="A16" s="35"/>
      <c r="B16" s="35">
        <v>90010</v>
      </c>
      <c r="C16" s="22" t="s">
        <v>1227</v>
      </c>
      <c r="D16" s="49" t="s">
        <v>1225</v>
      </c>
      <c r="E16" s="49" t="s">
        <v>1226</v>
      </c>
    </row>
    <row r="17" spans="1:5">
      <c r="A17" s="35"/>
      <c r="B17" s="22">
        <v>90011</v>
      </c>
      <c r="C17" s="22" t="s">
        <v>1228</v>
      </c>
      <c r="D17" s="22" t="s">
        <v>1225</v>
      </c>
      <c r="E17" s="22" t="s">
        <v>1226</v>
      </c>
    </row>
    <row r="18" spans="1:5">
      <c r="A18" s="35"/>
      <c r="B18" s="22">
        <v>90012</v>
      </c>
      <c r="C18" s="22" t="s">
        <v>1229</v>
      </c>
      <c r="D18" s="22" t="s">
        <v>1225</v>
      </c>
      <c r="E18" s="22" t="s">
        <v>1226</v>
      </c>
    </row>
    <row r="19" spans="1:5">
      <c r="A19" s="35"/>
      <c r="B19" s="35">
        <v>90013</v>
      </c>
      <c r="C19" s="22" t="s">
        <v>1230</v>
      </c>
      <c r="D19" s="22" t="s">
        <v>1225</v>
      </c>
      <c r="E19" s="22" t="s">
        <v>1226</v>
      </c>
    </row>
    <row r="20" spans="1:5">
      <c r="A20" s="35"/>
      <c r="B20" s="35">
        <v>90014</v>
      </c>
      <c r="C20" s="22" t="s">
        <v>1231</v>
      </c>
      <c r="D20" s="22" t="s">
        <v>1225</v>
      </c>
      <c r="E20" s="22" t="s">
        <v>1226</v>
      </c>
    </row>
    <row r="21" spans="2:5">
      <c r="B21" s="22">
        <v>90015</v>
      </c>
      <c r="C21" s="22" t="s">
        <v>1232</v>
      </c>
      <c r="D21" s="22" t="s">
        <v>1225</v>
      </c>
      <c r="E21" s="22" t="s">
        <v>1226</v>
      </c>
    </row>
    <row r="22" spans="2:5">
      <c r="B22" s="22">
        <v>90016</v>
      </c>
      <c r="C22" s="22" t="s">
        <v>1233</v>
      </c>
      <c r="D22" s="22" t="s">
        <v>1234</v>
      </c>
      <c r="E22" s="22" t="s">
        <v>1235</v>
      </c>
    </row>
    <row r="23" spans="2:5">
      <c r="B23" s="35">
        <v>90017</v>
      </c>
      <c r="C23" s="22" t="s">
        <v>1236</v>
      </c>
      <c r="D23" s="22" t="s">
        <v>1237</v>
      </c>
      <c r="E23" s="22" t="s">
        <v>1238</v>
      </c>
    </row>
    <row r="24" spans="2:5">
      <c r="B24" s="22">
        <v>90018</v>
      </c>
      <c r="C24" s="22" t="s">
        <v>1239</v>
      </c>
      <c r="D24" s="22" t="s">
        <v>1240</v>
      </c>
      <c r="E24" s="22" t="s">
        <v>1241</v>
      </c>
    </row>
    <row r="25" spans="1:5">
      <c r="A25" s="19" t="s">
        <v>1242</v>
      </c>
      <c r="B25" s="22">
        <v>90019</v>
      </c>
      <c r="C25" s="40" t="s">
        <v>1243</v>
      </c>
      <c r="D25" s="40" t="s">
        <v>1244</v>
      </c>
      <c r="E25" s="40" t="s">
        <v>1245</v>
      </c>
    </row>
    <row r="26" spans="1:5">
      <c r="A26" s="19" t="s">
        <v>1246</v>
      </c>
      <c r="B26" s="35">
        <v>90020</v>
      </c>
      <c r="C26" s="40" t="s">
        <v>1247</v>
      </c>
      <c r="D26" s="40" t="s">
        <v>1248</v>
      </c>
      <c r="E26" s="40" t="s">
        <v>1249</v>
      </c>
    </row>
    <row r="27" spans="2:5">
      <c r="B27" s="35">
        <v>90021</v>
      </c>
      <c r="C27" s="40" t="s">
        <v>1250</v>
      </c>
      <c r="D27" s="40" t="s">
        <v>1251</v>
      </c>
      <c r="E27" s="19" t="s">
        <v>1252</v>
      </c>
    </row>
    <row r="28" spans="2:5">
      <c r="B28" s="35">
        <v>90022</v>
      </c>
      <c r="C28" s="40" t="s">
        <v>1253</v>
      </c>
      <c r="D28" s="40" t="s">
        <v>1254</v>
      </c>
      <c r="E28" s="24" t="s">
        <v>1255</v>
      </c>
    </row>
    <row r="29" spans="2:5">
      <c r="B29" s="35">
        <v>90023</v>
      </c>
      <c r="C29" s="40" t="s">
        <v>1256</v>
      </c>
      <c r="D29" s="40" t="s">
        <v>1257</v>
      </c>
      <c r="E29" s="24" t="s">
        <v>1258</v>
      </c>
    </row>
    <row r="30" spans="2:5">
      <c r="B30" s="35">
        <v>90024</v>
      </c>
      <c r="C30" s="40" t="s">
        <v>1259</v>
      </c>
      <c r="D30" s="40" t="s">
        <v>1260</v>
      </c>
      <c r="E30" s="24" t="s">
        <v>1261</v>
      </c>
    </row>
    <row r="31" spans="2:5">
      <c r="B31" s="35">
        <v>90025</v>
      </c>
      <c r="C31" s="40" t="s">
        <v>1262</v>
      </c>
      <c r="D31" s="40" t="s">
        <v>1263</v>
      </c>
      <c r="E31" s="24" t="s">
        <v>1264</v>
      </c>
    </row>
    <row r="32" spans="2:5">
      <c r="B32" s="35">
        <v>90026</v>
      </c>
      <c r="C32" s="40" t="s">
        <v>1265</v>
      </c>
      <c r="D32" s="40" t="s">
        <v>1266</v>
      </c>
      <c r="E32" s="24" t="s">
        <v>1267</v>
      </c>
    </row>
    <row r="33" spans="2:5">
      <c r="B33" s="35">
        <v>90027</v>
      </c>
      <c r="C33" s="40" t="s">
        <v>1268</v>
      </c>
      <c r="D33" s="40" t="s">
        <v>1269</v>
      </c>
      <c r="E33" s="24" t="s">
        <v>1270</v>
      </c>
    </row>
    <row r="34" spans="2:5">
      <c r="B34" s="35">
        <v>90028</v>
      </c>
      <c r="C34" s="40" t="s">
        <v>1271</v>
      </c>
      <c r="D34" s="40" t="s">
        <v>1272</v>
      </c>
      <c r="E34" s="24" t="s">
        <v>1273</v>
      </c>
    </row>
    <row r="35" spans="2:5">
      <c r="B35" s="35">
        <v>90029</v>
      </c>
      <c r="C35" s="40" t="s">
        <v>1274</v>
      </c>
      <c r="D35" s="40" t="s">
        <v>1275</v>
      </c>
      <c r="E35" s="24" t="s">
        <v>1276</v>
      </c>
    </row>
    <row r="36" spans="2:5">
      <c r="B36" s="35">
        <v>90030</v>
      </c>
      <c r="C36" s="40" t="s">
        <v>1277</v>
      </c>
      <c r="D36" s="40" t="s">
        <v>1278</v>
      </c>
      <c r="E36" s="24" t="s">
        <v>1279</v>
      </c>
    </row>
    <row r="37" spans="2:5">
      <c r="B37" s="35">
        <v>90031</v>
      </c>
      <c r="C37" s="40" t="s">
        <v>1280</v>
      </c>
      <c r="D37" s="40" t="s">
        <v>1281</v>
      </c>
      <c r="E37" s="24" t="s">
        <v>1282</v>
      </c>
    </row>
    <row r="38" spans="2:5">
      <c r="B38" s="35">
        <v>90032</v>
      </c>
      <c r="C38" s="40" t="s">
        <v>1283</v>
      </c>
      <c r="D38" s="40" t="s">
        <v>1284</v>
      </c>
      <c r="E38" s="24" t="s">
        <v>1285</v>
      </c>
    </row>
    <row r="39" spans="2:5">
      <c r="B39" s="35">
        <v>90033</v>
      </c>
      <c r="C39" s="40" t="s">
        <v>1286</v>
      </c>
      <c r="D39" s="40" t="s">
        <v>1287</v>
      </c>
      <c r="E39" s="24" t="s">
        <v>1288</v>
      </c>
    </row>
    <row r="40" spans="2:5">
      <c r="B40" s="35">
        <v>90034</v>
      </c>
      <c r="C40" s="40" t="s">
        <v>1289</v>
      </c>
      <c r="D40" s="40" t="s">
        <v>1290</v>
      </c>
      <c r="E40" s="24" t="s">
        <v>1291</v>
      </c>
    </row>
    <row r="41" spans="2:5">
      <c r="B41" s="35">
        <v>90035</v>
      </c>
      <c r="C41" s="40" t="s">
        <v>1292</v>
      </c>
      <c r="D41" s="40" t="s">
        <v>1293</v>
      </c>
      <c r="E41" s="24" t="s">
        <v>1294</v>
      </c>
    </row>
    <row r="42" spans="2:5">
      <c r="B42" s="35">
        <v>90036</v>
      </c>
      <c r="C42" s="40" t="s">
        <v>1295</v>
      </c>
      <c r="D42" s="40" t="s">
        <v>1296</v>
      </c>
      <c r="E42" s="24" t="s">
        <v>1297</v>
      </c>
    </row>
    <row r="43" spans="2:5">
      <c r="B43" s="35">
        <v>90037</v>
      </c>
      <c r="C43" s="40" t="s">
        <v>1298</v>
      </c>
      <c r="D43" s="40" t="s">
        <v>1299</v>
      </c>
      <c r="E43" s="24" t="s">
        <v>1300</v>
      </c>
    </row>
    <row r="44" spans="2:5">
      <c r="B44" s="35">
        <v>90038</v>
      </c>
      <c r="C44" s="50" t="s">
        <v>1301</v>
      </c>
      <c r="D44" s="28" t="str">
        <f>"UIRes/Common/Icon/Animal/"&amp;E44</f>
        <v>UIRes/Common/Icon/Animal/sldw_baozi</v>
      </c>
      <c r="E44" s="27" t="s">
        <v>1302</v>
      </c>
    </row>
    <row r="45" spans="2:5">
      <c r="B45" s="35">
        <v>90039</v>
      </c>
      <c r="C45" s="50" t="s">
        <v>1303</v>
      </c>
      <c r="D45" s="28" t="str">
        <f t="shared" ref="D45:D47" si="0">"UIRes/Common/Icon/Animal/"&amp;E45</f>
        <v>UIRes/Common/Icon/Animal/sldw_niu</v>
      </c>
      <c r="E45" s="24" t="s">
        <v>1304</v>
      </c>
    </row>
    <row r="46" spans="2:5">
      <c r="B46" s="35">
        <v>90040</v>
      </c>
      <c r="C46" s="50" t="s">
        <v>1305</v>
      </c>
      <c r="D46" s="28" t="str">
        <f t="shared" si="0"/>
        <v>UIRes/Common/Icon/Animal/sldw_tuzi</v>
      </c>
      <c r="E46" s="24" t="s">
        <v>1306</v>
      </c>
    </row>
    <row r="47" spans="2:5">
      <c r="B47" s="35">
        <v>90041</v>
      </c>
      <c r="C47" s="50" t="s">
        <v>1307</v>
      </c>
      <c r="D47" s="28" t="str">
        <f t="shared" si="0"/>
        <v>UIRes/Common/Icon/Animal/sldw_yezhu</v>
      </c>
      <c r="E47" s="24" t="s">
        <v>1308</v>
      </c>
    </row>
    <row r="48" spans="2:5">
      <c r="B48" s="35">
        <v>90042</v>
      </c>
      <c r="C48" s="51" t="s">
        <v>1309</v>
      </c>
      <c r="D48" s="19" t="s">
        <v>1310</v>
      </c>
      <c r="E48" t="s">
        <v>1311</v>
      </c>
    </row>
    <row r="49" spans="2:5">
      <c r="B49" s="35">
        <v>90043</v>
      </c>
      <c r="C49" s="51" t="s">
        <v>1312</v>
      </c>
      <c r="D49" s="19" t="s">
        <v>1313</v>
      </c>
      <c r="E49" t="s">
        <v>1314</v>
      </c>
    </row>
    <row r="50" spans="2:5">
      <c r="B50" s="35">
        <v>90044</v>
      </c>
      <c r="C50" s="51" t="s">
        <v>1315</v>
      </c>
      <c r="D50" s="19" t="s">
        <v>1316</v>
      </c>
      <c r="E50" t="s">
        <v>1317</v>
      </c>
    </row>
    <row r="51" spans="2:5">
      <c r="B51" s="35">
        <v>90045</v>
      </c>
      <c r="C51" s="50" t="s">
        <v>1318</v>
      </c>
      <c r="D51" s="28" t="str">
        <f>"UIRes/Common/Icon/Animal/"&amp;E51</f>
        <v>UIRes/Common/Icon/Animal/sldw_beijixiong</v>
      </c>
      <c r="E51" s="24" t="s">
        <v>1319</v>
      </c>
    </row>
    <row r="52" spans="2:5">
      <c r="B52" s="35">
        <v>90046</v>
      </c>
      <c r="C52" s="50" t="s">
        <v>1320</v>
      </c>
      <c r="D52" s="28" t="str">
        <f t="shared" ref="D52:D56" si="1">"UIRes/Common/Icon/Animal/"&amp;E52</f>
        <v>UIRes/Common/Icon/Animal/sldw_daishu</v>
      </c>
      <c r="E52" s="24" t="s">
        <v>1321</v>
      </c>
    </row>
    <row r="53" spans="2:5">
      <c r="B53" s="35">
        <v>90047</v>
      </c>
      <c r="C53" s="50" t="s">
        <v>1322</v>
      </c>
      <c r="D53" s="28" t="str">
        <f t="shared" si="1"/>
        <v>UIRes/Common/Icon/Animal/sldw_heixiong</v>
      </c>
      <c r="E53" s="24" t="s">
        <v>1323</v>
      </c>
    </row>
    <row r="54" spans="2:5">
      <c r="B54" s="35">
        <v>90048</v>
      </c>
      <c r="C54" s="50" t="s">
        <v>1324</v>
      </c>
      <c r="D54" s="28" t="str">
        <f t="shared" si="1"/>
        <v>UIRes/Common/Icon/Animal/sldw_jiaoma</v>
      </c>
      <c r="E54" s="24" t="s">
        <v>1325</v>
      </c>
    </row>
    <row r="55" spans="2:5">
      <c r="B55" s="35">
        <v>90049</v>
      </c>
      <c r="C55" s="50" t="s">
        <v>1326</v>
      </c>
      <c r="D55" s="28" t="str">
        <f t="shared" si="1"/>
        <v>UIRes/Common/Icon/Animal/sldw_maoniu</v>
      </c>
      <c r="E55" s="24" t="s">
        <v>1327</v>
      </c>
    </row>
    <row r="56" spans="2:5">
      <c r="B56" s="35">
        <v>90050</v>
      </c>
      <c r="C56" s="50" t="s">
        <v>1328</v>
      </c>
      <c r="D56" s="28" t="str">
        <f t="shared" si="1"/>
        <v>UIRes/Common/Icon/Animal/sldw_milu</v>
      </c>
      <c r="E56" s="24" t="s">
        <v>1329</v>
      </c>
    </row>
    <row r="57" spans="2:5">
      <c r="B57" s="22">
        <v>90051</v>
      </c>
      <c r="C57" s="52" t="s">
        <v>1330</v>
      </c>
      <c r="D57" s="19" t="s">
        <v>1331</v>
      </c>
      <c r="E57" s="24" t="s">
        <v>1332</v>
      </c>
    </row>
    <row r="58" spans="2:5">
      <c r="B58" s="35">
        <v>90052</v>
      </c>
      <c r="C58" s="52" t="s">
        <v>1333</v>
      </c>
      <c r="D58" s="19" t="s">
        <v>1334</v>
      </c>
      <c r="E58" s="24" t="s">
        <v>1335</v>
      </c>
    </row>
    <row r="59" spans="2:5">
      <c r="B59" s="22">
        <v>90053</v>
      </c>
      <c r="C59" s="52" t="s">
        <v>1336</v>
      </c>
      <c r="D59" s="19" t="s">
        <v>1337</v>
      </c>
      <c r="E59" s="24" t="s">
        <v>1338</v>
      </c>
    </row>
    <row r="60" spans="2:5">
      <c r="B60" s="35">
        <v>90054</v>
      </c>
      <c r="C60" s="52" t="s">
        <v>1339</v>
      </c>
      <c r="D60" s="19" t="s">
        <v>1340</v>
      </c>
      <c r="E60" s="24" t="s">
        <v>1341</v>
      </c>
    </row>
    <row r="61" spans="2:5">
      <c r="B61" s="22">
        <v>90055</v>
      </c>
      <c r="C61" s="52" t="s">
        <v>1342</v>
      </c>
      <c r="D61" s="19" t="s">
        <v>1343</v>
      </c>
      <c r="E61" s="24" t="s">
        <v>1344</v>
      </c>
    </row>
    <row r="62" spans="2:5">
      <c r="B62" s="35">
        <v>90056</v>
      </c>
      <c r="C62" s="52" t="s">
        <v>1345</v>
      </c>
      <c r="D62" s="19" t="s">
        <v>1346</v>
      </c>
      <c r="E62" s="24" t="s">
        <v>1347</v>
      </c>
    </row>
    <row r="63" spans="2:5">
      <c r="B63" s="35">
        <v>90057</v>
      </c>
      <c r="C63" s="50" t="s">
        <v>1348</v>
      </c>
      <c r="D63" s="28" t="str">
        <f>"UIRes/Common/Icon/Animal/"&amp;E63</f>
        <v>UIRes/Common/Icon/Animal/sldw_gou</v>
      </c>
      <c r="E63" s="24" t="s">
        <v>1349</v>
      </c>
    </row>
    <row r="64" spans="2:5">
      <c r="B64" s="22">
        <v>90058</v>
      </c>
      <c r="C64" s="50" t="s">
        <v>1350</v>
      </c>
      <c r="D64" s="28" t="str">
        <f t="shared" ref="D64:D67" si="2">"UIRes/Common/Icon/Animal/"&amp;E64</f>
        <v>UIRes/Common/Icon/Animal/sldw_lang</v>
      </c>
      <c r="E64" s="24" t="s">
        <v>1351</v>
      </c>
    </row>
    <row r="65" spans="2:5">
      <c r="B65" s="35">
        <v>90059</v>
      </c>
      <c r="C65" s="53" t="s">
        <v>1352</v>
      </c>
      <c r="D65" s="28" t="str">
        <f t="shared" si="2"/>
        <v>UIRes/Common/Icon/Animal/sldw_shi</v>
      </c>
      <c r="E65" s="24" t="s">
        <v>1353</v>
      </c>
    </row>
    <row r="66" spans="2:5">
      <c r="B66" s="35">
        <v>90060</v>
      </c>
      <c r="C66" s="53" t="s">
        <v>1354</v>
      </c>
      <c r="D66" s="28" t="str">
        <f t="shared" si="2"/>
        <v>UIRes/Common/Icon/Animal/sldw_hu</v>
      </c>
      <c r="E66" s="24" t="s">
        <v>1355</v>
      </c>
    </row>
    <row r="67" spans="2:5">
      <c r="B67" s="35">
        <v>90061</v>
      </c>
      <c r="C67" s="53" t="s">
        <v>1356</v>
      </c>
      <c r="D67" s="28" t="str">
        <f t="shared" si="2"/>
        <v>UIRes/Common/Icon/Animal/sldw_lu</v>
      </c>
      <c r="E67" t="s">
        <v>1357</v>
      </c>
    </row>
    <row r="68" spans="2:5">
      <c r="B68" s="35">
        <v>90062</v>
      </c>
      <c r="C68" s="53" t="s">
        <v>1358</v>
      </c>
      <c r="D68" s="19" t="s">
        <v>1359</v>
      </c>
      <c r="E68" t="s">
        <v>1360</v>
      </c>
    </row>
    <row r="69" spans="2:5">
      <c r="B69" s="35">
        <v>90063</v>
      </c>
      <c r="C69" s="53" t="s">
        <v>1361</v>
      </c>
      <c r="D69" s="19" t="s">
        <v>1362</v>
      </c>
      <c r="E69" t="s">
        <v>1363</v>
      </c>
    </row>
    <row r="70" spans="2:5">
      <c r="B70" s="35">
        <v>90064</v>
      </c>
      <c r="C70" s="53" t="s">
        <v>1364</v>
      </c>
      <c r="D70" s="19" t="s">
        <v>1365</v>
      </c>
      <c r="E70" t="s">
        <v>1366</v>
      </c>
    </row>
    <row r="71" spans="2:5">
      <c r="B71" s="22">
        <v>90065</v>
      </c>
      <c r="C71" s="53" t="s">
        <v>1367</v>
      </c>
      <c r="D71" s="22" t="str">
        <f t="shared" ref="D71" si="3">"UIRes/Common/Icon/Welfare/"&amp;E71</f>
        <v>UIRes/Common/Icon/Welfare/sclb</v>
      </c>
      <c r="E71" t="s">
        <v>1368</v>
      </c>
    </row>
    <row r="72" spans="2:5">
      <c r="B72" s="35">
        <v>90066</v>
      </c>
      <c r="C72" s="53" t="s">
        <v>1369</v>
      </c>
      <c r="D72" s="40" t="str">
        <f t="shared" ref="D72:D85" si="4">"UIResLanguage/Vip/"&amp;E72</f>
        <v>UIResLanguage/Vip/VIP2_js</v>
      </c>
      <c r="E72" t="s">
        <v>1370</v>
      </c>
    </row>
    <row r="73" spans="2:5">
      <c r="B73" s="35">
        <v>90067</v>
      </c>
      <c r="C73" s="53" t="s">
        <v>1371</v>
      </c>
      <c r="D73" s="40" t="str">
        <f t="shared" si="4"/>
        <v>UIResLanguage/Vip/VIP3_js</v>
      </c>
      <c r="E73" t="s">
        <v>1372</v>
      </c>
    </row>
    <row r="74" spans="2:5">
      <c r="B74" s="35">
        <v>90068</v>
      </c>
      <c r="C74" s="53" t="s">
        <v>1373</v>
      </c>
      <c r="D74" s="40" t="str">
        <f t="shared" si="4"/>
        <v>UIResLanguage/Vip/VIP4_js</v>
      </c>
      <c r="E74" t="s">
        <v>1374</v>
      </c>
    </row>
    <row r="75" spans="2:5">
      <c r="B75" s="35">
        <v>90069</v>
      </c>
      <c r="C75" s="53" t="s">
        <v>1375</v>
      </c>
      <c r="D75" s="40" t="str">
        <f t="shared" si="4"/>
        <v>UIResLanguage/Vip/VIP5_js</v>
      </c>
      <c r="E75" t="s">
        <v>1376</v>
      </c>
    </row>
    <row r="76" spans="2:5">
      <c r="B76" s="35">
        <v>90070</v>
      </c>
      <c r="C76" s="53" t="s">
        <v>1377</v>
      </c>
      <c r="D76" s="40" t="str">
        <f t="shared" si="4"/>
        <v>UIResLanguage/Vip/VIP6_js</v>
      </c>
      <c r="E76" t="s">
        <v>1378</v>
      </c>
    </row>
    <row r="77" spans="2:5">
      <c r="B77" s="35">
        <v>90071</v>
      </c>
      <c r="C77" s="53" t="s">
        <v>1379</v>
      </c>
      <c r="D77" s="40" t="str">
        <f t="shared" si="4"/>
        <v>UIResLanguage/Vip/VIP7_js</v>
      </c>
      <c r="E77" t="s">
        <v>1380</v>
      </c>
    </row>
    <row r="78" spans="2:5">
      <c r="B78" s="22">
        <v>90072</v>
      </c>
      <c r="C78" s="53" t="s">
        <v>1381</v>
      </c>
      <c r="D78" s="40" t="str">
        <f t="shared" si="4"/>
        <v>UIResLanguage/Vip/VIP8_js</v>
      </c>
      <c r="E78" t="s">
        <v>1382</v>
      </c>
    </row>
    <row r="79" spans="2:5">
      <c r="B79" s="35">
        <v>90073</v>
      </c>
      <c r="C79" s="53" t="s">
        <v>1383</v>
      </c>
      <c r="D79" s="40" t="str">
        <f t="shared" si="4"/>
        <v>UIResLanguage/Vip/VIP9_js</v>
      </c>
      <c r="E79" t="s">
        <v>1384</v>
      </c>
    </row>
    <row r="80" spans="2:5">
      <c r="B80" s="35">
        <v>90074</v>
      </c>
      <c r="C80" s="53" t="s">
        <v>1385</v>
      </c>
      <c r="D80" s="40" t="str">
        <f t="shared" si="4"/>
        <v>UIResLanguage/Vip/VIP10_js</v>
      </c>
      <c r="E80" t="s">
        <v>1386</v>
      </c>
    </row>
    <row r="81" spans="2:5">
      <c r="B81" s="35">
        <v>90075</v>
      </c>
      <c r="C81" s="53" t="s">
        <v>1387</v>
      </c>
      <c r="D81" s="40" t="str">
        <f t="shared" si="4"/>
        <v>UIResLanguage/Vip/VIP11_js</v>
      </c>
      <c r="E81" t="s">
        <v>1388</v>
      </c>
    </row>
    <row r="82" spans="2:5">
      <c r="B82" s="35">
        <v>90076</v>
      </c>
      <c r="C82" s="53" t="s">
        <v>1389</v>
      </c>
      <c r="D82" s="40" t="str">
        <f t="shared" si="4"/>
        <v>UIResLanguage/Vip/VIP12_js</v>
      </c>
      <c r="E82" t="s">
        <v>1390</v>
      </c>
    </row>
    <row r="83" spans="2:5">
      <c r="B83" s="35">
        <v>90077</v>
      </c>
      <c r="C83" s="53" t="s">
        <v>1391</v>
      </c>
      <c r="D83" s="40" t="str">
        <f t="shared" si="4"/>
        <v>UIResLanguage/Vip/VIP13_js</v>
      </c>
      <c r="E83" t="s">
        <v>1392</v>
      </c>
    </row>
    <row r="84" spans="2:5">
      <c r="B84" s="35">
        <v>90078</v>
      </c>
      <c r="C84" s="53" t="s">
        <v>1393</v>
      </c>
      <c r="D84" s="40" t="str">
        <f t="shared" si="4"/>
        <v>UIResLanguage/Vip/VIP14_js</v>
      </c>
      <c r="E84" t="s">
        <v>1394</v>
      </c>
    </row>
    <row r="85" spans="2:5">
      <c r="B85" s="22">
        <v>90079</v>
      </c>
      <c r="C85" s="53" t="s">
        <v>1395</v>
      </c>
      <c r="D85" s="40" t="str">
        <f t="shared" si="4"/>
        <v>UIResLanguage/Vip/VIP15_js</v>
      </c>
      <c r="E85" t="s">
        <v>1396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G19" sqref="G19"/>
    </sheetView>
  </sheetViews>
  <sheetFormatPr defaultColWidth="9" defaultRowHeight="16.8" outlineLevelCol="4"/>
  <cols>
    <col min="3" max="3" width="12.375" customWidth="1"/>
    <col min="4" max="4" width="27.25" customWidth="1"/>
    <col min="5" max="5" width="12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100001</v>
      </c>
      <c r="C7" s="22" t="s">
        <v>1397</v>
      </c>
      <c r="D7" s="22" t="s">
        <v>1398</v>
      </c>
      <c r="E7" s="22" t="s">
        <v>1399</v>
      </c>
    </row>
    <row r="8" spans="1:5">
      <c r="A8" s="35"/>
      <c r="B8" s="35">
        <v>100002</v>
      </c>
      <c r="C8" s="22" t="s">
        <v>1400</v>
      </c>
      <c r="D8" s="22" t="s">
        <v>1401</v>
      </c>
      <c r="E8" s="22" t="s">
        <v>1402</v>
      </c>
    </row>
    <row r="9" spans="1:5">
      <c r="A9" s="35"/>
      <c r="B9" s="22">
        <v>100003</v>
      </c>
      <c r="C9" s="22" t="s">
        <v>1403</v>
      </c>
      <c r="D9" s="22" t="s">
        <v>1404</v>
      </c>
      <c r="E9" s="35" t="s">
        <v>1405</v>
      </c>
    </row>
    <row r="10" spans="1:5">
      <c r="A10" s="35"/>
      <c r="B10" s="35">
        <v>100004</v>
      </c>
      <c r="C10" s="22" t="s">
        <v>1406</v>
      </c>
      <c r="D10" s="22" t="s">
        <v>1407</v>
      </c>
      <c r="E10" s="35" t="s">
        <v>1408</v>
      </c>
    </row>
    <row r="11" spans="1:5">
      <c r="A11" s="35"/>
      <c r="B11" s="35"/>
      <c r="C11" s="35"/>
      <c r="D11" s="35"/>
      <c r="E11" s="35"/>
    </row>
    <row r="12" spans="1:5">
      <c r="A12" s="35"/>
      <c r="B12" s="35"/>
      <c r="C12" s="35"/>
      <c r="D12" s="35"/>
      <c r="E12" s="35"/>
    </row>
    <row r="13" spans="1:5">
      <c r="A13" s="35"/>
      <c r="B13" s="35"/>
      <c r="C13" s="35"/>
      <c r="D13" s="35"/>
      <c r="E13" s="35"/>
    </row>
    <row r="14" spans="1:5">
      <c r="A14" s="35"/>
      <c r="B14" s="35"/>
      <c r="C14" s="35"/>
      <c r="D14" s="35"/>
      <c r="E14" s="35"/>
    </row>
    <row r="15" spans="1:5">
      <c r="A15" s="35"/>
      <c r="B15" s="35"/>
      <c r="C15" s="35"/>
      <c r="D15" s="35"/>
      <c r="E15" s="35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8"/>
  <sheetViews>
    <sheetView topLeftCell="B41" workbookViewId="0">
      <selection activeCell="D49" sqref="D49"/>
    </sheetView>
  </sheetViews>
  <sheetFormatPr defaultColWidth="9" defaultRowHeight="16.8" outlineLevelCol="4"/>
  <cols>
    <col min="1" max="1" width="13" customWidth="1"/>
    <col min="3" max="3" width="42.2980769230769" customWidth="1"/>
    <col min="4" max="4" width="59.375" customWidth="1"/>
    <col min="5" max="5" width="37.1730769230769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35">
        <v>110001</v>
      </c>
      <c r="C7" s="22" t="s">
        <v>1409</v>
      </c>
      <c r="D7" s="22" t="s">
        <v>1410</v>
      </c>
      <c r="E7" s="22" t="s">
        <v>1411</v>
      </c>
    </row>
    <row r="8" spans="1:5">
      <c r="A8" s="22"/>
      <c r="B8" s="35">
        <v>110002</v>
      </c>
      <c r="C8" s="22" t="s">
        <v>1412</v>
      </c>
      <c r="D8" s="22" t="s">
        <v>1413</v>
      </c>
      <c r="E8" s="22" t="s">
        <v>1414</v>
      </c>
    </row>
    <row r="9" spans="1:5">
      <c r="A9" s="22"/>
      <c r="B9" s="35">
        <v>110003</v>
      </c>
      <c r="C9" s="22" t="s">
        <v>1415</v>
      </c>
      <c r="D9" s="22" t="s">
        <v>1416</v>
      </c>
      <c r="E9" s="22" t="s">
        <v>1417</v>
      </c>
    </row>
    <row r="10" spans="1:5">
      <c r="A10" s="35"/>
      <c r="B10" s="35">
        <v>110004</v>
      </c>
      <c r="C10" s="22" t="s">
        <v>1418</v>
      </c>
      <c r="D10" s="22" t="s">
        <v>1419</v>
      </c>
      <c r="E10" s="22" t="s">
        <v>1420</v>
      </c>
    </row>
    <row r="11" ht="17" spans="1:5">
      <c r="A11" s="35"/>
      <c r="B11" s="35">
        <v>110005</v>
      </c>
      <c r="C11" s="22" t="s">
        <v>1421</v>
      </c>
      <c r="D11" s="22" t="s">
        <v>1422</v>
      </c>
      <c r="E11" s="22" t="s">
        <v>1423</v>
      </c>
    </row>
    <row r="12" ht="17" spans="1:5">
      <c r="A12" s="35"/>
      <c r="B12" s="35">
        <v>110006</v>
      </c>
      <c r="C12" s="22" t="s">
        <v>1424</v>
      </c>
      <c r="D12" s="22" t="s">
        <v>1425</v>
      </c>
      <c r="E12" s="22" t="s">
        <v>1426</v>
      </c>
    </row>
    <row r="13" spans="1:5">
      <c r="A13" s="35"/>
      <c r="B13" s="35">
        <v>110007</v>
      </c>
      <c r="C13" s="22" t="s">
        <v>1427</v>
      </c>
      <c r="D13" s="22" t="s">
        <v>1428</v>
      </c>
      <c r="E13" s="22" t="s">
        <v>1429</v>
      </c>
    </row>
    <row r="14" spans="1:5">
      <c r="A14" s="35"/>
      <c r="B14" s="35">
        <v>110008</v>
      </c>
      <c r="C14" s="22" t="s">
        <v>1430</v>
      </c>
      <c r="D14" s="22" t="s">
        <v>1431</v>
      </c>
      <c r="E14" s="22" t="s">
        <v>1432</v>
      </c>
    </row>
    <row r="15" spans="1:5">
      <c r="A15" s="22" t="s">
        <v>1433</v>
      </c>
      <c r="B15" s="35">
        <v>110009</v>
      </c>
      <c r="C15" s="22" t="s">
        <v>1434</v>
      </c>
      <c r="D15" s="22" t="s">
        <v>1435</v>
      </c>
      <c r="E15" s="22" t="s">
        <v>1436</v>
      </c>
    </row>
    <row r="16" spans="2:5">
      <c r="B16" s="35">
        <v>110010</v>
      </c>
      <c r="C16" s="40" t="s">
        <v>1437</v>
      </c>
      <c r="D16" s="22" t="s">
        <v>1438</v>
      </c>
      <c r="E16" s="22" t="s">
        <v>1439</v>
      </c>
    </row>
    <row r="17" ht="17" spans="2:5">
      <c r="B17" s="35">
        <v>110011</v>
      </c>
      <c r="C17" s="40" t="s">
        <v>1440</v>
      </c>
      <c r="D17" s="22" t="s">
        <v>1441</v>
      </c>
      <c r="E17" s="22" t="s">
        <v>1442</v>
      </c>
    </row>
    <row r="18" spans="2:5">
      <c r="B18" s="35">
        <v>110012</v>
      </c>
      <c r="C18" s="40" t="s">
        <v>1443</v>
      </c>
      <c r="D18" s="22" t="s">
        <v>1444</v>
      </c>
      <c r="E18" s="22" t="s">
        <v>1445</v>
      </c>
    </row>
    <row r="19" ht="17" spans="2:5">
      <c r="B19" s="35">
        <v>110013</v>
      </c>
      <c r="C19" s="40" t="s">
        <v>1446</v>
      </c>
      <c r="D19" s="22" t="s">
        <v>1447</v>
      </c>
      <c r="E19" s="22" t="s">
        <v>1448</v>
      </c>
    </row>
    <row r="20" spans="2:5">
      <c r="B20" s="35">
        <v>110014</v>
      </c>
      <c r="C20" s="40" t="s">
        <v>1449</v>
      </c>
      <c r="D20" s="22" t="s">
        <v>1450</v>
      </c>
      <c r="E20" s="22" t="s">
        <v>1451</v>
      </c>
    </row>
    <row r="21" ht="17" spans="2:5">
      <c r="B21" s="35">
        <v>110015</v>
      </c>
      <c r="C21" s="40" t="s">
        <v>1452</v>
      </c>
      <c r="D21" s="22" t="s">
        <v>1453</v>
      </c>
      <c r="E21" s="22" t="s">
        <v>1454</v>
      </c>
    </row>
    <row r="22" spans="2:5">
      <c r="B22" s="35">
        <v>110016</v>
      </c>
      <c r="C22" s="40" t="s">
        <v>1455</v>
      </c>
      <c r="D22" s="22" t="s">
        <v>1456</v>
      </c>
      <c r="E22" s="22" t="s">
        <v>1457</v>
      </c>
    </row>
    <row r="23" ht="17" spans="2:5">
      <c r="B23" s="35">
        <v>110017</v>
      </c>
      <c r="C23" s="40" t="s">
        <v>1458</v>
      </c>
      <c r="D23" s="22" t="s">
        <v>1459</v>
      </c>
      <c r="E23" s="22" t="s">
        <v>1460</v>
      </c>
    </row>
    <row r="24" spans="2:5">
      <c r="B24" s="35">
        <v>110018</v>
      </c>
      <c r="C24" s="40" t="s">
        <v>1461</v>
      </c>
      <c r="D24" s="22" t="s">
        <v>1462</v>
      </c>
      <c r="E24" s="22" t="s">
        <v>1463</v>
      </c>
    </row>
    <row r="25" ht="17" spans="2:5">
      <c r="B25" s="35">
        <v>110019</v>
      </c>
      <c r="C25" s="40" t="s">
        <v>1464</v>
      </c>
      <c r="D25" s="22" t="s">
        <v>1465</v>
      </c>
      <c r="E25" s="22" t="s">
        <v>1466</v>
      </c>
    </row>
    <row r="26" spans="2:5">
      <c r="B26" s="35">
        <v>110020</v>
      </c>
      <c r="C26" s="40" t="s">
        <v>1467</v>
      </c>
      <c r="D26" s="22" t="s">
        <v>1468</v>
      </c>
      <c r="E26" s="22" t="s">
        <v>1469</v>
      </c>
    </row>
    <row r="27" ht="17" spans="2:5">
      <c r="B27" s="35">
        <v>110021</v>
      </c>
      <c r="C27" s="40" t="s">
        <v>1470</v>
      </c>
      <c r="D27" s="22" t="s">
        <v>1471</v>
      </c>
      <c r="E27" s="22" t="s">
        <v>1472</v>
      </c>
    </row>
    <row r="28" spans="2:5">
      <c r="B28" s="35">
        <v>110022</v>
      </c>
      <c r="C28" s="40" t="s">
        <v>1473</v>
      </c>
      <c r="D28" s="40" t="str">
        <f>"UIResBG/Battle/"&amp;E28</f>
        <v>UIResBG/Battle/zhandoubeijing_1440x2340</v>
      </c>
      <c r="E28" t="s">
        <v>1474</v>
      </c>
    </row>
    <row r="29" spans="2:5">
      <c r="B29" s="35">
        <v>110023</v>
      </c>
      <c r="C29" s="40" t="s">
        <v>1475</v>
      </c>
      <c r="D29" s="40" t="str">
        <f t="shared" ref="D29:D33" si="0">"UIResBG/Battle/"&amp;E29</f>
        <v>UIResBG/Battle/zhandoubeijing2_1440x2340</v>
      </c>
      <c r="E29" t="s">
        <v>1476</v>
      </c>
    </row>
    <row r="30" spans="2:5">
      <c r="B30" s="35">
        <v>110024</v>
      </c>
      <c r="C30" s="40" t="s">
        <v>1477</v>
      </c>
      <c r="D30" s="40" t="str">
        <f t="shared" si="0"/>
        <v>UIResBG/Battle/zhandoubeijing3_1440x2340</v>
      </c>
      <c r="E30" t="s">
        <v>1478</v>
      </c>
    </row>
    <row r="31" ht="17" spans="2:5">
      <c r="B31" s="35">
        <v>110025</v>
      </c>
      <c r="C31" s="40" t="s">
        <v>1479</v>
      </c>
      <c r="D31" s="40" t="str">
        <f t="shared" si="0"/>
        <v>UIResBG/Battle/zhandoubeijing4_1440x2340</v>
      </c>
      <c r="E31" s="19" t="s">
        <v>1480</v>
      </c>
    </row>
    <row r="32" ht="17" spans="2:5">
      <c r="B32" s="35">
        <v>110026</v>
      </c>
      <c r="C32" s="40" t="s">
        <v>1481</v>
      </c>
      <c r="D32" s="40" t="str">
        <f t="shared" si="0"/>
        <v>UIResBG/Battle/zhandoubeijing5_1440x2340</v>
      </c>
      <c r="E32" s="19" t="s">
        <v>1482</v>
      </c>
    </row>
    <row r="33" ht="17" spans="2:5">
      <c r="B33" s="35">
        <v>110027</v>
      </c>
      <c r="C33" s="40" t="s">
        <v>1483</v>
      </c>
      <c r="D33" s="40" t="str">
        <f t="shared" si="0"/>
        <v>UIResBG/Battle/zhandoubeijing6_1440x2340</v>
      </c>
      <c r="E33" s="19" t="s">
        <v>1484</v>
      </c>
    </row>
    <row r="34" spans="2:5">
      <c r="B34" s="35">
        <v>110028</v>
      </c>
      <c r="C34" s="40" t="s">
        <v>1485</v>
      </c>
      <c r="D34" s="19" t="s">
        <v>1486</v>
      </c>
      <c r="E34" s="19" t="s">
        <v>1487</v>
      </c>
    </row>
    <row r="35" spans="2:5">
      <c r="B35" s="35">
        <v>110029</v>
      </c>
      <c r="C35" s="40" t="s">
        <v>1488</v>
      </c>
      <c r="D35" s="19" t="s">
        <v>1489</v>
      </c>
      <c r="E35" s="24" t="s">
        <v>1490</v>
      </c>
    </row>
    <row r="36" spans="2:5">
      <c r="B36" s="35">
        <v>110030</v>
      </c>
      <c r="C36" s="40" t="s">
        <v>1491</v>
      </c>
      <c r="D36" s="19" t="s">
        <v>1492</v>
      </c>
      <c r="E36" s="19" t="s">
        <v>1493</v>
      </c>
    </row>
    <row r="37" spans="2:5">
      <c r="B37" s="35">
        <v>110031</v>
      </c>
      <c r="C37" s="40" t="s">
        <v>1494</v>
      </c>
      <c r="D37" s="19" t="s">
        <v>1495</v>
      </c>
      <c r="E37" s="24" t="s">
        <v>1496</v>
      </c>
    </row>
    <row r="38" spans="2:5">
      <c r="B38" s="35">
        <v>110032</v>
      </c>
      <c r="C38" s="40" t="s">
        <v>1497</v>
      </c>
      <c r="D38" s="19" t="s">
        <v>1498</v>
      </c>
      <c r="E38" s="19" t="s">
        <v>1499</v>
      </c>
    </row>
    <row r="39" spans="2:5">
      <c r="B39" s="35">
        <v>110033</v>
      </c>
      <c r="C39" s="40" t="s">
        <v>1500</v>
      </c>
      <c r="D39" s="19" t="s">
        <v>1501</v>
      </c>
      <c r="E39" s="24" t="s">
        <v>1502</v>
      </c>
    </row>
    <row r="40" spans="2:5">
      <c r="B40" s="35">
        <v>110034</v>
      </c>
      <c r="C40" s="40" t="s">
        <v>1503</v>
      </c>
      <c r="D40" s="19" t="s">
        <v>1504</v>
      </c>
      <c r="E40" s="24" t="s">
        <v>1505</v>
      </c>
    </row>
    <row r="41" spans="2:5">
      <c r="B41" s="35">
        <v>110035</v>
      </c>
      <c r="C41" s="40" t="s">
        <v>1506</v>
      </c>
      <c r="D41" s="19" t="s">
        <v>1507</v>
      </c>
      <c r="E41" t="s">
        <v>1508</v>
      </c>
    </row>
    <row r="42" spans="2:5">
      <c r="B42" s="35">
        <v>110036</v>
      </c>
      <c r="C42" s="40" t="s">
        <v>1509</v>
      </c>
      <c r="D42" s="19" t="s">
        <v>1510</v>
      </c>
      <c r="E42" t="s">
        <v>1511</v>
      </c>
    </row>
    <row r="43" spans="2:5">
      <c r="B43" s="35">
        <v>110037</v>
      </c>
      <c r="C43" s="40" t="s">
        <v>1512</v>
      </c>
      <c r="D43" s="19" t="s">
        <v>1513</v>
      </c>
      <c r="E43" t="s">
        <v>1514</v>
      </c>
    </row>
    <row r="44" spans="2:5">
      <c r="B44" s="35">
        <v>110038</v>
      </c>
      <c r="C44" s="40" t="s">
        <v>1515</v>
      </c>
      <c r="D44" s="47" t="s">
        <v>1516</v>
      </c>
      <c r="E44" s="47" t="s">
        <v>1517</v>
      </c>
    </row>
    <row r="45" spans="2:5">
      <c r="B45" s="35">
        <v>110039</v>
      </c>
      <c r="C45" s="40" t="s">
        <v>1518</v>
      </c>
      <c r="D45" s="19" t="s">
        <v>1519</v>
      </c>
      <c r="E45" t="s">
        <v>1520</v>
      </c>
    </row>
    <row r="46" spans="2:5">
      <c r="B46" s="35">
        <v>110040</v>
      </c>
      <c r="C46" s="40" t="s">
        <v>1521</v>
      </c>
      <c r="D46" s="19" t="s">
        <v>1522</v>
      </c>
      <c r="E46" t="s">
        <v>1523</v>
      </c>
    </row>
    <row r="47" spans="2:5">
      <c r="B47" s="35">
        <v>110041</v>
      </c>
      <c r="C47" s="40" t="s">
        <v>1524</v>
      </c>
      <c r="D47" s="19" t="s">
        <v>1525</v>
      </c>
      <c r="E47" t="s">
        <v>1526</v>
      </c>
    </row>
    <row r="48" spans="2:3">
      <c r="B48" s="35"/>
      <c r="C48" s="40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7"/>
  <sheetViews>
    <sheetView topLeftCell="A6" workbookViewId="0">
      <selection activeCell="J34" sqref="J34"/>
    </sheetView>
  </sheetViews>
  <sheetFormatPr defaultColWidth="9" defaultRowHeight="16.8" outlineLevelCol="5"/>
  <cols>
    <col min="3" max="3" width="10" customWidth="1"/>
    <col min="4" max="4" width="47.125" customWidth="1"/>
    <col min="5" max="5" width="17.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120001</v>
      </c>
      <c r="C7" s="22" t="s">
        <v>1527</v>
      </c>
      <c r="D7" s="22" t="s">
        <v>1528</v>
      </c>
      <c r="E7" s="22" t="s">
        <v>1529</v>
      </c>
    </row>
    <row r="8" ht="17" spans="1:6">
      <c r="A8" s="35"/>
      <c r="B8" s="22">
        <v>120002</v>
      </c>
      <c r="C8" s="22" t="s">
        <v>1530</v>
      </c>
      <c r="D8" s="35" t="str">
        <f>"UIRes/Common/Icon/PowerIcon/"&amp;E8</f>
        <v>UIRes/Common/Icon/PowerIcon/gk_qz_01</v>
      </c>
      <c r="E8" s="22" t="s">
        <v>1531</v>
      </c>
      <c r="F8" t="s">
        <v>1532</v>
      </c>
    </row>
    <row r="9" ht="17" spans="1:6">
      <c r="A9" s="35"/>
      <c r="B9" s="22">
        <v>120003</v>
      </c>
      <c r="C9" s="22" t="s">
        <v>1533</v>
      </c>
      <c r="D9" s="35" t="str">
        <f t="shared" ref="D9:D37" si="0">"UIRes/Common/Icon/PowerIcon/"&amp;E9</f>
        <v>UIRes/Common/Icon/PowerIcon/gk_qz_14</v>
      </c>
      <c r="E9" s="22" t="s">
        <v>1534</v>
      </c>
      <c r="F9" t="s">
        <v>1535</v>
      </c>
    </row>
    <row r="10" ht="17" spans="1:6">
      <c r="A10" s="35"/>
      <c r="B10" s="22">
        <v>120004</v>
      </c>
      <c r="C10" s="22" t="s">
        <v>1536</v>
      </c>
      <c r="D10" s="35" t="str">
        <f t="shared" si="0"/>
        <v>UIRes/Common/Icon/PowerIcon/gk_qz_02</v>
      </c>
      <c r="E10" s="22" t="s">
        <v>1537</v>
      </c>
      <c r="F10" t="s">
        <v>1538</v>
      </c>
    </row>
    <row r="11" ht="17" spans="1:6">
      <c r="A11" s="35"/>
      <c r="B11" s="22">
        <v>120005</v>
      </c>
      <c r="C11" s="22" t="s">
        <v>1539</v>
      </c>
      <c r="D11" s="35" t="str">
        <f t="shared" si="0"/>
        <v>UIRes/Common/Icon/PowerIcon/gk_qz_03</v>
      </c>
      <c r="E11" s="22" t="s">
        <v>1540</v>
      </c>
      <c r="F11" t="s">
        <v>1541</v>
      </c>
    </row>
    <row r="12" ht="17" spans="2:6">
      <c r="B12" s="22">
        <v>120006</v>
      </c>
      <c r="C12" s="22" t="s">
        <v>1542</v>
      </c>
      <c r="D12" s="35" t="str">
        <f t="shared" si="0"/>
        <v>UIRes/Common/Icon/PowerIcon/gk_qz_04</v>
      </c>
      <c r="E12" s="22" t="s">
        <v>1543</v>
      </c>
      <c r="F12" t="s">
        <v>1544</v>
      </c>
    </row>
    <row r="13" ht="17" spans="2:6">
      <c r="B13" s="22">
        <v>120007</v>
      </c>
      <c r="C13" s="22" t="s">
        <v>1545</v>
      </c>
      <c r="D13" s="35" t="str">
        <f t="shared" si="0"/>
        <v>UIRes/Common/Icon/PowerIcon/gk_qz_13</v>
      </c>
      <c r="E13" s="22" t="s">
        <v>1546</v>
      </c>
      <c r="F13" t="s">
        <v>1547</v>
      </c>
    </row>
    <row r="14" ht="17" spans="2:6">
      <c r="B14" s="22">
        <v>120008</v>
      </c>
      <c r="C14" s="22" t="s">
        <v>1548</v>
      </c>
      <c r="D14" s="35" t="str">
        <f t="shared" si="0"/>
        <v>UIRes/Common/Icon/PowerIcon/gk_qz_24</v>
      </c>
      <c r="E14" s="22" t="s">
        <v>1549</v>
      </c>
      <c r="F14" t="s">
        <v>1550</v>
      </c>
    </row>
    <row r="15" ht="17" spans="2:6">
      <c r="B15" s="22">
        <v>120009</v>
      </c>
      <c r="C15" s="22" t="s">
        <v>1551</v>
      </c>
      <c r="D15" s="35" t="str">
        <f t="shared" si="0"/>
        <v>UIRes/Common/Icon/PowerIcon/gk_qz_26</v>
      </c>
      <c r="E15" s="22" t="s">
        <v>1552</v>
      </c>
      <c r="F15" t="s">
        <v>1553</v>
      </c>
    </row>
    <row r="16" ht="17" spans="2:6">
      <c r="B16" s="22">
        <v>120010</v>
      </c>
      <c r="C16" s="22" t="s">
        <v>1554</v>
      </c>
      <c r="D16" s="35" t="str">
        <f t="shared" si="0"/>
        <v>UIRes/Common/Icon/PowerIcon/gk_qz_21</v>
      </c>
      <c r="E16" s="22" t="s">
        <v>1555</v>
      </c>
      <c r="F16" t="s">
        <v>1556</v>
      </c>
    </row>
    <row r="17" ht="17" spans="2:6">
      <c r="B17" s="22">
        <v>120011</v>
      </c>
      <c r="C17" s="22" t="s">
        <v>1557</v>
      </c>
      <c r="D17" s="35" t="str">
        <f t="shared" si="0"/>
        <v>UIRes/Common/Icon/PowerIcon/gk_qz_30</v>
      </c>
      <c r="E17" s="22" t="s">
        <v>1558</v>
      </c>
      <c r="F17" t="s">
        <v>1559</v>
      </c>
    </row>
    <row r="18" ht="17" spans="2:6">
      <c r="B18" s="22">
        <v>120012</v>
      </c>
      <c r="C18" s="22" t="s">
        <v>1560</v>
      </c>
      <c r="D18" s="35" t="str">
        <f t="shared" si="0"/>
        <v>UIRes/Common/Icon/PowerIcon/gk_qz_18</v>
      </c>
      <c r="E18" s="22" t="s">
        <v>1561</v>
      </c>
      <c r="F18" t="s">
        <v>1562</v>
      </c>
    </row>
    <row r="19" ht="17" spans="2:6">
      <c r="B19" s="22">
        <v>120013</v>
      </c>
      <c r="C19" s="22" t="s">
        <v>1563</v>
      </c>
      <c r="D19" s="35" t="str">
        <f t="shared" si="0"/>
        <v>UIRes/Common/Icon/PowerIcon/gk_qz_25</v>
      </c>
      <c r="E19" s="22" t="s">
        <v>1564</v>
      </c>
      <c r="F19" t="s">
        <v>1565</v>
      </c>
    </row>
    <row r="20" ht="17" spans="2:6">
      <c r="B20" s="22">
        <v>120014</v>
      </c>
      <c r="C20" s="22" t="s">
        <v>1566</v>
      </c>
      <c r="D20" s="35" t="str">
        <f t="shared" si="0"/>
        <v>UIRes/Common/Icon/PowerIcon/gk_qz_15</v>
      </c>
      <c r="E20" s="22" t="s">
        <v>1567</v>
      </c>
      <c r="F20" t="s">
        <v>1568</v>
      </c>
    </row>
    <row r="21" ht="17" spans="2:6">
      <c r="B21" s="22">
        <v>120015</v>
      </c>
      <c r="C21" s="22" t="s">
        <v>1569</v>
      </c>
      <c r="D21" s="35" t="str">
        <f t="shared" si="0"/>
        <v>UIRes/Common/Icon/PowerIcon/gk_qz_08</v>
      </c>
      <c r="E21" s="22" t="s">
        <v>1570</v>
      </c>
      <c r="F21" t="s">
        <v>1571</v>
      </c>
    </row>
    <row r="22" ht="17" spans="2:6">
      <c r="B22" s="22">
        <v>120016</v>
      </c>
      <c r="C22" s="22" t="s">
        <v>1572</v>
      </c>
      <c r="D22" s="35" t="str">
        <f t="shared" si="0"/>
        <v>UIRes/Common/Icon/PowerIcon/gk_qz_12</v>
      </c>
      <c r="E22" s="22" t="s">
        <v>1573</v>
      </c>
      <c r="F22" t="s">
        <v>1574</v>
      </c>
    </row>
    <row r="23" ht="17" spans="2:6">
      <c r="B23" s="22">
        <v>120017</v>
      </c>
      <c r="C23" s="22" t="s">
        <v>1575</v>
      </c>
      <c r="D23" s="35" t="str">
        <f t="shared" si="0"/>
        <v>UIRes/Common/Icon/PowerIcon/gk_qz_16</v>
      </c>
      <c r="E23" s="22" t="s">
        <v>1576</v>
      </c>
      <c r="F23" t="s">
        <v>1577</v>
      </c>
    </row>
    <row r="24" ht="17" spans="2:6">
      <c r="B24" s="22">
        <v>120018</v>
      </c>
      <c r="C24" s="22" t="s">
        <v>1578</v>
      </c>
      <c r="D24" s="35" t="str">
        <f t="shared" si="0"/>
        <v>UIRes/Common/Icon/PowerIcon/gk_qz_20</v>
      </c>
      <c r="E24" s="22" t="s">
        <v>1579</v>
      </c>
      <c r="F24" t="s">
        <v>1580</v>
      </c>
    </row>
    <row r="25" ht="17" spans="2:6">
      <c r="B25" s="22">
        <v>120019</v>
      </c>
      <c r="C25" s="22" t="s">
        <v>1581</v>
      </c>
      <c r="D25" s="35" t="str">
        <f t="shared" si="0"/>
        <v>UIRes/Common/Icon/PowerIcon/gk_qz_27</v>
      </c>
      <c r="E25" s="22" t="s">
        <v>1582</v>
      </c>
      <c r="F25" t="s">
        <v>1583</v>
      </c>
    </row>
    <row r="26" ht="17" spans="2:6">
      <c r="B26" s="22">
        <v>120020</v>
      </c>
      <c r="C26" s="22" t="s">
        <v>1584</v>
      </c>
      <c r="D26" s="35" t="str">
        <f t="shared" si="0"/>
        <v>UIRes/Common/Icon/PowerIcon/gk_qz_22</v>
      </c>
      <c r="E26" s="22" t="s">
        <v>1585</v>
      </c>
      <c r="F26" t="s">
        <v>1586</v>
      </c>
    </row>
    <row r="27" ht="17" spans="2:6">
      <c r="B27" s="22">
        <v>120021</v>
      </c>
      <c r="C27" s="22" t="s">
        <v>1587</v>
      </c>
      <c r="D27" s="35" t="str">
        <f t="shared" si="0"/>
        <v>UIRes/Common/Icon/PowerIcon/gk_qz_29</v>
      </c>
      <c r="E27" s="22" t="s">
        <v>1588</v>
      </c>
      <c r="F27" t="s">
        <v>1589</v>
      </c>
    </row>
    <row r="28" ht="17" spans="2:6">
      <c r="B28" s="22">
        <v>120022</v>
      </c>
      <c r="C28" s="22" t="s">
        <v>1590</v>
      </c>
      <c r="D28" s="35" t="str">
        <f t="shared" si="0"/>
        <v>UIRes/Common/Icon/PowerIcon/gk_qz_05</v>
      </c>
      <c r="E28" s="22" t="s">
        <v>1591</v>
      </c>
      <c r="F28" t="s">
        <v>1592</v>
      </c>
    </row>
    <row r="29" ht="17" spans="2:6">
      <c r="B29" s="22">
        <v>120023</v>
      </c>
      <c r="C29" s="22" t="s">
        <v>1593</v>
      </c>
      <c r="D29" s="35" t="str">
        <f t="shared" si="0"/>
        <v>UIRes/Common/Icon/PowerIcon/gk_qz_07</v>
      </c>
      <c r="E29" s="22" t="s">
        <v>1594</v>
      </c>
      <c r="F29" t="s">
        <v>1595</v>
      </c>
    </row>
    <row r="30" spans="2:6">
      <c r="B30" s="22">
        <v>120024</v>
      </c>
      <c r="C30" s="22" t="s">
        <v>1596</v>
      </c>
      <c r="D30" s="35" t="str">
        <f t="shared" si="0"/>
        <v>UIRes/Common/Icon/PowerIcon/gk_qz_28</v>
      </c>
      <c r="E30" s="22" t="s">
        <v>1597</v>
      </c>
      <c r="F30" t="s">
        <v>1598</v>
      </c>
    </row>
    <row r="31" ht="17" spans="2:6">
      <c r="B31" s="22">
        <v>120025</v>
      </c>
      <c r="C31" s="22" t="s">
        <v>1599</v>
      </c>
      <c r="D31" s="35" t="str">
        <f t="shared" si="0"/>
        <v>UIRes/Common/Icon/PowerIcon/gk_qz_11</v>
      </c>
      <c r="E31" s="22" t="s">
        <v>1600</v>
      </c>
      <c r="F31" t="s">
        <v>1601</v>
      </c>
    </row>
    <row r="32" spans="2:5">
      <c r="B32" s="22">
        <v>120026</v>
      </c>
      <c r="C32" s="22" t="s">
        <v>1602</v>
      </c>
      <c r="D32" s="35" t="str">
        <f t="shared" si="0"/>
        <v>UIRes/Common/Icon/PowerIcon/gk_qz_23</v>
      </c>
      <c r="E32" s="22" t="s">
        <v>1603</v>
      </c>
    </row>
    <row r="33" spans="2:5">
      <c r="B33" s="22">
        <v>120027</v>
      </c>
      <c r="C33" s="22" t="s">
        <v>1604</v>
      </c>
      <c r="D33" s="35" t="str">
        <f t="shared" si="0"/>
        <v>UIRes/Common/Icon/PowerIcon/gk_qz_06</v>
      </c>
      <c r="E33" s="22" t="s">
        <v>1605</v>
      </c>
    </row>
    <row r="34" spans="2:5">
      <c r="B34" s="22">
        <v>120028</v>
      </c>
      <c r="C34" s="22" t="s">
        <v>1606</v>
      </c>
      <c r="D34" s="35" t="str">
        <f t="shared" si="0"/>
        <v>UIRes/Common/Icon/PowerIcon/gk_qz_09</v>
      </c>
      <c r="E34" s="22" t="s">
        <v>1607</v>
      </c>
    </row>
    <row r="35" spans="2:5">
      <c r="B35" s="22">
        <v>120029</v>
      </c>
      <c r="C35" s="22" t="s">
        <v>1608</v>
      </c>
      <c r="D35" s="35" t="str">
        <f t="shared" si="0"/>
        <v>UIRes/Common/Icon/PowerIcon/gk_qz_17</v>
      </c>
      <c r="E35" s="22" t="s">
        <v>1609</v>
      </c>
    </row>
    <row r="36" spans="2:5">
      <c r="B36" s="22">
        <v>120030</v>
      </c>
      <c r="C36" s="22" t="s">
        <v>1610</v>
      </c>
      <c r="D36" s="35" t="str">
        <f t="shared" si="0"/>
        <v>UIRes/Common/Icon/PowerIcon/gk_qz_10</v>
      </c>
      <c r="E36" s="22" t="s">
        <v>1611</v>
      </c>
    </row>
    <row r="37" spans="2:5">
      <c r="B37" s="22">
        <v>120031</v>
      </c>
      <c r="C37" s="22" t="s">
        <v>1612</v>
      </c>
      <c r="D37" s="35" t="str">
        <f t="shared" si="0"/>
        <v>UIRes/Common/Icon/PowerIcon/gk_qz_19</v>
      </c>
      <c r="E37" s="22" t="s">
        <v>1613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J28" sqref="J28"/>
    </sheetView>
  </sheetViews>
  <sheetFormatPr defaultColWidth="9" defaultRowHeight="16.8" outlineLevelCol="4"/>
  <cols>
    <col min="4" max="4" width="40.25" customWidth="1"/>
    <col min="5" max="5" width="14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 s="19">
        <v>70001</v>
      </c>
      <c r="C7" s="19" t="s">
        <v>1614</v>
      </c>
      <c r="D7" s="19" t="s">
        <v>1615</v>
      </c>
      <c r="E7" s="19" t="s">
        <v>1616</v>
      </c>
    </row>
    <row r="8" spans="2:5">
      <c r="B8" s="19">
        <v>70002</v>
      </c>
      <c r="C8" s="19" t="s">
        <v>1617</v>
      </c>
      <c r="D8" s="19" t="s">
        <v>1618</v>
      </c>
      <c r="E8" s="19" t="s">
        <v>1619</v>
      </c>
    </row>
    <row r="9" spans="2:5">
      <c r="B9" s="19">
        <v>70003</v>
      </c>
      <c r="C9" s="19" t="s">
        <v>1620</v>
      </c>
      <c r="D9" s="19" t="s">
        <v>1621</v>
      </c>
      <c r="E9" t="s">
        <v>1622</v>
      </c>
    </row>
    <row r="10" spans="2:5">
      <c r="B10" s="19">
        <v>70004</v>
      </c>
      <c r="C10" s="19" t="s">
        <v>1623</v>
      </c>
      <c r="D10" s="19" t="s">
        <v>1624</v>
      </c>
      <c r="E10" t="s">
        <v>1625</v>
      </c>
    </row>
    <row r="11" spans="2:5">
      <c r="B11" s="19">
        <v>70005</v>
      </c>
      <c r="C11" s="19" t="s">
        <v>1626</v>
      </c>
      <c r="D11" s="19" t="s">
        <v>1627</v>
      </c>
      <c r="E11" t="s">
        <v>1628</v>
      </c>
    </row>
    <row r="12" spans="2:5">
      <c r="B12" s="19">
        <v>70006</v>
      </c>
      <c r="C12" s="19" t="s">
        <v>1629</v>
      </c>
      <c r="D12" s="19" t="s">
        <v>1630</v>
      </c>
      <c r="E12" t="s">
        <v>1631</v>
      </c>
    </row>
    <row r="13" spans="2:5">
      <c r="B13" s="19">
        <v>70007</v>
      </c>
      <c r="C13" s="19" t="s">
        <v>1632</v>
      </c>
      <c r="D13" s="19" t="s">
        <v>1633</v>
      </c>
      <c r="E13" t="s">
        <v>1634</v>
      </c>
    </row>
    <row r="14" spans="2:5">
      <c r="B14" s="19">
        <v>70008</v>
      </c>
      <c r="C14" s="19" t="s">
        <v>1635</v>
      </c>
      <c r="D14" s="19" t="s">
        <v>1636</v>
      </c>
      <c r="E14" s="19" t="s">
        <v>1637</v>
      </c>
    </row>
    <row r="15" spans="2:5">
      <c r="B15" s="19">
        <v>70009</v>
      </c>
      <c r="C15" s="19" t="s">
        <v>1638</v>
      </c>
      <c r="D15" s="19" t="s">
        <v>1639</v>
      </c>
      <c r="E15" s="19" t="s">
        <v>1640</v>
      </c>
    </row>
    <row r="16" spans="2:5">
      <c r="B16" s="19">
        <v>70010</v>
      </c>
      <c r="C16" s="19" t="s">
        <v>1641</v>
      </c>
      <c r="D16" s="19" t="s">
        <v>1642</v>
      </c>
      <c r="E16" s="19" t="s">
        <v>1643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workbookViewId="0">
      <selection activeCell="P41" sqref="P41"/>
    </sheetView>
  </sheetViews>
  <sheetFormatPr defaultColWidth="9" defaultRowHeight="16.8" outlineLevelCol="4"/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35"/>
      <c r="B7" s="35">
        <v>130001</v>
      </c>
      <c r="C7" s="35" t="s">
        <v>1644</v>
      </c>
      <c r="D7" s="22" t="s">
        <v>1645</v>
      </c>
      <c r="E7" s="35" t="s">
        <v>1646</v>
      </c>
    </row>
    <row r="8" spans="1:5">
      <c r="A8" s="35"/>
      <c r="B8" s="35">
        <v>130002</v>
      </c>
      <c r="C8" s="35" t="s">
        <v>1647</v>
      </c>
      <c r="D8" s="35" t="s">
        <v>1648</v>
      </c>
      <c r="E8" s="35" t="s">
        <v>1649</v>
      </c>
    </row>
    <row r="9" spans="1:5">
      <c r="A9" s="35"/>
      <c r="B9" s="35">
        <v>130003</v>
      </c>
      <c r="C9" s="35" t="s">
        <v>1650</v>
      </c>
      <c r="D9" s="35" t="s">
        <v>1651</v>
      </c>
      <c r="E9" s="35" t="s">
        <v>1652</v>
      </c>
    </row>
    <row r="10" spans="1:5">
      <c r="A10" s="35"/>
      <c r="B10" s="35">
        <v>130004</v>
      </c>
      <c r="C10" s="35" t="s">
        <v>1653</v>
      </c>
      <c r="D10" s="35" t="s">
        <v>1654</v>
      </c>
      <c r="E10" s="35" t="s">
        <v>1655</v>
      </c>
    </row>
    <row r="11" spans="1:5">
      <c r="A11" s="35"/>
      <c r="B11" s="35">
        <v>130005</v>
      </c>
      <c r="C11" s="35" t="s">
        <v>1656</v>
      </c>
      <c r="D11" s="35" t="s">
        <v>1657</v>
      </c>
      <c r="E11" s="35" t="s">
        <v>1658</v>
      </c>
    </row>
    <row r="12" spans="1:5">
      <c r="A12" s="35"/>
      <c r="B12" s="35">
        <v>130006</v>
      </c>
      <c r="C12" s="35" t="s">
        <v>1659</v>
      </c>
      <c r="D12" s="35" t="s">
        <v>1660</v>
      </c>
      <c r="E12" s="35" t="s">
        <v>1661</v>
      </c>
    </row>
    <row r="13" spans="1:5">
      <c r="A13" s="35"/>
      <c r="B13" s="35">
        <v>130007</v>
      </c>
      <c r="C13" s="35" t="s">
        <v>1662</v>
      </c>
      <c r="D13" s="35" t="s">
        <v>1663</v>
      </c>
      <c r="E13" s="35" t="s">
        <v>1664</v>
      </c>
    </row>
    <row r="14" spans="1:5">
      <c r="A14" s="35"/>
      <c r="B14" s="35"/>
      <c r="C14" s="35"/>
      <c r="D14" s="35"/>
      <c r="E14" s="35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0"/>
  <sheetViews>
    <sheetView workbookViewId="0">
      <selection activeCell="D31" sqref="D31"/>
    </sheetView>
  </sheetViews>
  <sheetFormatPr defaultColWidth="9" defaultRowHeight="16.8" outlineLevelCol="4"/>
  <cols>
    <col min="3" max="3" width="13.25" customWidth="1"/>
    <col min="4" max="4" width="48.875" customWidth="1"/>
    <col min="5" max="5" width="22.87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2:5">
      <c r="B7">
        <v>140001</v>
      </c>
      <c r="C7" s="42" t="s">
        <v>1665</v>
      </c>
      <c r="D7" s="19" t="s">
        <v>1666</v>
      </c>
      <c r="E7" s="19" t="s">
        <v>1667</v>
      </c>
    </row>
    <row r="8" spans="2:5">
      <c r="B8">
        <v>140002</v>
      </c>
      <c r="C8" s="42" t="s">
        <v>1668</v>
      </c>
      <c r="D8" s="19" t="s">
        <v>1669</v>
      </c>
      <c r="E8" s="19" t="s">
        <v>1670</v>
      </c>
    </row>
    <row r="9" ht="17" spans="2:5">
      <c r="B9">
        <v>140003</v>
      </c>
      <c r="C9" s="42" t="s">
        <v>1671</v>
      </c>
      <c r="D9" s="19" t="s">
        <v>1672</v>
      </c>
      <c r="E9" s="19" t="s">
        <v>1673</v>
      </c>
    </row>
    <row r="10" ht="17" spans="2:5">
      <c r="B10">
        <v>140004</v>
      </c>
      <c r="C10" s="43" t="s">
        <v>1674</v>
      </c>
      <c r="D10" s="19" t="s">
        <v>1675</v>
      </c>
      <c r="E10" s="19" t="s">
        <v>1676</v>
      </c>
    </row>
    <row r="11" ht="17" spans="2:5">
      <c r="B11">
        <v>140005</v>
      </c>
      <c r="C11" s="43" t="s">
        <v>1677</v>
      </c>
      <c r="D11" s="19" t="s">
        <v>1678</v>
      </c>
      <c r="E11" s="19" t="s">
        <v>1679</v>
      </c>
    </row>
    <row r="12" ht="17" spans="2:5">
      <c r="B12">
        <v>140006</v>
      </c>
      <c r="C12" s="43" t="s">
        <v>1680</v>
      </c>
      <c r="D12" s="19" t="s">
        <v>1681</v>
      </c>
      <c r="E12" s="19" t="s">
        <v>1682</v>
      </c>
    </row>
    <row r="13" ht="17" spans="2:5">
      <c r="B13">
        <v>140007</v>
      </c>
      <c r="C13" s="43" t="s">
        <v>1683</v>
      </c>
      <c r="D13" s="19" t="s">
        <v>1684</v>
      </c>
      <c r="E13" s="19" t="s">
        <v>1685</v>
      </c>
    </row>
    <row r="14" ht="17" spans="2:5">
      <c r="B14">
        <v>140008</v>
      </c>
      <c r="C14" s="43" t="s">
        <v>1686</v>
      </c>
      <c r="D14" s="19" t="s">
        <v>1687</v>
      </c>
      <c r="E14" s="19" t="s">
        <v>1688</v>
      </c>
    </row>
    <row r="15" ht="17" spans="2:5">
      <c r="B15">
        <v>140009</v>
      </c>
      <c r="C15" s="43" t="s">
        <v>1689</v>
      </c>
      <c r="D15" s="19" t="s">
        <v>1690</v>
      </c>
      <c r="E15" s="19" t="s">
        <v>1691</v>
      </c>
    </row>
    <row r="16" ht="17" spans="2:5">
      <c r="B16">
        <v>140010</v>
      </c>
      <c r="C16" s="44" t="s">
        <v>1692</v>
      </c>
      <c r="D16" s="19" t="s">
        <v>1693</v>
      </c>
      <c r="E16" s="19" t="s">
        <v>1694</v>
      </c>
    </row>
    <row r="17" ht="17" spans="2:5">
      <c r="B17">
        <v>140011</v>
      </c>
      <c r="C17" s="44" t="s">
        <v>1695</v>
      </c>
      <c r="D17" s="19" t="s">
        <v>1696</v>
      </c>
      <c r="E17" s="19" t="s">
        <v>1697</v>
      </c>
    </row>
    <row r="18" ht="17" spans="2:5">
      <c r="B18">
        <v>140012</v>
      </c>
      <c r="C18" s="44" t="s">
        <v>1698</v>
      </c>
      <c r="D18" s="19" t="s">
        <v>1699</v>
      </c>
      <c r="E18" s="19" t="s">
        <v>1700</v>
      </c>
    </row>
    <row r="19" ht="17" spans="2:5">
      <c r="B19">
        <v>140013</v>
      </c>
      <c r="C19" s="44" t="s">
        <v>1701</v>
      </c>
      <c r="D19" s="19" t="s">
        <v>1702</v>
      </c>
      <c r="E19" s="19" t="s">
        <v>1703</v>
      </c>
    </row>
    <row r="20" ht="17" spans="2:5">
      <c r="B20">
        <v>140014</v>
      </c>
      <c r="C20" s="44" t="s">
        <v>1704</v>
      </c>
      <c r="D20" s="19" t="s">
        <v>1705</v>
      </c>
      <c r="E20" s="19" t="s">
        <v>1706</v>
      </c>
    </row>
    <row r="21" ht="17" spans="2:5">
      <c r="B21">
        <v>140015</v>
      </c>
      <c r="C21" s="44" t="s">
        <v>1707</v>
      </c>
      <c r="D21" s="19" t="s">
        <v>1708</v>
      </c>
      <c r="E21" s="19" t="s">
        <v>1709</v>
      </c>
    </row>
    <row r="22" ht="17" spans="2:5">
      <c r="B22">
        <v>140016</v>
      </c>
      <c r="C22" s="44" t="s">
        <v>1710</v>
      </c>
      <c r="D22" s="19" t="s">
        <v>1711</v>
      </c>
      <c r="E22" s="19" t="s">
        <v>1712</v>
      </c>
    </row>
    <row r="23" ht="17" spans="2:5">
      <c r="B23">
        <v>140017</v>
      </c>
      <c r="C23" s="44" t="s">
        <v>1713</v>
      </c>
      <c r="D23" s="19" t="s">
        <v>1714</v>
      </c>
      <c r="E23" s="19" t="s">
        <v>1715</v>
      </c>
    </row>
    <row r="24" ht="17" spans="2:5">
      <c r="B24">
        <v>140018</v>
      </c>
      <c r="C24" s="44" t="s">
        <v>1716</v>
      </c>
      <c r="D24" s="19" t="s">
        <v>1717</v>
      </c>
      <c r="E24" s="19" t="s">
        <v>1718</v>
      </c>
    </row>
    <row r="25" ht="17" spans="2:5">
      <c r="B25">
        <v>140019</v>
      </c>
      <c r="C25" s="44" t="s">
        <v>1719</v>
      </c>
      <c r="D25" s="19" t="s">
        <v>1720</v>
      </c>
      <c r="E25" s="19" t="s">
        <v>1721</v>
      </c>
    </row>
    <row r="26" ht="17" spans="2:5">
      <c r="B26">
        <v>140020</v>
      </c>
      <c r="C26" s="44" t="s">
        <v>1722</v>
      </c>
      <c r="D26" s="19" t="s">
        <v>1723</v>
      </c>
      <c r="E26" s="19" t="s">
        <v>1724</v>
      </c>
    </row>
    <row r="27" ht="17" spans="2:5">
      <c r="B27">
        <v>140021</v>
      </c>
      <c r="C27" s="44" t="s">
        <v>1725</v>
      </c>
      <c r="D27" s="19" t="s">
        <v>1726</v>
      </c>
      <c r="E27" s="19" t="s">
        <v>1727</v>
      </c>
    </row>
    <row r="28" ht="17" spans="2:5">
      <c r="B28">
        <v>140022</v>
      </c>
      <c r="C28" s="45" t="s">
        <v>1728</v>
      </c>
      <c r="D28" t="s">
        <v>1729</v>
      </c>
      <c r="E28" t="s">
        <v>1730</v>
      </c>
    </row>
    <row r="29" ht="17" spans="2:5">
      <c r="B29">
        <v>140023</v>
      </c>
      <c r="C29" s="45" t="s">
        <v>1731</v>
      </c>
      <c r="D29" t="s">
        <v>1732</v>
      </c>
      <c r="E29" s="19" t="s">
        <v>1733</v>
      </c>
    </row>
    <row r="30" ht="17" spans="2:5">
      <c r="B30">
        <v>140024</v>
      </c>
      <c r="C30" s="45" t="s">
        <v>1734</v>
      </c>
      <c r="D30" t="s">
        <v>1735</v>
      </c>
      <c r="E30" t="s">
        <v>1736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topLeftCell="A4" workbookViewId="0">
      <selection activeCell="L13" sqref="L13"/>
    </sheetView>
  </sheetViews>
  <sheetFormatPr defaultColWidth="9" defaultRowHeight="16.8" outlineLevelCol="4"/>
  <cols>
    <col min="4" max="4" width="43.875" customWidth="1"/>
    <col min="5" max="5" width="20.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2:5">
      <c r="B7">
        <v>150001</v>
      </c>
      <c r="C7" s="41" t="s">
        <v>1737</v>
      </c>
      <c r="D7" s="37" t="s">
        <v>1738</v>
      </c>
      <c r="E7" s="19" t="s">
        <v>1739</v>
      </c>
    </row>
    <row r="8" spans="2:5">
      <c r="B8">
        <v>150002</v>
      </c>
      <c r="C8" s="41" t="s">
        <v>1740</v>
      </c>
      <c r="D8" s="37" t="s">
        <v>1741</v>
      </c>
      <c r="E8" s="19" t="s">
        <v>1742</v>
      </c>
    </row>
    <row r="9" spans="2:5">
      <c r="B9">
        <v>150003</v>
      </c>
      <c r="C9" s="41" t="s">
        <v>1743</v>
      </c>
      <c r="D9" s="37" t="s">
        <v>1744</v>
      </c>
      <c r="E9" s="19" t="s">
        <v>1745</v>
      </c>
    </row>
    <row r="10" spans="2:5">
      <c r="B10">
        <v>150004</v>
      </c>
      <c r="C10" s="41" t="s">
        <v>1746</v>
      </c>
      <c r="D10" s="37" t="s">
        <v>1747</v>
      </c>
      <c r="E10" s="19" t="s">
        <v>1748</v>
      </c>
    </row>
    <row r="11" spans="2:5">
      <c r="B11">
        <v>150005</v>
      </c>
      <c r="C11" s="41" t="s">
        <v>1749</v>
      </c>
      <c r="D11" s="37" t="s">
        <v>1750</v>
      </c>
      <c r="E11" s="19" t="s">
        <v>1751</v>
      </c>
    </row>
    <row r="12" spans="2:5">
      <c r="B12">
        <v>150006</v>
      </c>
      <c r="C12" s="41" t="s">
        <v>1752</v>
      </c>
      <c r="D12" s="37" t="s">
        <v>1753</v>
      </c>
      <c r="E12" s="19" t="s">
        <v>1754</v>
      </c>
    </row>
    <row r="13" spans="2:5">
      <c r="B13">
        <v>150007</v>
      </c>
      <c r="C13" s="41" t="s">
        <v>1755</v>
      </c>
      <c r="D13" s="37" t="s">
        <v>1756</v>
      </c>
      <c r="E13" s="19" t="s">
        <v>1757</v>
      </c>
    </row>
    <row r="14" spans="2:5">
      <c r="B14">
        <v>150008</v>
      </c>
      <c r="C14" s="41" t="s">
        <v>1758</v>
      </c>
      <c r="D14" s="37" t="s">
        <v>1759</v>
      </c>
      <c r="E14" s="19" t="s">
        <v>1760</v>
      </c>
    </row>
    <row r="15" spans="2:5">
      <c r="B15">
        <v>150009</v>
      </c>
      <c r="C15" s="41" t="s">
        <v>1761</v>
      </c>
      <c r="D15" s="37" t="s">
        <v>1762</v>
      </c>
      <c r="E15" s="19" t="s">
        <v>1763</v>
      </c>
    </row>
    <row r="16" spans="2:5">
      <c r="B16">
        <v>150010</v>
      </c>
      <c r="C16" s="41" t="s">
        <v>1764</v>
      </c>
      <c r="D16" s="37" t="s">
        <v>1765</v>
      </c>
      <c r="E16" s="19" t="s">
        <v>1766</v>
      </c>
    </row>
    <row r="17" spans="2:5">
      <c r="B17">
        <v>150011</v>
      </c>
      <c r="C17" s="41" t="s">
        <v>1767</v>
      </c>
      <c r="D17" s="37" t="s">
        <v>1768</v>
      </c>
      <c r="E17" s="19" t="s">
        <v>1769</v>
      </c>
    </row>
    <row r="18" spans="2:5">
      <c r="B18">
        <v>150012</v>
      </c>
      <c r="C18" s="41" t="s">
        <v>1770</v>
      </c>
      <c r="D18" s="37" t="s">
        <v>1771</v>
      </c>
      <c r="E18" s="19" t="s">
        <v>1772</v>
      </c>
    </row>
    <row r="19" spans="2:5">
      <c r="B19">
        <v>150013</v>
      </c>
      <c r="C19" s="41" t="s">
        <v>1773</v>
      </c>
      <c r="D19" s="37" t="s">
        <v>1774</v>
      </c>
      <c r="E19" s="19" t="s">
        <v>1775</v>
      </c>
    </row>
    <row r="20" spans="2:5">
      <c r="B20">
        <v>150014</v>
      </c>
      <c r="C20" s="41" t="s">
        <v>1776</v>
      </c>
      <c r="D20" s="37" t="s">
        <v>1777</v>
      </c>
      <c r="E20" s="19" t="s">
        <v>1778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0"/>
  <sheetViews>
    <sheetView topLeftCell="A4" workbookViewId="0">
      <selection activeCell="H35" sqref="H35"/>
    </sheetView>
  </sheetViews>
  <sheetFormatPr defaultColWidth="9" defaultRowHeight="16.8" outlineLevelCol="4"/>
  <cols>
    <col min="1" max="1" width="8.5" customWidth="1"/>
    <col min="2" max="2" width="7.5" customWidth="1"/>
    <col min="3" max="3" width="15.125" customWidth="1"/>
    <col min="4" max="4" width="38.25" customWidth="1"/>
    <col min="5" max="5" width="17.2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1:5">
      <c r="A7" s="35"/>
      <c r="B7" s="35">
        <v>160001</v>
      </c>
      <c r="C7" s="36" t="s">
        <v>1779</v>
      </c>
      <c r="D7" s="37" t="s">
        <v>1780</v>
      </c>
      <c r="E7" s="22" t="s">
        <v>1781</v>
      </c>
    </row>
    <row r="8" spans="1:5">
      <c r="A8" s="35"/>
      <c r="B8" s="35">
        <v>160002</v>
      </c>
      <c r="C8" s="36" t="s">
        <v>1782</v>
      </c>
      <c r="D8" s="37" t="s">
        <v>1783</v>
      </c>
      <c r="E8" s="22" t="s">
        <v>1784</v>
      </c>
    </row>
    <row r="9" spans="1:5">
      <c r="A9" s="35"/>
      <c r="B9" s="35">
        <v>160003</v>
      </c>
      <c r="C9" s="36" t="s">
        <v>1785</v>
      </c>
      <c r="D9" s="37" t="s">
        <v>1786</v>
      </c>
      <c r="E9" s="22" t="s">
        <v>1787</v>
      </c>
    </row>
    <row r="10" spans="1:5">
      <c r="A10" s="35"/>
      <c r="B10" s="35">
        <v>160004</v>
      </c>
      <c r="C10" s="36" t="s">
        <v>1788</v>
      </c>
      <c r="D10" s="37" t="s">
        <v>1789</v>
      </c>
      <c r="E10" s="22" t="s">
        <v>1790</v>
      </c>
    </row>
    <row r="11" spans="1:5">
      <c r="A11" s="35"/>
      <c r="B11" s="35">
        <v>160005</v>
      </c>
      <c r="C11" s="36" t="s">
        <v>1791</v>
      </c>
      <c r="D11" s="37" t="s">
        <v>1792</v>
      </c>
      <c r="E11" s="22" t="s">
        <v>1793</v>
      </c>
    </row>
    <row r="12" spans="1:5">
      <c r="A12" s="35"/>
      <c r="B12" s="35">
        <v>160006</v>
      </c>
      <c r="C12" s="36" t="s">
        <v>1794</v>
      </c>
      <c r="D12" s="37" t="s">
        <v>1795</v>
      </c>
      <c r="E12" s="22" t="s">
        <v>1796</v>
      </c>
    </row>
    <row r="13" spans="1:5">
      <c r="A13" s="35"/>
      <c r="B13" s="35">
        <v>160007</v>
      </c>
      <c r="C13" s="36" t="s">
        <v>1797</v>
      </c>
      <c r="D13" s="37" t="s">
        <v>1798</v>
      </c>
      <c r="E13" s="22" t="s">
        <v>1799</v>
      </c>
    </row>
    <row r="14" spans="1:5">
      <c r="A14" s="35"/>
      <c r="B14" s="35">
        <v>160008</v>
      </c>
      <c r="C14" s="36" t="s">
        <v>1800</v>
      </c>
      <c r="D14" s="37" t="s">
        <v>1801</v>
      </c>
      <c r="E14" s="22" t="s">
        <v>1802</v>
      </c>
    </row>
    <row r="15" spans="1:5">
      <c r="A15" s="35"/>
      <c r="B15" s="35">
        <v>160009</v>
      </c>
      <c r="C15" s="36" t="s">
        <v>1803</v>
      </c>
      <c r="D15" s="37" t="s">
        <v>1804</v>
      </c>
      <c r="E15" s="22" t="s">
        <v>1805</v>
      </c>
    </row>
    <row r="16" spans="1:5">
      <c r="A16" s="35"/>
      <c r="B16" s="35">
        <v>160010</v>
      </c>
      <c r="C16" s="36" t="s">
        <v>1806</v>
      </c>
      <c r="D16" s="37" t="s">
        <v>1807</v>
      </c>
      <c r="E16" s="22" t="s">
        <v>1808</v>
      </c>
    </row>
    <row r="17" spans="1:5">
      <c r="A17" s="35"/>
      <c r="B17" s="35">
        <v>160011</v>
      </c>
      <c r="C17" s="36" t="s">
        <v>1809</v>
      </c>
      <c r="D17" s="37" t="s">
        <v>1810</v>
      </c>
      <c r="E17" s="22" t="s">
        <v>1811</v>
      </c>
    </row>
    <row r="18" spans="1:5">
      <c r="A18" s="35"/>
      <c r="B18" s="35">
        <v>160012</v>
      </c>
      <c r="C18" s="36" t="s">
        <v>1812</v>
      </c>
      <c r="D18" s="37" t="s">
        <v>1813</v>
      </c>
      <c r="E18" s="22" t="s">
        <v>1814</v>
      </c>
    </row>
    <row r="19" spans="1:5">
      <c r="A19" s="35"/>
      <c r="B19" s="35">
        <v>160013</v>
      </c>
      <c r="C19" s="36" t="s">
        <v>1815</v>
      </c>
      <c r="D19" s="37" t="s">
        <v>1816</v>
      </c>
      <c r="E19" s="22" t="s">
        <v>1817</v>
      </c>
    </row>
    <row r="20" spans="1:5">
      <c r="A20" s="35"/>
      <c r="B20" s="35">
        <v>160014</v>
      </c>
      <c r="C20" s="36" t="s">
        <v>1818</v>
      </c>
      <c r="D20" s="37" t="s">
        <v>1819</v>
      </c>
      <c r="E20" s="22" t="s">
        <v>1820</v>
      </c>
    </row>
    <row r="21" spans="1:5">
      <c r="A21" s="35"/>
      <c r="B21" s="35">
        <v>160015</v>
      </c>
      <c r="C21" s="36" t="s">
        <v>1821</v>
      </c>
      <c r="D21" s="37" t="s">
        <v>1822</v>
      </c>
      <c r="E21" s="22" t="s">
        <v>1823</v>
      </c>
    </row>
    <row r="22" spans="2:5">
      <c r="B22" s="35">
        <v>160016</v>
      </c>
      <c r="C22" s="38" t="s">
        <v>1824</v>
      </c>
      <c r="D22" s="39" t="s">
        <v>1825</v>
      </c>
      <c r="E22" s="40" t="s">
        <v>1826</v>
      </c>
    </row>
    <row r="23" spans="2:5">
      <c r="B23" s="35">
        <v>160017</v>
      </c>
      <c r="C23" s="38" t="s">
        <v>1827</v>
      </c>
      <c r="D23" s="39" t="s">
        <v>1828</v>
      </c>
      <c r="E23" s="40" t="s">
        <v>1829</v>
      </c>
    </row>
    <row r="24" spans="2:5">
      <c r="B24" s="35">
        <v>160018</v>
      </c>
      <c r="C24" s="38" t="s">
        <v>1830</v>
      </c>
      <c r="D24" s="39" t="s">
        <v>1831</v>
      </c>
      <c r="E24" s="40" t="s">
        <v>1832</v>
      </c>
    </row>
    <row r="25" spans="2:5">
      <c r="B25" s="35">
        <v>160019</v>
      </c>
      <c r="C25" s="38" t="s">
        <v>1833</v>
      </c>
      <c r="D25" s="39" t="s">
        <v>1834</v>
      </c>
      <c r="E25" s="40" t="s">
        <v>1835</v>
      </c>
    </row>
    <row r="26" spans="2:5">
      <c r="B26" s="35">
        <v>160020</v>
      </c>
      <c r="C26" s="38" t="s">
        <v>1836</v>
      </c>
      <c r="D26" s="39" t="s">
        <v>1837</v>
      </c>
      <c r="E26" s="40" t="s">
        <v>1838</v>
      </c>
    </row>
    <row r="27" spans="2:5">
      <c r="B27" s="35">
        <v>160021</v>
      </c>
      <c r="C27" s="38" t="s">
        <v>1839</v>
      </c>
      <c r="D27" s="39" t="s">
        <v>1840</v>
      </c>
      <c r="E27" s="40" t="s">
        <v>1841</v>
      </c>
    </row>
    <row r="28" spans="2:5">
      <c r="B28" s="35">
        <v>160022</v>
      </c>
      <c r="C28" s="38" t="s">
        <v>1842</v>
      </c>
      <c r="D28" s="39" t="s">
        <v>1843</v>
      </c>
      <c r="E28" s="40" t="s">
        <v>1844</v>
      </c>
    </row>
    <row r="29" spans="2:5">
      <c r="B29" s="35">
        <v>160023</v>
      </c>
      <c r="C29" s="38" t="s">
        <v>1845</v>
      </c>
      <c r="D29" s="39" t="s">
        <v>1846</v>
      </c>
      <c r="E29" s="40" t="s">
        <v>1847</v>
      </c>
    </row>
    <row r="30" spans="2:5">
      <c r="B30" s="35">
        <v>160024</v>
      </c>
      <c r="C30" s="38" t="s">
        <v>1848</v>
      </c>
      <c r="D30" s="39" t="s">
        <v>1849</v>
      </c>
      <c r="E30" s="40" t="s">
        <v>1850</v>
      </c>
    </row>
    <row r="31" spans="2:5">
      <c r="B31" s="35">
        <v>160025</v>
      </c>
      <c r="C31" s="38" t="s">
        <v>1851</v>
      </c>
      <c r="D31" s="39" t="s">
        <v>1852</v>
      </c>
      <c r="E31" s="40" t="s">
        <v>1853</v>
      </c>
    </row>
    <row r="32" spans="2:5">
      <c r="B32" s="35">
        <v>160026</v>
      </c>
      <c r="C32" s="38" t="s">
        <v>1854</v>
      </c>
      <c r="D32" s="39" t="s">
        <v>1855</v>
      </c>
      <c r="E32" s="40" t="s">
        <v>1856</v>
      </c>
    </row>
    <row r="33" spans="2:5">
      <c r="B33" s="35">
        <v>160027</v>
      </c>
      <c r="C33" s="36" t="s">
        <v>1857</v>
      </c>
      <c r="D33" s="19" t="s">
        <v>1858</v>
      </c>
      <c r="E33" t="s">
        <v>1859</v>
      </c>
    </row>
    <row r="34" spans="2:5">
      <c r="B34" s="35">
        <v>160028</v>
      </c>
      <c r="C34" s="36" t="s">
        <v>1860</v>
      </c>
      <c r="D34" s="19" t="s">
        <v>1861</v>
      </c>
      <c r="E34" t="s">
        <v>1862</v>
      </c>
    </row>
    <row r="35" spans="2:5">
      <c r="B35" s="35">
        <v>160029</v>
      </c>
      <c r="C35" s="36" t="s">
        <v>1863</v>
      </c>
      <c r="D35" s="19" t="s">
        <v>1864</v>
      </c>
      <c r="E35" t="s">
        <v>1865</v>
      </c>
    </row>
    <row r="36" spans="2:5">
      <c r="B36" s="35">
        <v>160030</v>
      </c>
      <c r="C36" s="36" t="s">
        <v>1866</v>
      </c>
      <c r="D36" s="19" t="s">
        <v>1867</v>
      </c>
      <c r="E36" t="s">
        <v>1868</v>
      </c>
    </row>
    <row r="37" spans="2:5">
      <c r="B37" s="35">
        <v>160031</v>
      </c>
      <c r="C37" s="36" t="s">
        <v>1869</v>
      </c>
      <c r="D37" s="19" t="s">
        <v>1870</v>
      </c>
      <c r="E37" t="s">
        <v>1871</v>
      </c>
    </row>
    <row r="38" spans="1:5">
      <c r="A38" s="35"/>
      <c r="B38" s="35">
        <v>160032</v>
      </c>
      <c r="C38" s="36" t="s">
        <v>1872</v>
      </c>
      <c r="D38" s="37" t="s">
        <v>1873</v>
      </c>
      <c r="E38" s="22" t="s">
        <v>1874</v>
      </c>
    </row>
    <row r="39" spans="1:5">
      <c r="A39" s="35"/>
      <c r="B39" s="35">
        <v>160033</v>
      </c>
      <c r="C39" s="36" t="s">
        <v>1875</v>
      </c>
      <c r="D39" s="37" t="s">
        <v>1876</v>
      </c>
      <c r="E39" s="22" t="s">
        <v>1877</v>
      </c>
    </row>
    <row r="40" spans="1:5">
      <c r="A40" s="35"/>
      <c r="B40" s="35">
        <v>160034</v>
      </c>
      <c r="C40" s="36" t="s">
        <v>1878</v>
      </c>
      <c r="D40" s="37" t="s">
        <v>1879</v>
      </c>
      <c r="E40" s="22" t="s">
        <v>1880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3"/>
  <sheetViews>
    <sheetView topLeftCell="A22" workbookViewId="0">
      <selection activeCell="D81" sqref="D81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7"/>
      <c r="B7" s="32" t="s">
        <v>1881</v>
      </c>
      <c r="C7" s="33" t="s">
        <v>1882</v>
      </c>
      <c r="D7" s="33" t="s">
        <v>1883</v>
      </c>
      <c r="E7" s="27" t="s">
        <v>1884</v>
      </c>
    </row>
    <row r="8" spans="1:5">
      <c r="A8" s="27"/>
      <c r="B8" s="32" t="s">
        <v>1885</v>
      </c>
      <c r="C8" s="33" t="s">
        <v>1886</v>
      </c>
      <c r="D8" s="33" t="s">
        <v>1887</v>
      </c>
      <c r="E8" s="27" t="s">
        <v>1888</v>
      </c>
    </row>
    <row r="9" spans="1:5">
      <c r="A9" s="27"/>
      <c r="B9" s="32" t="s">
        <v>1889</v>
      </c>
      <c r="C9" s="33" t="s">
        <v>1890</v>
      </c>
      <c r="D9" s="33" t="s">
        <v>1891</v>
      </c>
      <c r="E9" s="27" t="s">
        <v>1892</v>
      </c>
    </row>
    <row r="10" spans="1:5">
      <c r="A10" s="27"/>
      <c r="B10" s="32" t="s">
        <v>1893</v>
      </c>
      <c r="C10" s="33" t="s">
        <v>1894</v>
      </c>
      <c r="D10" s="33" t="s">
        <v>1895</v>
      </c>
      <c r="E10" s="27" t="s">
        <v>1896</v>
      </c>
    </row>
    <row r="11" spans="1:5">
      <c r="A11" s="27"/>
      <c r="B11" s="32" t="s">
        <v>1897</v>
      </c>
      <c r="C11" s="33" t="s">
        <v>1898</v>
      </c>
      <c r="D11" s="33" t="s">
        <v>1899</v>
      </c>
      <c r="E11" s="27" t="s">
        <v>1900</v>
      </c>
    </row>
    <row r="12" spans="1:5">
      <c r="A12" s="27"/>
      <c r="B12" s="32" t="s">
        <v>1901</v>
      </c>
      <c r="C12" s="33" t="s">
        <v>1902</v>
      </c>
      <c r="D12" s="33" t="s">
        <v>1903</v>
      </c>
      <c r="E12" s="27" t="s">
        <v>1904</v>
      </c>
    </row>
    <row r="13" spans="1:5">
      <c r="A13" s="27"/>
      <c r="B13" s="32" t="s">
        <v>1905</v>
      </c>
      <c r="C13" s="33" t="s">
        <v>1906</v>
      </c>
      <c r="D13" s="33" t="s">
        <v>1907</v>
      </c>
      <c r="E13" s="27" t="s">
        <v>1908</v>
      </c>
    </row>
    <row r="14" spans="1:5">
      <c r="A14" s="27"/>
      <c r="B14" s="32" t="s">
        <v>1909</v>
      </c>
      <c r="C14" s="33" t="s">
        <v>1910</v>
      </c>
      <c r="D14" s="33" t="s">
        <v>1911</v>
      </c>
      <c r="E14" s="27" t="s">
        <v>1912</v>
      </c>
    </row>
    <row r="15" spans="1:5">
      <c r="A15" s="27"/>
      <c r="B15" s="32" t="s">
        <v>1913</v>
      </c>
      <c r="C15" s="33" t="s">
        <v>1914</v>
      </c>
      <c r="D15" s="33" t="s">
        <v>1915</v>
      </c>
      <c r="E15" s="27" t="s">
        <v>1916</v>
      </c>
    </row>
    <row r="16" spans="1:5">
      <c r="A16" s="27"/>
      <c r="B16" s="32" t="s">
        <v>1917</v>
      </c>
      <c r="C16" s="33" t="s">
        <v>1918</v>
      </c>
      <c r="D16" s="33" t="s">
        <v>1919</v>
      </c>
      <c r="E16" s="27" t="s">
        <v>1920</v>
      </c>
    </row>
    <row r="17" spans="1:5">
      <c r="A17" s="27"/>
      <c r="B17" s="32" t="s">
        <v>1921</v>
      </c>
      <c r="C17" s="33" t="s">
        <v>1922</v>
      </c>
      <c r="D17" s="33" t="s">
        <v>1923</v>
      </c>
      <c r="E17" s="27" t="s">
        <v>1924</v>
      </c>
    </row>
    <row r="18" spans="1:5">
      <c r="A18" s="27"/>
      <c r="B18" s="32" t="s">
        <v>1925</v>
      </c>
      <c r="C18" s="33" t="s">
        <v>1926</v>
      </c>
      <c r="D18" s="33" t="s">
        <v>1927</v>
      </c>
      <c r="E18" s="27" t="s">
        <v>1928</v>
      </c>
    </row>
    <row r="19" spans="1:5">
      <c r="A19" s="27"/>
      <c r="B19" s="32" t="s">
        <v>1929</v>
      </c>
      <c r="C19" s="33" t="s">
        <v>1930</v>
      </c>
      <c r="D19" s="33" t="s">
        <v>1931</v>
      </c>
      <c r="E19" s="27" t="s">
        <v>1932</v>
      </c>
    </row>
    <row r="20" spans="1:5">
      <c r="A20" s="27"/>
      <c r="B20" s="32" t="s">
        <v>1933</v>
      </c>
      <c r="C20" s="33" t="s">
        <v>1934</v>
      </c>
      <c r="D20" s="33" t="s">
        <v>1935</v>
      </c>
      <c r="E20" s="27" t="s">
        <v>1936</v>
      </c>
    </row>
    <row r="21" spans="1:5">
      <c r="A21" s="27"/>
      <c r="B21" s="32" t="s">
        <v>1937</v>
      </c>
      <c r="C21" s="33" t="s">
        <v>1938</v>
      </c>
      <c r="D21" s="33" t="s">
        <v>1939</v>
      </c>
      <c r="E21" s="27" t="s">
        <v>1940</v>
      </c>
    </row>
    <row r="22" spans="1:5">
      <c r="A22" s="27"/>
      <c r="B22" s="32" t="s">
        <v>1941</v>
      </c>
      <c r="C22" s="33" t="s">
        <v>1942</v>
      </c>
      <c r="D22" s="33" t="s">
        <v>1943</v>
      </c>
      <c r="E22" s="27" t="s">
        <v>1944</v>
      </c>
    </row>
    <row r="23" spans="1:5">
      <c r="A23" s="27"/>
      <c r="B23" s="32" t="s">
        <v>1945</v>
      </c>
      <c r="C23" s="33" t="s">
        <v>1946</v>
      </c>
      <c r="D23" s="33" t="s">
        <v>1947</v>
      </c>
      <c r="E23" s="27" t="s">
        <v>1948</v>
      </c>
    </row>
    <row r="24" spans="1:5">
      <c r="A24" s="27"/>
      <c r="B24" s="32" t="s">
        <v>1949</v>
      </c>
      <c r="C24" s="33" t="s">
        <v>1950</v>
      </c>
      <c r="D24" s="33" t="s">
        <v>1951</v>
      </c>
      <c r="E24" s="27" t="s">
        <v>1952</v>
      </c>
    </row>
    <row r="25" spans="1:5">
      <c r="A25" s="27"/>
      <c r="B25" s="32" t="s">
        <v>1953</v>
      </c>
      <c r="C25" s="33" t="s">
        <v>1954</v>
      </c>
      <c r="D25" s="33" t="s">
        <v>1955</v>
      </c>
      <c r="E25" s="27" t="s">
        <v>1956</v>
      </c>
    </row>
    <row r="26" ht="17" spans="1:5">
      <c r="A26" s="27"/>
      <c r="B26" s="32" t="s">
        <v>1957</v>
      </c>
      <c r="C26" s="33" t="s">
        <v>1958</v>
      </c>
      <c r="D26" s="33" t="s">
        <v>1959</v>
      </c>
      <c r="E26" s="27" t="s">
        <v>1960</v>
      </c>
    </row>
    <row r="27" ht="17" spans="1:5">
      <c r="A27" s="27"/>
      <c r="B27" s="32" t="s">
        <v>1961</v>
      </c>
      <c r="C27" s="33" t="s">
        <v>1962</v>
      </c>
      <c r="D27" s="33" t="s">
        <v>1963</v>
      </c>
      <c r="E27" s="27" t="s">
        <v>1964</v>
      </c>
    </row>
    <row r="28" ht="17" spans="1:5">
      <c r="A28" s="27"/>
      <c r="B28" s="32" t="s">
        <v>1965</v>
      </c>
      <c r="C28" s="33" t="s">
        <v>1966</v>
      </c>
      <c r="D28" s="33" t="s">
        <v>1967</v>
      </c>
      <c r="E28" s="27" t="s">
        <v>1968</v>
      </c>
    </row>
    <row r="29" ht="17" spans="1:5">
      <c r="A29" s="27"/>
      <c r="B29" s="32" t="s">
        <v>1969</v>
      </c>
      <c r="C29" s="33" t="s">
        <v>1970</v>
      </c>
      <c r="D29" s="33" t="s">
        <v>1971</v>
      </c>
      <c r="E29" s="27" t="s">
        <v>1972</v>
      </c>
    </row>
    <row r="30" ht="17" spans="1:5">
      <c r="A30" s="27"/>
      <c r="B30" s="32" t="s">
        <v>1973</v>
      </c>
      <c r="C30" s="33" t="s">
        <v>1974</v>
      </c>
      <c r="D30" s="33" t="s">
        <v>1975</v>
      </c>
      <c r="E30" s="27" t="s">
        <v>1976</v>
      </c>
    </row>
    <row r="31" spans="1:5">
      <c r="A31" s="27"/>
      <c r="B31" s="32" t="s">
        <v>1977</v>
      </c>
      <c r="C31" s="33" t="s">
        <v>1978</v>
      </c>
      <c r="D31" s="33" t="str">
        <f>"UIRes/Common/Icon/Treasure/"&amp;E31</f>
        <v>UIRes/Common/Icon/Treasure/cb_dts</v>
      </c>
      <c r="E31" s="27" t="s">
        <v>1979</v>
      </c>
    </row>
    <row r="32" ht="17" spans="1:5">
      <c r="A32" s="27"/>
      <c r="B32" s="32" t="s">
        <v>1980</v>
      </c>
      <c r="C32" s="33" t="s">
        <v>1981</v>
      </c>
      <c r="D32" s="33" t="str">
        <f t="shared" ref="D32:D97" si="0">"UIRes/Common/Icon/Treasure/"&amp;E32</f>
        <v>UIRes/Common/Icon/Treasure/cb_dts_1</v>
      </c>
      <c r="E32" s="27" t="s">
        <v>1982</v>
      </c>
    </row>
    <row r="33" ht="17" spans="1:5">
      <c r="A33" s="27"/>
      <c r="B33" s="32" t="s">
        <v>1983</v>
      </c>
      <c r="C33" s="33" t="s">
        <v>1984</v>
      </c>
      <c r="D33" s="33" t="str">
        <f t="shared" si="0"/>
        <v>UIRes/Common/Icon/Treasure/cb_dts_2</v>
      </c>
      <c r="E33" s="27" t="s">
        <v>1985</v>
      </c>
    </row>
    <row r="34" ht="17" spans="1:5">
      <c r="A34" s="27"/>
      <c r="B34" s="32" t="s">
        <v>1986</v>
      </c>
      <c r="C34" s="33" t="s">
        <v>1987</v>
      </c>
      <c r="D34" s="33" t="str">
        <f t="shared" si="0"/>
        <v>UIRes/Common/Icon/Treasure/cb_dts_3</v>
      </c>
      <c r="E34" s="27" t="s">
        <v>1988</v>
      </c>
    </row>
    <row r="35" ht="17" spans="1:5">
      <c r="A35" s="27"/>
      <c r="B35" s="32" t="s">
        <v>1989</v>
      </c>
      <c r="C35" s="33" t="s">
        <v>1990</v>
      </c>
      <c r="D35" s="33" t="str">
        <f t="shared" si="0"/>
        <v>UIRes/Common/Icon/Treasure/cb_dts_4</v>
      </c>
      <c r="E35" s="27" t="s">
        <v>1991</v>
      </c>
    </row>
    <row r="36" ht="17" spans="1:5">
      <c r="A36" s="27"/>
      <c r="B36" s="32" t="s">
        <v>1992</v>
      </c>
      <c r="C36" s="33" t="s">
        <v>1993</v>
      </c>
      <c r="D36" s="33" t="str">
        <f t="shared" si="0"/>
        <v>UIRes/Common/Icon/Treasure/cb_dts_5</v>
      </c>
      <c r="E36" s="27" t="s">
        <v>1994</v>
      </c>
    </row>
    <row r="37" spans="1:5">
      <c r="A37" s="27"/>
      <c r="B37" s="32" t="s">
        <v>1995</v>
      </c>
      <c r="C37" s="33" t="s">
        <v>1996</v>
      </c>
      <c r="D37" s="33" t="str">
        <f t="shared" si="0"/>
        <v>UIRes/Common/Icon/Treasure/hb_panshen</v>
      </c>
      <c r="E37" s="27" t="s">
        <v>1997</v>
      </c>
    </row>
    <row r="38" spans="1:5">
      <c r="A38" s="27"/>
      <c r="B38" s="32" t="s">
        <v>1998</v>
      </c>
      <c r="C38" s="33" t="s">
        <v>1999</v>
      </c>
      <c r="D38" s="33" t="str">
        <f t="shared" si="0"/>
        <v>UIRes/Common/Icon/Treasure/hb_panshen_1</v>
      </c>
      <c r="E38" s="27" t="s">
        <v>2000</v>
      </c>
    </row>
    <row r="39" spans="1:5">
      <c r="A39" s="27"/>
      <c r="B39" s="32" t="s">
        <v>2001</v>
      </c>
      <c r="C39" s="33" t="s">
        <v>2002</v>
      </c>
      <c r="D39" s="33" t="str">
        <f t="shared" si="0"/>
        <v>UIRes/Common/Icon/Treasure/hb_panshen_2</v>
      </c>
      <c r="E39" s="27" t="s">
        <v>2003</v>
      </c>
    </row>
    <row r="40" spans="1:5">
      <c r="A40" s="27"/>
      <c r="B40" s="32" t="s">
        <v>2004</v>
      </c>
      <c r="C40" s="33" t="s">
        <v>2005</v>
      </c>
      <c r="D40" s="33" t="str">
        <f t="shared" si="0"/>
        <v>UIRes/Common/Icon/Treasure/hb_panshen_3</v>
      </c>
      <c r="E40" s="27" t="s">
        <v>2006</v>
      </c>
    </row>
    <row r="41" spans="1:5">
      <c r="A41" s="27"/>
      <c r="B41" s="32" t="s">
        <v>2007</v>
      </c>
      <c r="C41" s="33" t="s">
        <v>2008</v>
      </c>
      <c r="D41" s="33" t="str">
        <f t="shared" si="0"/>
        <v>UIRes/Common/Icon/Treasure/hb_panshen_4</v>
      </c>
      <c r="E41" s="27" t="s">
        <v>2009</v>
      </c>
    </row>
    <row r="42" spans="1:5">
      <c r="A42" s="27"/>
      <c r="B42" s="32" t="s">
        <v>2010</v>
      </c>
      <c r="C42" s="33" t="s">
        <v>2011</v>
      </c>
      <c r="D42" s="33" t="str">
        <f t="shared" si="0"/>
        <v>UIRes/Common/Icon/Treasure/hb_panshen_5</v>
      </c>
      <c r="E42" s="27" t="s">
        <v>2012</v>
      </c>
    </row>
    <row r="43" spans="1:5">
      <c r="A43" s="27"/>
      <c r="B43" s="32" t="s">
        <v>2013</v>
      </c>
      <c r="C43" s="33" t="s">
        <v>2014</v>
      </c>
      <c r="D43" s="33" t="str">
        <f t="shared" si="0"/>
        <v>UIRes/Common/Icon/Treasure/hb_panshen_6</v>
      </c>
      <c r="E43" s="27" t="s">
        <v>2015</v>
      </c>
    </row>
    <row r="44" spans="1:5">
      <c r="A44" s="27"/>
      <c r="B44" s="32" t="s">
        <v>2016</v>
      </c>
      <c r="C44" s="33" t="s">
        <v>2017</v>
      </c>
      <c r="D44" s="33" t="str">
        <f t="shared" si="0"/>
        <v>UIRes/Common/Icon/Treasure/hb_sadan</v>
      </c>
      <c r="E44" s="27" t="s">
        <v>2018</v>
      </c>
    </row>
    <row r="45" ht="17" spans="1:5">
      <c r="A45" s="27"/>
      <c r="B45" s="32" t="s">
        <v>2019</v>
      </c>
      <c r="C45" s="33" t="s">
        <v>2020</v>
      </c>
      <c r="D45" s="33" t="str">
        <f t="shared" si="0"/>
        <v>UIRes/Common/Icon/Treasure/hb_sadan_1</v>
      </c>
      <c r="E45" s="27" t="s">
        <v>2021</v>
      </c>
    </row>
    <row r="46" ht="17" spans="1:5">
      <c r="A46" s="27"/>
      <c r="B46" s="32" t="s">
        <v>2022</v>
      </c>
      <c r="C46" s="33" t="s">
        <v>2023</v>
      </c>
      <c r="D46" s="33" t="str">
        <f t="shared" si="0"/>
        <v>UIRes/Common/Icon/Treasure/hb_sadan_2</v>
      </c>
      <c r="E46" s="27" t="s">
        <v>2024</v>
      </c>
    </row>
    <row r="47" ht="17" spans="1:5">
      <c r="A47" s="27"/>
      <c r="B47" s="32" t="s">
        <v>2025</v>
      </c>
      <c r="C47" s="33" t="s">
        <v>2026</v>
      </c>
      <c r="D47" s="33" t="str">
        <f t="shared" si="0"/>
        <v>UIRes/Common/Icon/Treasure/hb_sadan_3</v>
      </c>
      <c r="E47" s="27" t="s">
        <v>2027</v>
      </c>
    </row>
    <row r="48" ht="17" spans="1:5">
      <c r="A48" s="27"/>
      <c r="B48" s="32" t="s">
        <v>2028</v>
      </c>
      <c r="C48" s="33" t="s">
        <v>2029</v>
      </c>
      <c r="D48" s="33" t="str">
        <f t="shared" si="0"/>
        <v>UIRes/Common/Icon/Treasure/hb_sadan_4</v>
      </c>
      <c r="E48" s="27" t="s">
        <v>2030</v>
      </c>
    </row>
    <row r="49" ht="17" spans="1:5">
      <c r="A49" s="27"/>
      <c r="B49" s="32" t="s">
        <v>2031</v>
      </c>
      <c r="C49" s="33" t="s">
        <v>2032</v>
      </c>
      <c r="D49" s="33" t="str">
        <f t="shared" si="0"/>
        <v>UIRes/Common/Icon/Treasure/hb_sadan_5</v>
      </c>
      <c r="E49" s="27" t="s">
        <v>2033</v>
      </c>
    </row>
    <row r="50" ht="17" spans="1:5">
      <c r="A50" s="27"/>
      <c r="B50" s="32" t="s">
        <v>2034</v>
      </c>
      <c r="C50" s="33" t="s">
        <v>2035</v>
      </c>
      <c r="D50" s="33" t="str">
        <f t="shared" si="0"/>
        <v>UIRes/Common/Icon/Treasure/hb_sadan_6</v>
      </c>
      <c r="E50" s="27" t="s">
        <v>2036</v>
      </c>
    </row>
    <row r="51" spans="1:5">
      <c r="A51" s="27"/>
      <c r="B51" s="32" t="s">
        <v>2037</v>
      </c>
      <c r="C51" s="33" t="s">
        <v>2038</v>
      </c>
      <c r="D51" s="33" t="str">
        <f t="shared" si="0"/>
        <v>UIRes/Common/Icon/Treasure/lb_lz</v>
      </c>
      <c r="E51" s="27" t="s">
        <v>2039</v>
      </c>
    </row>
    <row r="52" spans="1:5">
      <c r="A52" s="27"/>
      <c r="B52" s="32" t="s">
        <v>2040</v>
      </c>
      <c r="C52" s="33" t="s">
        <v>2041</v>
      </c>
      <c r="D52" s="33" t="str">
        <f t="shared" si="0"/>
        <v>UIRes/Common/Icon/Treasure/lb_lz_1</v>
      </c>
      <c r="E52" s="27" t="s">
        <v>2042</v>
      </c>
    </row>
    <row r="53" spans="1:5">
      <c r="A53" s="27"/>
      <c r="B53" s="32" t="s">
        <v>2043</v>
      </c>
      <c r="C53" s="33" t="s">
        <v>2044</v>
      </c>
      <c r="D53" s="33" t="str">
        <f t="shared" si="0"/>
        <v>UIRes/Common/Icon/Treasure/lb_lz_2</v>
      </c>
      <c r="E53" s="27" t="s">
        <v>2045</v>
      </c>
    </row>
    <row r="54" spans="1:5">
      <c r="A54" s="27"/>
      <c r="B54" s="32" t="s">
        <v>2046</v>
      </c>
      <c r="C54" s="33" t="s">
        <v>2047</v>
      </c>
      <c r="D54" s="33" t="str">
        <f t="shared" si="0"/>
        <v>UIRes/Common/Icon/Treasure/lb_lz_3</v>
      </c>
      <c r="E54" s="27" t="s">
        <v>2048</v>
      </c>
    </row>
    <row r="55" spans="1:5">
      <c r="A55" s="27"/>
      <c r="B55" s="32" t="s">
        <v>2049</v>
      </c>
      <c r="C55" s="33" t="s">
        <v>2050</v>
      </c>
      <c r="D55" s="33" t="str">
        <f t="shared" si="0"/>
        <v>UIRes/Common/Icon/Treasure/lb_gm</v>
      </c>
      <c r="E55" s="27" t="s">
        <v>2051</v>
      </c>
    </row>
    <row r="56" ht="17" spans="1:5">
      <c r="A56" s="27"/>
      <c r="B56" s="32" t="s">
        <v>2052</v>
      </c>
      <c r="C56" s="33" t="s">
        <v>2053</v>
      </c>
      <c r="D56" s="33" t="str">
        <f t="shared" si="0"/>
        <v>UIRes/Common/Icon/Treasure/lb_gm_1</v>
      </c>
      <c r="E56" s="27" t="s">
        <v>2054</v>
      </c>
    </row>
    <row r="57" ht="17" spans="1:5">
      <c r="A57" s="27"/>
      <c r="B57" s="32" t="s">
        <v>2055</v>
      </c>
      <c r="C57" s="33" t="s">
        <v>2056</v>
      </c>
      <c r="D57" s="33" t="str">
        <f t="shared" si="0"/>
        <v>UIRes/Common/Icon/Treasure/lb_gm_2</v>
      </c>
      <c r="E57" s="27" t="s">
        <v>2057</v>
      </c>
    </row>
    <row r="58" ht="17" spans="1:5">
      <c r="A58" s="27"/>
      <c r="B58" s="32" t="s">
        <v>2058</v>
      </c>
      <c r="C58" s="33" t="s">
        <v>2059</v>
      </c>
      <c r="D58" s="33" t="str">
        <f t="shared" si="0"/>
        <v>UIRes/Common/Icon/Treasure/lb_gm_3</v>
      </c>
      <c r="E58" s="27" t="s">
        <v>2060</v>
      </c>
    </row>
    <row r="59" spans="1:5">
      <c r="A59" s="27"/>
      <c r="B59" s="32" t="s">
        <v>2061</v>
      </c>
      <c r="C59" s="33" t="s">
        <v>2062</v>
      </c>
      <c r="D59" s="33" t="str">
        <f t="shared" si="0"/>
        <v>UIRes/Common/Icon/Treasure/zb_ay</v>
      </c>
      <c r="E59" s="27" t="s">
        <v>2063</v>
      </c>
    </row>
    <row r="60" ht="17" spans="1:5">
      <c r="A60" s="27"/>
      <c r="B60" s="32" t="s">
        <v>2064</v>
      </c>
      <c r="C60" s="33" t="s">
        <v>2065</v>
      </c>
      <c r="D60" s="33" t="str">
        <f t="shared" si="0"/>
        <v>UIRes/Common/Icon/Treasure/zb_ay_1</v>
      </c>
      <c r="E60" s="27" t="s">
        <v>2066</v>
      </c>
    </row>
    <row r="61" ht="17" spans="1:5">
      <c r="A61" s="27"/>
      <c r="B61" s="32" t="s">
        <v>2067</v>
      </c>
      <c r="C61" s="33" t="s">
        <v>2068</v>
      </c>
      <c r="D61" s="33" t="str">
        <f t="shared" si="0"/>
        <v>UIRes/Common/Icon/Treasure/zb_ay_2</v>
      </c>
      <c r="E61" s="27" t="s">
        <v>2069</v>
      </c>
    </row>
    <row r="62" ht="17" spans="1:5">
      <c r="A62" s="27"/>
      <c r="B62" s="32" t="s">
        <v>2070</v>
      </c>
      <c r="C62" s="33" t="s">
        <v>2071</v>
      </c>
      <c r="D62" s="33" t="str">
        <f t="shared" si="0"/>
        <v>UIRes/Common/Icon/Treasure/zb_ay_3</v>
      </c>
      <c r="E62" s="27" t="s">
        <v>2072</v>
      </c>
    </row>
    <row r="63" ht="17" spans="1:5">
      <c r="A63" s="27"/>
      <c r="B63" s="32" t="s">
        <v>2073</v>
      </c>
      <c r="C63" s="33" t="s">
        <v>2074</v>
      </c>
      <c r="D63" s="33" t="str">
        <f t="shared" si="0"/>
        <v>UIRes/Common/Icon/Treasure/zb_ay_4</v>
      </c>
      <c r="E63" s="27" t="s">
        <v>2075</v>
      </c>
    </row>
    <row r="64" spans="1:5">
      <c r="A64" s="27"/>
      <c r="B64" s="32" t="s">
        <v>2076</v>
      </c>
      <c r="C64" s="33" t="s">
        <v>2077</v>
      </c>
      <c r="D64" s="33" t="str">
        <f t="shared" si="0"/>
        <v>UIRes/Common/Icon/Treasure/zb_my</v>
      </c>
      <c r="E64" s="27" t="s">
        <v>2078</v>
      </c>
    </row>
    <row r="65" spans="1:5">
      <c r="A65" s="27"/>
      <c r="B65" s="32" t="s">
        <v>2079</v>
      </c>
      <c r="C65" s="33" t="s">
        <v>2080</v>
      </c>
      <c r="D65" s="33" t="str">
        <f t="shared" si="0"/>
        <v>UIRes/Common/Icon/Treasure/zb_my_1</v>
      </c>
      <c r="E65" s="27" t="s">
        <v>2081</v>
      </c>
    </row>
    <row r="66" spans="1:5">
      <c r="A66" s="27"/>
      <c r="B66" s="32" t="s">
        <v>2082</v>
      </c>
      <c r="C66" s="33" t="s">
        <v>2083</v>
      </c>
      <c r="D66" s="33" t="str">
        <f t="shared" si="0"/>
        <v>UIRes/Common/Icon/Treasure/zb_my_2</v>
      </c>
      <c r="E66" s="27" t="s">
        <v>2084</v>
      </c>
    </row>
    <row r="67" spans="1:5">
      <c r="A67" s="27"/>
      <c r="B67" s="32" t="s">
        <v>2085</v>
      </c>
      <c r="C67" s="33" t="s">
        <v>2086</v>
      </c>
      <c r="D67" s="33" t="str">
        <f t="shared" si="0"/>
        <v>UIRes/Common/Icon/Treasure/zb_my_3</v>
      </c>
      <c r="E67" s="27" t="s">
        <v>2087</v>
      </c>
    </row>
    <row r="68" spans="1:5">
      <c r="A68" s="27"/>
      <c r="B68" s="32" t="s">
        <v>2088</v>
      </c>
      <c r="C68" s="33" t="s">
        <v>2089</v>
      </c>
      <c r="D68" s="33" t="str">
        <f t="shared" si="0"/>
        <v>UIRes/Common/Icon/Treasure/zb_my_4</v>
      </c>
      <c r="E68" s="27" t="s">
        <v>2090</v>
      </c>
    </row>
    <row r="69" spans="1:5">
      <c r="A69" s="27"/>
      <c r="B69" s="32" t="s">
        <v>2091</v>
      </c>
      <c r="C69" s="33" t="s">
        <v>2092</v>
      </c>
      <c r="D69" s="33" t="str">
        <f t="shared" si="0"/>
        <v>UIRes/Common/Icon/Treasure/cb_sg</v>
      </c>
      <c r="E69" s="27" t="s">
        <v>2093</v>
      </c>
    </row>
    <row r="70" spans="1:5">
      <c r="A70" s="27"/>
      <c r="B70" s="32" t="s">
        <v>2094</v>
      </c>
      <c r="C70" s="33" t="s">
        <v>2095</v>
      </c>
      <c r="D70" s="33" t="str">
        <f t="shared" si="0"/>
        <v>UIRes/Common/Icon/Treasure/cb_sg_1</v>
      </c>
      <c r="E70" s="27" t="s">
        <v>2096</v>
      </c>
    </row>
    <row r="71" spans="1:5">
      <c r="A71" s="27"/>
      <c r="B71" s="32" t="s">
        <v>2097</v>
      </c>
      <c r="C71" s="33" t="s">
        <v>2098</v>
      </c>
      <c r="D71" s="33" t="str">
        <f t="shared" si="0"/>
        <v>UIRes/Common/Icon/Treasure/cb_sg_2</v>
      </c>
      <c r="E71" s="27" t="s">
        <v>2099</v>
      </c>
    </row>
    <row r="72" spans="1:5">
      <c r="A72" s="27"/>
      <c r="B72" s="32" t="s">
        <v>2100</v>
      </c>
      <c r="C72" s="33" t="s">
        <v>2101</v>
      </c>
      <c r="D72" s="33" t="str">
        <f t="shared" si="0"/>
        <v>UIRes/Common/Icon/Treasure/cb_sg_3</v>
      </c>
      <c r="E72" s="27" t="s">
        <v>2102</v>
      </c>
    </row>
    <row r="73" spans="1:5">
      <c r="A73" s="27"/>
      <c r="B73" s="32" t="s">
        <v>2103</v>
      </c>
      <c r="C73" s="33" t="s">
        <v>2104</v>
      </c>
      <c r="D73" s="33" t="str">
        <f t="shared" si="0"/>
        <v>UIRes/Common/Icon/Treasure/cb_sg_4</v>
      </c>
      <c r="E73" s="27" t="s">
        <v>2105</v>
      </c>
    </row>
    <row r="74" spans="1:5">
      <c r="A74" s="27"/>
      <c r="B74" s="32" t="s">
        <v>2106</v>
      </c>
      <c r="C74" s="33" t="s">
        <v>2107</v>
      </c>
      <c r="D74" s="33" t="str">
        <f t="shared" si="0"/>
        <v>UIRes/Common/Icon/Treasure/cb_sg_5</v>
      </c>
      <c r="E74" s="27" t="s">
        <v>2108</v>
      </c>
    </row>
    <row r="75" ht="17" spans="1:5">
      <c r="A75" s="27"/>
      <c r="B75" s="32" t="s">
        <v>2109</v>
      </c>
      <c r="C75" s="33" t="s">
        <v>2110</v>
      </c>
      <c r="D75" s="33" t="str">
        <f t="shared" si="0"/>
        <v>UIRes/Common/Icon/Treasure/cb_fb</v>
      </c>
      <c r="E75" s="27" t="s">
        <v>2111</v>
      </c>
    </row>
    <row r="76" ht="17" spans="1:5">
      <c r="A76" s="27"/>
      <c r="B76" s="32" t="s">
        <v>2112</v>
      </c>
      <c r="C76" s="33" t="s">
        <v>2113</v>
      </c>
      <c r="D76" s="33" t="str">
        <f t="shared" si="0"/>
        <v>UIRes/Common/Icon/Treasure/cb_fb_1</v>
      </c>
      <c r="E76" s="27" t="s">
        <v>2114</v>
      </c>
    </row>
    <row r="77" ht="17" spans="1:5">
      <c r="A77" s="27"/>
      <c r="B77" s="32" t="s">
        <v>2115</v>
      </c>
      <c r="C77" s="33" t="s">
        <v>2116</v>
      </c>
      <c r="D77" s="33" t="str">
        <f t="shared" si="0"/>
        <v>UIRes/Common/Icon/Treasure/cb_fb_2</v>
      </c>
      <c r="E77" s="27" t="s">
        <v>2117</v>
      </c>
    </row>
    <row r="78" ht="17" spans="1:5">
      <c r="A78" s="27"/>
      <c r="B78" s="32" t="s">
        <v>2118</v>
      </c>
      <c r="C78" s="33" t="s">
        <v>2119</v>
      </c>
      <c r="D78" s="33" t="str">
        <f t="shared" si="0"/>
        <v>UIRes/Common/Icon/Treasure/cb_fb_3</v>
      </c>
      <c r="E78" s="27" t="s">
        <v>2120</v>
      </c>
    </row>
    <row r="79" ht="17" spans="1:5">
      <c r="A79" s="27"/>
      <c r="B79" s="32" t="s">
        <v>2121</v>
      </c>
      <c r="C79" s="33" t="s">
        <v>2122</v>
      </c>
      <c r="D79" s="33" t="str">
        <f t="shared" si="0"/>
        <v>UIRes/Common/Icon/Treasure/cb_fb_4</v>
      </c>
      <c r="E79" s="27" t="s">
        <v>2123</v>
      </c>
    </row>
    <row r="80" ht="17" spans="1:5">
      <c r="A80" s="27"/>
      <c r="B80" s="32" t="s">
        <v>2124</v>
      </c>
      <c r="C80" s="33" t="s">
        <v>2125</v>
      </c>
      <c r="D80" s="33" t="str">
        <f t="shared" si="0"/>
        <v>UIRes/Common/Icon/Treasure/cb_fb_5</v>
      </c>
      <c r="E80" s="27" t="s">
        <v>2126</v>
      </c>
    </row>
    <row r="81" ht="17" spans="1:5">
      <c r="A81" s="27"/>
      <c r="B81" s="32" t="s">
        <v>2127</v>
      </c>
      <c r="C81" s="33" t="s">
        <v>2128</v>
      </c>
      <c r="D81" s="33" t="str">
        <f t="shared" si="0"/>
        <v>UIRes/Common/Icon/Treasure/hb_duxie</v>
      </c>
      <c r="E81" s="27" t="s">
        <v>2129</v>
      </c>
    </row>
    <row r="82" ht="17" spans="1:5">
      <c r="A82" s="27"/>
      <c r="B82" s="32" t="s">
        <v>2130</v>
      </c>
      <c r="C82" s="33" t="s">
        <v>2131</v>
      </c>
      <c r="D82" s="33" t="str">
        <f t="shared" si="0"/>
        <v>UIRes/Common/Icon/Treasure/hb_duxie_1</v>
      </c>
      <c r="E82" s="27" t="s">
        <v>2132</v>
      </c>
    </row>
    <row r="83" ht="17" spans="1:5">
      <c r="A83" s="27"/>
      <c r="B83" s="32" t="s">
        <v>2133</v>
      </c>
      <c r="C83" s="33" t="s">
        <v>2134</v>
      </c>
      <c r="D83" s="33" t="str">
        <f t="shared" si="0"/>
        <v>UIRes/Common/Icon/Treasure/hb_duxie_2</v>
      </c>
      <c r="E83" s="27" t="s">
        <v>2135</v>
      </c>
    </row>
    <row r="84" ht="17" spans="1:5">
      <c r="A84" s="27"/>
      <c r="B84" s="32" t="s">
        <v>2136</v>
      </c>
      <c r="C84" s="33" t="s">
        <v>2137</v>
      </c>
      <c r="D84" s="33" t="str">
        <f t="shared" si="0"/>
        <v>UIRes/Common/Icon/Treasure/hb_duxie_3</v>
      </c>
      <c r="E84" s="27" t="s">
        <v>2138</v>
      </c>
    </row>
    <row r="85" ht="17" spans="1:5">
      <c r="A85" s="27"/>
      <c r="B85" s="32" t="s">
        <v>2139</v>
      </c>
      <c r="C85" s="33" t="s">
        <v>2140</v>
      </c>
      <c r="D85" s="33" t="str">
        <f t="shared" si="0"/>
        <v>UIRes/Common/Icon/Treasure/hb_duxie_4</v>
      </c>
      <c r="E85" s="27" t="s">
        <v>2141</v>
      </c>
    </row>
    <row r="86" ht="17" spans="1:5">
      <c r="A86" s="27"/>
      <c r="B86" s="32" t="s">
        <v>2142</v>
      </c>
      <c r="C86" s="33" t="s">
        <v>2143</v>
      </c>
      <c r="D86" s="33" t="str">
        <f t="shared" si="0"/>
        <v>UIRes/Common/Icon/Treasure/hb_duxie_5</v>
      </c>
      <c r="E86" s="27" t="s">
        <v>2144</v>
      </c>
    </row>
    <row r="87" ht="17" spans="1:5">
      <c r="A87" s="27"/>
      <c r="B87" s="32" t="s">
        <v>2145</v>
      </c>
      <c r="C87" s="33" t="s">
        <v>2146</v>
      </c>
      <c r="D87" s="33" t="str">
        <f t="shared" si="0"/>
        <v>UIRes/Common/Icon/Treasure/hb_duxie_6</v>
      </c>
      <c r="E87" s="27" t="s">
        <v>2147</v>
      </c>
    </row>
    <row r="88" ht="17" spans="1:5">
      <c r="A88" s="27"/>
      <c r="B88" s="32" t="s">
        <v>2148</v>
      </c>
      <c r="C88" s="33" t="s">
        <v>2149</v>
      </c>
      <c r="D88" s="33" t="str">
        <f t="shared" si="0"/>
        <v>UIRes/Common/Icon/Treasure/hb_elong</v>
      </c>
      <c r="E88" s="27" t="s">
        <v>2150</v>
      </c>
    </row>
    <row r="89" ht="17" spans="1:5">
      <c r="A89" s="27"/>
      <c r="B89" s="32" t="s">
        <v>2151</v>
      </c>
      <c r="C89" s="33" t="s">
        <v>2152</v>
      </c>
      <c r="D89" s="33" t="str">
        <f t="shared" si="0"/>
        <v>UIRes/Common/Icon/Treasure/hb_elong_1</v>
      </c>
      <c r="E89" s="27" t="s">
        <v>2153</v>
      </c>
    </row>
    <row r="90" ht="17" spans="1:5">
      <c r="A90" s="27"/>
      <c r="B90" s="32" t="s">
        <v>2154</v>
      </c>
      <c r="C90" s="33" t="s">
        <v>2155</v>
      </c>
      <c r="D90" s="33" t="str">
        <f t="shared" si="0"/>
        <v>UIRes/Common/Icon/Treasure/hb_elong_2</v>
      </c>
      <c r="E90" s="27" t="s">
        <v>2156</v>
      </c>
    </row>
    <row r="91" ht="17" spans="1:5">
      <c r="A91" s="27"/>
      <c r="B91" s="32" t="s">
        <v>2157</v>
      </c>
      <c r="C91" s="33" t="s">
        <v>2158</v>
      </c>
      <c r="D91" s="33" t="str">
        <f t="shared" si="0"/>
        <v>UIRes/Common/Icon/Treasure/hb_elong_3</v>
      </c>
      <c r="E91" s="27" t="s">
        <v>2159</v>
      </c>
    </row>
    <row r="92" ht="17" spans="1:5">
      <c r="A92" s="27"/>
      <c r="B92" s="32" t="s">
        <v>2160</v>
      </c>
      <c r="C92" s="33" t="s">
        <v>2161</v>
      </c>
      <c r="D92" s="33" t="str">
        <f t="shared" si="0"/>
        <v>UIRes/Common/Icon/Treasure/hb_elong_4</v>
      </c>
      <c r="E92" s="27" t="s">
        <v>2162</v>
      </c>
    </row>
    <row r="93" ht="17" spans="1:5">
      <c r="A93" s="27"/>
      <c r="B93" s="32" t="s">
        <v>2163</v>
      </c>
      <c r="C93" s="33" t="s">
        <v>2164</v>
      </c>
      <c r="D93" s="33" t="str">
        <f t="shared" si="0"/>
        <v>UIRes/Common/Icon/Treasure/hb_elong_5</v>
      </c>
      <c r="E93" s="27" t="s">
        <v>2165</v>
      </c>
    </row>
    <row r="94" ht="17" spans="1:5">
      <c r="A94" s="27"/>
      <c r="B94" s="32" t="s">
        <v>2166</v>
      </c>
      <c r="C94" s="33" t="s">
        <v>2167</v>
      </c>
      <c r="D94" s="33" t="str">
        <f t="shared" si="0"/>
        <v>UIRes/Common/Icon/Treasure/hb_elong_6</v>
      </c>
      <c r="E94" s="27" t="s">
        <v>2168</v>
      </c>
    </row>
    <row r="95" spans="1:5">
      <c r="A95" s="27"/>
      <c r="B95" s="32" t="s">
        <v>2169</v>
      </c>
      <c r="C95" s="33" t="s">
        <v>2170</v>
      </c>
      <c r="D95" s="33" t="str">
        <f t="shared" si="0"/>
        <v>UIRes/Common/Icon/Treasure/lbs</v>
      </c>
      <c r="E95" s="27" t="s">
        <v>2171</v>
      </c>
    </row>
    <row r="96" spans="1:5">
      <c r="A96" s="27"/>
      <c r="B96" s="32" t="s">
        <v>2172</v>
      </c>
      <c r="C96" s="33" t="s">
        <v>2173</v>
      </c>
      <c r="D96" s="33" t="str">
        <f t="shared" si="0"/>
        <v>UIRes/Common/Icon/Treasure/lbs_01</v>
      </c>
      <c r="E96" s="27" t="s">
        <v>2174</v>
      </c>
    </row>
    <row r="97" spans="1:5">
      <c r="A97" s="27"/>
      <c r="B97" s="32" t="s">
        <v>2175</v>
      </c>
      <c r="C97" s="33" t="s">
        <v>2176</v>
      </c>
      <c r="D97" s="33" t="str">
        <f t="shared" si="0"/>
        <v>UIRes/Common/Icon/Treasure/lbs_02</v>
      </c>
      <c r="E97" s="27" t="s">
        <v>2177</v>
      </c>
    </row>
    <row r="98" spans="1:5">
      <c r="A98" s="27"/>
      <c r="B98" s="32" t="s">
        <v>2178</v>
      </c>
      <c r="C98" s="33" t="s">
        <v>2179</v>
      </c>
      <c r="D98" s="33" t="str">
        <f>"UIRes/Common/Icon/Treasure/"&amp;E98</f>
        <v>UIRes/Common/Icon/Treasure/lbs_03</v>
      </c>
      <c r="E98" s="27" t="s">
        <v>2180</v>
      </c>
    </row>
    <row r="99" spans="1:5">
      <c r="A99" s="27"/>
      <c r="B99" s="32" t="s">
        <v>2181</v>
      </c>
      <c r="C99" s="33" t="s">
        <v>2182</v>
      </c>
      <c r="D99" s="33" t="str">
        <f t="shared" ref="D99:D103" si="1">"UIRes/Common/Icon/Treasure/"&amp;E99</f>
        <v>UIRes/Common/Icon/Treasure/zbs</v>
      </c>
      <c r="E99" s="27" t="s">
        <v>2183</v>
      </c>
    </row>
    <row r="100" spans="1:5">
      <c r="A100" s="27"/>
      <c r="B100" s="32" t="s">
        <v>2184</v>
      </c>
      <c r="C100" s="33" t="s">
        <v>2185</v>
      </c>
      <c r="D100" s="33" t="str">
        <f t="shared" si="1"/>
        <v>UIRes/Common/Icon/Treasure/zbs_01</v>
      </c>
      <c r="E100" s="27" t="s">
        <v>2186</v>
      </c>
    </row>
    <row r="101" spans="1:5">
      <c r="A101" s="27"/>
      <c r="B101" s="32" t="s">
        <v>2187</v>
      </c>
      <c r="C101" s="33" t="s">
        <v>2188</v>
      </c>
      <c r="D101" s="33" t="str">
        <f t="shared" si="1"/>
        <v>UIRes/Common/Icon/Treasure/zbs_02</v>
      </c>
      <c r="E101" s="27" t="s">
        <v>2189</v>
      </c>
    </row>
    <row r="102" spans="1:5">
      <c r="A102" s="27"/>
      <c r="B102" s="32" t="s">
        <v>2190</v>
      </c>
      <c r="C102" s="33" t="s">
        <v>2191</v>
      </c>
      <c r="D102" s="33" t="str">
        <f t="shared" si="1"/>
        <v>UIRes/Common/Icon/Treasure/zbs_03</v>
      </c>
      <c r="E102" s="27" t="s">
        <v>2192</v>
      </c>
    </row>
    <row r="103" spans="1:5">
      <c r="A103" s="27"/>
      <c r="B103" s="32" t="s">
        <v>2193</v>
      </c>
      <c r="C103" s="33" t="s">
        <v>2194</v>
      </c>
      <c r="D103" s="33" t="str">
        <f t="shared" si="1"/>
        <v>UIRes/Common/Icon/Treasure/zbs_04</v>
      </c>
      <c r="E103" s="27" t="s">
        <v>2195</v>
      </c>
    </row>
    <row r="104" ht="17" spans="1:5">
      <c r="A104" s="27"/>
      <c r="B104" s="32" t="s">
        <v>2196</v>
      </c>
      <c r="C104" s="33" t="s">
        <v>2197</v>
      </c>
      <c r="D104" s="33" t="str">
        <f t="shared" ref="D104:D143" si="2">"UIRes/Common/Icon/Equipment/"&amp;E104</f>
        <v>UIRes/Common/Icon/Equipment/lv_01</v>
      </c>
      <c r="E104" s="27" t="s">
        <v>2198</v>
      </c>
    </row>
    <row r="105" ht="17" spans="1:5">
      <c r="A105" s="27"/>
      <c r="B105" s="32" t="s">
        <v>2199</v>
      </c>
      <c r="C105" s="33" t="s">
        <v>2200</v>
      </c>
      <c r="D105" s="33" t="str">
        <f t="shared" si="2"/>
        <v>UIRes/Common/Icon/Equipment/lv_02</v>
      </c>
      <c r="E105" s="27" t="s">
        <v>2201</v>
      </c>
    </row>
    <row r="106" ht="17" spans="1:5">
      <c r="A106" s="27"/>
      <c r="B106" s="32" t="s">
        <v>2202</v>
      </c>
      <c r="C106" s="33" t="s">
        <v>2203</v>
      </c>
      <c r="D106" s="33" t="str">
        <f t="shared" si="2"/>
        <v>UIRes/Common/Icon/Equipment/lv_03</v>
      </c>
      <c r="E106" s="27" t="s">
        <v>2204</v>
      </c>
    </row>
    <row r="107" ht="17" spans="1:5">
      <c r="A107" s="27"/>
      <c r="B107" s="32" t="s">
        <v>2205</v>
      </c>
      <c r="C107" s="33" t="s">
        <v>2206</v>
      </c>
      <c r="D107" s="33" t="str">
        <f t="shared" si="2"/>
        <v>UIRes/Common/Icon/Equipment/lv_04</v>
      </c>
      <c r="E107" s="27" t="s">
        <v>2207</v>
      </c>
    </row>
    <row r="108" ht="17" spans="1:5">
      <c r="A108" s="27"/>
      <c r="B108" s="32" t="s">
        <v>2208</v>
      </c>
      <c r="C108" s="33" t="s">
        <v>2209</v>
      </c>
      <c r="D108" s="33" t="str">
        <f t="shared" si="2"/>
        <v>UIRes/Common/Icon/Equipment/lan_1_01</v>
      </c>
      <c r="E108" s="27" t="s">
        <v>2210</v>
      </c>
    </row>
    <row r="109" ht="17" spans="1:5">
      <c r="A109" s="27"/>
      <c r="B109" s="32" t="s">
        <v>2211</v>
      </c>
      <c r="C109" s="33" t="s">
        <v>2212</v>
      </c>
      <c r="D109" s="33" t="str">
        <f t="shared" si="2"/>
        <v>UIRes/Common/Icon/Equipment/lan_1_02</v>
      </c>
      <c r="E109" s="27" t="s">
        <v>2213</v>
      </c>
    </row>
    <row r="110" ht="17" spans="1:5">
      <c r="A110" s="27"/>
      <c r="B110" s="32" t="s">
        <v>2214</v>
      </c>
      <c r="C110" s="33" t="s">
        <v>2215</v>
      </c>
      <c r="D110" s="33" t="str">
        <f t="shared" si="2"/>
        <v>UIRes/Common/Icon/Equipment/lan_1_03</v>
      </c>
      <c r="E110" s="27" t="s">
        <v>2216</v>
      </c>
    </row>
    <row r="111" ht="17" spans="1:5">
      <c r="A111" s="27"/>
      <c r="B111" s="32" t="s">
        <v>2217</v>
      </c>
      <c r="C111" s="33" t="s">
        <v>2218</v>
      </c>
      <c r="D111" s="33" t="str">
        <f t="shared" si="2"/>
        <v>UIRes/Common/Icon/Equipment/lan_1_04</v>
      </c>
      <c r="E111" s="27" t="s">
        <v>2219</v>
      </c>
    </row>
    <row r="112" spans="1:5">
      <c r="A112" s="27"/>
      <c r="B112" s="32" t="s">
        <v>2220</v>
      </c>
      <c r="C112" s="33" t="s">
        <v>2221</v>
      </c>
      <c r="D112" s="33" t="str">
        <f t="shared" si="2"/>
        <v>UIRes/Common/Icon/Equipment/lan_2_01</v>
      </c>
      <c r="E112" s="27" t="s">
        <v>2222</v>
      </c>
    </row>
    <row r="113" spans="1:5">
      <c r="A113" s="27"/>
      <c r="B113" s="32" t="s">
        <v>2223</v>
      </c>
      <c r="C113" s="33" t="s">
        <v>2224</v>
      </c>
      <c r="D113" s="33" t="str">
        <f t="shared" si="2"/>
        <v>UIRes/Common/Icon/Equipment/lan_2_02</v>
      </c>
      <c r="E113" s="27" t="s">
        <v>2225</v>
      </c>
    </row>
    <row r="114" spans="1:5">
      <c r="A114" s="27"/>
      <c r="B114" s="32" t="s">
        <v>2226</v>
      </c>
      <c r="C114" s="33" t="s">
        <v>2227</v>
      </c>
      <c r="D114" s="33" t="str">
        <f t="shared" si="2"/>
        <v>UIRes/Common/Icon/Equipment/lan_2_03</v>
      </c>
      <c r="E114" s="27" t="s">
        <v>2228</v>
      </c>
    </row>
    <row r="115" spans="1:5">
      <c r="A115" s="27"/>
      <c r="B115" s="32" t="s">
        <v>2229</v>
      </c>
      <c r="C115" s="33" t="s">
        <v>2230</v>
      </c>
      <c r="D115" s="33" t="str">
        <f t="shared" si="2"/>
        <v>UIRes/Common/Icon/Equipment/lan_2_04</v>
      </c>
      <c r="E115" s="27" t="s">
        <v>2231</v>
      </c>
    </row>
    <row r="116" ht="17" spans="1:5">
      <c r="A116" s="27"/>
      <c r="B116" s="32" t="s">
        <v>2232</v>
      </c>
      <c r="C116" s="33" t="s">
        <v>2233</v>
      </c>
      <c r="D116" s="33" t="str">
        <f t="shared" si="2"/>
        <v>UIRes/Common/Icon/Equipment/zi_1_01</v>
      </c>
      <c r="E116" s="27" t="s">
        <v>2234</v>
      </c>
    </row>
    <row r="117" ht="17" spans="1:5">
      <c r="A117" s="27"/>
      <c r="B117" s="32" t="s">
        <v>2235</v>
      </c>
      <c r="C117" s="33" t="s">
        <v>2236</v>
      </c>
      <c r="D117" s="33" t="str">
        <f t="shared" si="2"/>
        <v>UIRes/Common/Icon/Equipment/zi_1_02</v>
      </c>
      <c r="E117" s="27" t="s">
        <v>2237</v>
      </c>
    </row>
    <row r="118" ht="17" spans="1:5">
      <c r="A118" s="27"/>
      <c r="B118" s="32" t="s">
        <v>2238</v>
      </c>
      <c r="C118" s="33" t="s">
        <v>2239</v>
      </c>
      <c r="D118" s="33" t="str">
        <f t="shared" si="2"/>
        <v>UIRes/Common/Icon/Equipment/zi_1_03</v>
      </c>
      <c r="E118" s="27" t="s">
        <v>2240</v>
      </c>
    </row>
    <row r="119" ht="17" spans="1:5">
      <c r="A119" s="27"/>
      <c r="B119" s="32" t="s">
        <v>2241</v>
      </c>
      <c r="C119" s="33" t="s">
        <v>2242</v>
      </c>
      <c r="D119" s="33" t="str">
        <f t="shared" si="2"/>
        <v>UIRes/Common/Icon/Equipment/zi_1_04</v>
      </c>
      <c r="E119" s="27" t="s">
        <v>2243</v>
      </c>
    </row>
    <row r="120" spans="1:5">
      <c r="A120" s="27"/>
      <c r="B120" s="32" t="s">
        <v>2244</v>
      </c>
      <c r="C120" s="33" t="s">
        <v>2245</v>
      </c>
      <c r="D120" s="33" t="str">
        <f t="shared" si="2"/>
        <v>UIRes/Common/Icon/Equipment/zi_2_01</v>
      </c>
      <c r="E120" s="27" t="s">
        <v>2246</v>
      </c>
    </row>
    <row r="121" spans="1:5">
      <c r="A121" s="27"/>
      <c r="B121" s="32" t="s">
        <v>2247</v>
      </c>
      <c r="C121" s="33" t="s">
        <v>2248</v>
      </c>
      <c r="D121" s="33" t="str">
        <f t="shared" si="2"/>
        <v>UIRes/Common/Icon/Equipment/zi_2_02</v>
      </c>
      <c r="E121" s="27" t="s">
        <v>2249</v>
      </c>
    </row>
    <row r="122" spans="1:5">
      <c r="A122" s="27"/>
      <c r="B122" s="32" t="s">
        <v>2250</v>
      </c>
      <c r="C122" s="33" t="s">
        <v>2251</v>
      </c>
      <c r="D122" s="33" t="str">
        <f t="shared" si="2"/>
        <v>UIRes/Common/Icon/Equipment/zi_2_03</v>
      </c>
      <c r="E122" s="27" t="s">
        <v>2252</v>
      </c>
    </row>
    <row r="123" spans="1:5">
      <c r="A123" s="27"/>
      <c r="B123" s="32" t="s">
        <v>2253</v>
      </c>
      <c r="C123" s="33" t="s">
        <v>2254</v>
      </c>
      <c r="D123" s="33" t="str">
        <f t="shared" si="2"/>
        <v>UIRes/Common/Icon/Equipment/zi_2_04</v>
      </c>
      <c r="E123" s="27" t="s">
        <v>2255</v>
      </c>
    </row>
    <row r="124" spans="1:5">
      <c r="A124" s="27"/>
      <c r="B124" s="32" t="s">
        <v>2256</v>
      </c>
      <c r="C124" s="33" t="s">
        <v>2257</v>
      </c>
      <c r="D124" s="33" t="str">
        <f t="shared" si="2"/>
        <v>UIRes/Common/Icon/Equipment/zi_3_01</v>
      </c>
      <c r="E124" s="27" t="s">
        <v>2258</v>
      </c>
    </row>
    <row r="125" spans="1:5">
      <c r="A125" s="27"/>
      <c r="B125" s="32" t="s">
        <v>2259</v>
      </c>
      <c r="C125" s="33" t="s">
        <v>2260</v>
      </c>
      <c r="D125" s="33" t="str">
        <f t="shared" si="2"/>
        <v>UIRes/Common/Icon/Equipment/zi_3_02</v>
      </c>
      <c r="E125" s="27" t="s">
        <v>2261</v>
      </c>
    </row>
    <row r="126" spans="1:5">
      <c r="A126" s="27"/>
      <c r="B126" s="32" t="s">
        <v>2262</v>
      </c>
      <c r="C126" s="33" t="s">
        <v>2263</v>
      </c>
      <c r="D126" s="33" t="str">
        <f t="shared" si="2"/>
        <v>UIRes/Common/Icon/Equipment/zi_3_03</v>
      </c>
      <c r="E126" s="27" t="s">
        <v>2264</v>
      </c>
    </row>
    <row r="127" spans="1:5">
      <c r="A127" s="27"/>
      <c r="B127" s="32" t="s">
        <v>2265</v>
      </c>
      <c r="C127" s="33" t="s">
        <v>2266</v>
      </c>
      <c r="D127" s="33" t="str">
        <f t="shared" si="2"/>
        <v>UIRes/Common/Icon/Equipment/zi_3_04</v>
      </c>
      <c r="E127" s="27" t="s">
        <v>2267</v>
      </c>
    </row>
    <row r="128" ht="17" spans="1:5">
      <c r="A128" s="27"/>
      <c r="B128" s="32" t="s">
        <v>2268</v>
      </c>
      <c r="C128" s="33" t="s">
        <v>2269</v>
      </c>
      <c r="D128" s="33" t="str">
        <f t="shared" si="2"/>
        <v>UIRes/Common/Icon/Equipment/cheng_1_01</v>
      </c>
      <c r="E128" s="27" t="s">
        <v>2270</v>
      </c>
    </row>
    <row r="129" ht="17" spans="1:5">
      <c r="A129" s="27"/>
      <c r="B129" s="32" t="s">
        <v>2271</v>
      </c>
      <c r="C129" s="33" t="s">
        <v>2272</v>
      </c>
      <c r="D129" s="33" t="str">
        <f t="shared" si="2"/>
        <v>UIRes/Common/Icon/Equipment/cheng_1_02</v>
      </c>
      <c r="E129" s="27" t="s">
        <v>2273</v>
      </c>
    </row>
    <row r="130" ht="17" spans="1:5">
      <c r="A130" s="27"/>
      <c r="B130" s="32" t="s">
        <v>2274</v>
      </c>
      <c r="C130" s="33" t="s">
        <v>2275</v>
      </c>
      <c r="D130" s="33" t="str">
        <f t="shared" si="2"/>
        <v>UIRes/Common/Icon/Equipment/cheng_1_03</v>
      </c>
      <c r="E130" s="27" t="s">
        <v>2276</v>
      </c>
    </row>
    <row r="131" ht="17" spans="1:5">
      <c r="A131" s="27"/>
      <c r="B131" s="32" t="s">
        <v>2277</v>
      </c>
      <c r="C131" s="33" t="s">
        <v>2278</v>
      </c>
      <c r="D131" s="33" t="str">
        <f t="shared" si="2"/>
        <v>UIRes/Common/Icon/Equipment/cheng_1_04</v>
      </c>
      <c r="E131" s="27" t="s">
        <v>2279</v>
      </c>
    </row>
    <row r="132" spans="1:5">
      <c r="A132" s="27"/>
      <c r="B132" s="32" t="s">
        <v>2280</v>
      </c>
      <c r="C132" s="33" t="s">
        <v>2281</v>
      </c>
      <c r="D132" s="33" t="str">
        <f t="shared" si="2"/>
        <v>UIRes/Common/Icon/Equipment/cheng_2_01</v>
      </c>
      <c r="E132" s="27" t="s">
        <v>2282</v>
      </c>
    </row>
    <row r="133" spans="1:5">
      <c r="A133" s="27"/>
      <c r="B133" s="32" t="s">
        <v>2283</v>
      </c>
      <c r="C133" s="33" t="s">
        <v>2284</v>
      </c>
      <c r="D133" s="33" t="str">
        <f t="shared" si="2"/>
        <v>UIRes/Common/Icon/Equipment/cheng_2_02</v>
      </c>
      <c r="E133" s="27" t="s">
        <v>2285</v>
      </c>
    </row>
    <row r="134" spans="1:5">
      <c r="A134" s="27"/>
      <c r="B134" s="32" t="s">
        <v>2286</v>
      </c>
      <c r="C134" s="33" t="s">
        <v>2287</v>
      </c>
      <c r="D134" s="33" t="str">
        <f t="shared" si="2"/>
        <v>UIRes/Common/Icon/Equipment/cheng_2_03</v>
      </c>
      <c r="E134" s="27" t="s">
        <v>2288</v>
      </c>
    </row>
    <row r="135" spans="1:5">
      <c r="A135" s="27"/>
      <c r="B135" s="32" t="s">
        <v>2289</v>
      </c>
      <c r="C135" s="33" t="s">
        <v>2290</v>
      </c>
      <c r="D135" s="33" t="str">
        <f t="shared" si="2"/>
        <v>UIRes/Common/Icon/Equipment/cheng_2_04</v>
      </c>
      <c r="E135" s="27" t="s">
        <v>2291</v>
      </c>
    </row>
    <row r="136" spans="1:5">
      <c r="A136" s="27"/>
      <c r="B136" s="32" t="s">
        <v>2292</v>
      </c>
      <c r="C136" s="33" t="s">
        <v>2293</v>
      </c>
      <c r="D136" s="33" t="str">
        <f t="shared" si="2"/>
        <v>UIRes/Common/Icon/Equipment/cheng_3_01</v>
      </c>
      <c r="E136" s="27" t="s">
        <v>2294</v>
      </c>
    </row>
    <row r="137" spans="1:5">
      <c r="A137" s="27"/>
      <c r="B137" s="32" t="s">
        <v>2295</v>
      </c>
      <c r="C137" s="33" t="s">
        <v>2296</v>
      </c>
      <c r="D137" s="33" t="str">
        <f t="shared" si="2"/>
        <v>UIRes/Common/Icon/Equipment/cheng_3_02</v>
      </c>
      <c r="E137" s="27" t="s">
        <v>2297</v>
      </c>
    </row>
    <row r="138" spans="1:5">
      <c r="A138" s="27"/>
      <c r="B138" s="32" t="s">
        <v>2298</v>
      </c>
      <c r="C138" s="33" t="s">
        <v>2299</v>
      </c>
      <c r="D138" s="33" t="str">
        <f t="shared" si="2"/>
        <v>UIRes/Common/Icon/Equipment/cheng_3_03</v>
      </c>
      <c r="E138" s="27" t="s">
        <v>2300</v>
      </c>
    </row>
    <row r="139" spans="1:5">
      <c r="A139" s="27"/>
      <c r="B139" s="32" t="s">
        <v>2301</v>
      </c>
      <c r="C139" s="33" t="s">
        <v>2302</v>
      </c>
      <c r="D139" s="33" t="str">
        <f t="shared" si="2"/>
        <v>UIRes/Common/Icon/Equipment/cheng_3_04</v>
      </c>
      <c r="E139" s="27" t="s">
        <v>2303</v>
      </c>
    </row>
    <row r="140" ht="17" spans="1:5">
      <c r="A140" s="27"/>
      <c r="B140" s="32" t="s">
        <v>2304</v>
      </c>
      <c r="C140" s="33" t="s">
        <v>2305</v>
      </c>
      <c r="D140" s="33" t="str">
        <f t="shared" si="2"/>
        <v>UIRes/Common/Icon/Equipment/hong_01</v>
      </c>
      <c r="E140" s="27" t="s">
        <v>2306</v>
      </c>
    </row>
    <row r="141" ht="17" spans="1:5">
      <c r="A141" s="27"/>
      <c r="B141" s="32" t="s">
        <v>2307</v>
      </c>
      <c r="C141" s="33" t="s">
        <v>2308</v>
      </c>
      <c r="D141" s="33" t="str">
        <f t="shared" si="2"/>
        <v>UIRes/Common/Icon/Equipment/hong_02</v>
      </c>
      <c r="E141" s="27" t="s">
        <v>2309</v>
      </c>
    </row>
    <row r="142" ht="17" spans="1:5">
      <c r="A142" s="27"/>
      <c r="B142" s="32" t="s">
        <v>2310</v>
      </c>
      <c r="C142" s="33" t="s">
        <v>2311</v>
      </c>
      <c r="D142" s="33" t="str">
        <f t="shared" si="2"/>
        <v>UIRes/Common/Icon/Equipment/hong_03</v>
      </c>
      <c r="E142" s="27" t="s">
        <v>2312</v>
      </c>
    </row>
    <row r="143" ht="17" spans="1:5">
      <c r="A143" s="27"/>
      <c r="B143" s="32" t="s">
        <v>2313</v>
      </c>
      <c r="C143" s="33" t="s">
        <v>2314</v>
      </c>
      <c r="D143" s="33" t="str">
        <f t="shared" si="2"/>
        <v>UIRes/Common/Icon/Equipment/hong_04</v>
      </c>
      <c r="E143" s="27" t="s">
        <v>2315</v>
      </c>
    </row>
    <row r="144" ht="17" spans="2:5">
      <c r="B144" s="32" t="s">
        <v>2316</v>
      </c>
      <c r="C144" s="33" t="s">
        <v>2317</v>
      </c>
      <c r="D144" s="33" t="str">
        <f t="shared" ref="D144:D167" si="3">"UIRes/Common/Icon/BigEquip/"&amp;E144</f>
        <v>UIRes/Common/Icon/BigEquip/lv_01</v>
      </c>
      <c r="E144" s="27" t="s">
        <v>2198</v>
      </c>
    </row>
    <row r="145" ht="17" spans="2:5">
      <c r="B145" s="32" t="s">
        <v>2318</v>
      </c>
      <c r="C145" s="33" t="s">
        <v>2319</v>
      </c>
      <c r="D145" s="33" t="str">
        <f t="shared" si="3"/>
        <v>UIRes/Common/Icon/BigEquip/lv_02</v>
      </c>
      <c r="E145" s="27" t="s">
        <v>2201</v>
      </c>
    </row>
    <row r="146" ht="17" spans="2:5">
      <c r="B146" s="32" t="s">
        <v>2320</v>
      </c>
      <c r="C146" s="33" t="s">
        <v>2321</v>
      </c>
      <c r="D146" s="33" t="str">
        <f t="shared" si="3"/>
        <v>UIRes/Common/Icon/BigEquip/lv_03</v>
      </c>
      <c r="E146" s="27" t="s">
        <v>2204</v>
      </c>
    </row>
    <row r="147" ht="17" spans="2:5">
      <c r="B147" s="32" t="s">
        <v>2322</v>
      </c>
      <c r="C147" s="33" t="s">
        <v>2323</v>
      </c>
      <c r="D147" s="33" t="str">
        <f t="shared" si="3"/>
        <v>UIRes/Common/Icon/BigEquip/lv_04</v>
      </c>
      <c r="E147" s="27" t="s">
        <v>2207</v>
      </c>
    </row>
    <row r="148" ht="17" spans="2:5">
      <c r="B148" s="32" t="s">
        <v>2324</v>
      </c>
      <c r="C148" s="33" t="s">
        <v>2325</v>
      </c>
      <c r="D148" s="33" t="str">
        <f t="shared" si="3"/>
        <v>UIRes/Common/Icon/BigEquip/lan_1_01</v>
      </c>
      <c r="E148" s="27" t="s">
        <v>2210</v>
      </c>
    </row>
    <row r="149" ht="17" spans="2:5">
      <c r="B149" s="32" t="s">
        <v>2326</v>
      </c>
      <c r="C149" s="33" t="s">
        <v>2327</v>
      </c>
      <c r="D149" s="33" t="str">
        <f t="shared" si="3"/>
        <v>UIRes/Common/Icon/BigEquip/lan_1_02</v>
      </c>
      <c r="E149" s="27" t="s">
        <v>2213</v>
      </c>
    </row>
    <row r="150" ht="17" spans="2:5">
      <c r="B150" s="32" t="s">
        <v>2328</v>
      </c>
      <c r="C150" s="33" t="s">
        <v>2329</v>
      </c>
      <c r="D150" s="33" t="str">
        <f t="shared" si="3"/>
        <v>UIRes/Common/Icon/BigEquip/lan_1_03</v>
      </c>
      <c r="E150" s="27" t="s">
        <v>2216</v>
      </c>
    </row>
    <row r="151" ht="17" spans="2:5">
      <c r="B151" s="32" t="s">
        <v>2330</v>
      </c>
      <c r="C151" s="33" t="s">
        <v>2331</v>
      </c>
      <c r="D151" s="33" t="str">
        <f t="shared" si="3"/>
        <v>UIRes/Common/Icon/BigEquip/lan_1_04</v>
      </c>
      <c r="E151" s="27" t="s">
        <v>2219</v>
      </c>
    </row>
    <row r="152" spans="2:5">
      <c r="B152" s="32" t="s">
        <v>2332</v>
      </c>
      <c r="C152" s="33" t="s">
        <v>2333</v>
      </c>
      <c r="D152" s="33" t="str">
        <f t="shared" si="3"/>
        <v>UIRes/Common/Icon/BigEquip/lan_2_01</v>
      </c>
      <c r="E152" s="27" t="s">
        <v>2222</v>
      </c>
    </row>
    <row r="153" spans="2:5">
      <c r="B153" s="32" t="s">
        <v>2334</v>
      </c>
      <c r="C153" s="33" t="s">
        <v>2335</v>
      </c>
      <c r="D153" s="33" t="str">
        <f t="shared" si="3"/>
        <v>UIRes/Common/Icon/BigEquip/lan_2_02</v>
      </c>
      <c r="E153" s="27" t="s">
        <v>2225</v>
      </c>
    </row>
    <row r="154" spans="2:5">
      <c r="B154" s="32" t="s">
        <v>2336</v>
      </c>
      <c r="C154" s="33" t="s">
        <v>2337</v>
      </c>
      <c r="D154" s="33" t="str">
        <f t="shared" si="3"/>
        <v>UIRes/Common/Icon/BigEquip/lan_2_03</v>
      </c>
      <c r="E154" s="27" t="s">
        <v>2228</v>
      </c>
    </row>
    <row r="155" spans="2:5">
      <c r="B155" s="32" t="s">
        <v>2338</v>
      </c>
      <c r="C155" s="33" t="s">
        <v>2339</v>
      </c>
      <c r="D155" s="33" t="str">
        <f t="shared" si="3"/>
        <v>UIRes/Common/Icon/BigEquip/lan_2_04</v>
      </c>
      <c r="E155" s="27" t="s">
        <v>2231</v>
      </c>
    </row>
    <row r="156" ht="17" spans="2:5">
      <c r="B156" s="32" t="s">
        <v>2340</v>
      </c>
      <c r="C156" s="33" t="s">
        <v>2341</v>
      </c>
      <c r="D156" s="33" t="str">
        <f t="shared" si="3"/>
        <v>UIRes/Common/Icon/BigEquip/zi_1_01</v>
      </c>
      <c r="E156" s="27" t="s">
        <v>2234</v>
      </c>
    </row>
    <row r="157" ht="17" spans="2:5">
      <c r="B157" s="32" t="s">
        <v>2342</v>
      </c>
      <c r="C157" s="33" t="s">
        <v>2343</v>
      </c>
      <c r="D157" s="33" t="str">
        <f t="shared" si="3"/>
        <v>UIRes/Common/Icon/BigEquip/zi_1_02</v>
      </c>
      <c r="E157" s="27" t="s">
        <v>2237</v>
      </c>
    </row>
    <row r="158" ht="17" spans="2:5">
      <c r="B158" s="32" t="s">
        <v>2344</v>
      </c>
      <c r="C158" s="33" t="s">
        <v>2345</v>
      </c>
      <c r="D158" s="33" t="str">
        <f t="shared" si="3"/>
        <v>UIRes/Common/Icon/BigEquip/zi_1_03</v>
      </c>
      <c r="E158" s="27" t="s">
        <v>2240</v>
      </c>
    </row>
    <row r="159" ht="17" spans="2:5">
      <c r="B159" s="32" t="s">
        <v>2346</v>
      </c>
      <c r="C159" s="33" t="s">
        <v>2347</v>
      </c>
      <c r="D159" s="33" t="str">
        <f t="shared" si="3"/>
        <v>UIRes/Common/Icon/BigEquip/zi_1_04</v>
      </c>
      <c r="E159" s="27" t="s">
        <v>2243</v>
      </c>
    </row>
    <row r="160" spans="2:5">
      <c r="B160" s="32" t="s">
        <v>2348</v>
      </c>
      <c r="C160" s="33" t="s">
        <v>2349</v>
      </c>
      <c r="D160" s="33" t="str">
        <f t="shared" si="3"/>
        <v>UIRes/Common/Icon/BigEquip/zi_2_01</v>
      </c>
      <c r="E160" s="27" t="s">
        <v>2246</v>
      </c>
    </row>
    <row r="161" spans="2:5">
      <c r="B161" s="32" t="s">
        <v>2350</v>
      </c>
      <c r="C161" s="33" t="s">
        <v>2351</v>
      </c>
      <c r="D161" s="33" t="str">
        <f t="shared" si="3"/>
        <v>UIRes/Common/Icon/BigEquip/zi_2_02</v>
      </c>
      <c r="E161" s="27" t="s">
        <v>2249</v>
      </c>
    </row>
    <row r="162" spans="2:5">
      <c r="B162" s="32" t="s">
        <v>2352</v>
      </c>
      <c r="C162" s="33" t="s">
        <v>2353</v>
      </c>
      <c r="D162" s="33" t="str">
        <f t="shared" si="3"/>
        <v>UIRes/Common/Icon/BigEquip/zi_2_03</v>
      </c>
      <c r="E162" s="27" t="s">
        <v>2252</v>
      </c>
    </row>
    <row r="163" spans="2:5">
      <c r="B163" s="32" t="s">
        <v>2354</v>
      </c>
      <c r="C163" s="33" t="s">
        <v>2355</v>
      </c>
      <c r="D163" s="33" t="str">
        <f t="shared" si="3"/>
        <v>UIRes/Common/Icon/BigEquip/zi_2_04</v>
      </c>
      <c r="E163" s="27" t="s">
        <v>2255</v>
      </c>
    </row>
    <row r="164" spans="2:5">
      <c r="B164" s="32" t="s">
        <v>2356</v>
      </c>
      <c r="C164" s="33" t="s">
        <v>2357</v>
      </c>
      <c r="D164" s="33" t="str">
        <f t="shared" si="3"/>
        <v>UIRes/Common/Icon/BigEquip/zi_3_01</v>
      </c>
      <c r="E164" s="27" t="s">
        <v>2258</v>
      </c>
    </row>
    <row r="165" spans="2:5">
      <c r="B165" s="32" t="s">
        <v>2358</v>
      </c>
      <c r="C165" s="33" t="s">
        <v>2359</v>
      </c>
      <c r="D165" s="33" t="str">
        <f t="shared" si="3"/>
        <v>UIRes/Common/Icon/BigEquip/zi_3_02</v>
      </c>
      <c r="E165" s="27" t="s">
        <v>2261</v>
      </c>
    </row>
    <row r="166" spans="2:5">
      <c r="B166" s="32" t="s">
        <v>2360</v>
      </c>
      <c r="C166" s="33" t="s">
        <v>2361</v>
      </c>
      <c r="D166" s="33" t="str">
        <f t="shared" si="3"/>
        <v>UIRes/Common/Icon/BigEquip/zi_3_03</v>
      </c>
      <c r="E166" s="27" t="s">
        <v>2264</v>
      </c>
    </row>
    <row r="167" spans="2:5">
      <c r="B167" s="32" t="s">
        <v>2362</v>
      </c>
      <c r="C167" s="33" t="s">
        <v>2363</v>
      </c>
      <c r="D167" s="33" t="str">
        <f t="shared" si="3"/>
        <v>UIRes/Common/Icon/BigEquip/zi_3_04</v>
      </c>
      <c r="E167" s="27" t="s">
        <v>2267</v>
      </c>
    </row>
    <row r="168" ht="17" spans="2:5">
      <c r="B168" s="32" t="s">
        <v>2364</v>
      </c>
      <c r="C168" s="33" t="s">
        <v>2365</v>
      </c>
      <c r="D168" s="33" t="str">
        <f t="shared" ref="D168:D183" si="4">"UIRes/Common/Icon/BigEquip/"&amp;E168</f>
        <v>UIRes/Common/Icon/BigEquip/cheng_1_01</v>
      </c>
      <c r="E168" s="27" t="s">
        <v>2270</v>
      </c>
    </row>
    <row r="169" ht="17" spans="2:5">
      <c r="B169" s="32" t="s">
        <v>2366</v>
      </c>
      <c r="C169" s="33" t="s">
        <v>2367</v>
      </c>
      <c r="D169" s="33" t="str">
        <f t="shared" si="4"/>
        <v>UIRes/Common/Icon/BigEquip/cheng_1_02</v>
      </c>
      <c r="E169" s="27" t="s">
        <v>2273</v>
      </c>
    </row>
    <row r="170" ht="17" spans="2:5">
      <c r="B170" s="32" t="s">
        <v>2368</v>
      </c>
      <c r="C170" s="33" t="s">
        <v>2369</v>
      </c>
      <c r="D170" s="33" t="str">
        <f t="shared" si="4"/>
        <v>UIRes/Common/Icon/BigEquip/cheng_1_03</v>
      </c>
      <c r="E170" s="27" t="s">
        <v>2276</v>
      </c>
    </row>
    <row r="171" ht="17" spans="2:5">
      <c r="B171" s="32" t="s">
        <v>2370</v>
      </c>
      <c r="C171" s="33" t="s">
        <v>2371</v>
      </c>
      <c r="D171" s="33" t="str">
        <f t="shared" si="4"/>
        <v>UIRes/Common/Icon/BigEquip/cheng_1_04</v>
      </c>
      <c r="E171" s="27" t="s">
        <v>2279</v>
      </c>
    </row>
    <row r="172" spans="2:5">
      <c r="B172" s="32" t="s">
        <v>2372</v>
      </c>
      <c r="C172" s="33" t="s">
        <v>2373</v>
      </c>
      <c r="D172" s="33" t="str">
        <f t="shared" si="4"/>
        <v>UIRes/Common/Icon/BigEquip/cheng_2_01</v>
      </c>
      <c r="E172" s="27" t="s">
        <v>2282</v>
      </c>
    </row>
    <row r="173" spans="2:5">
      <c r="B173" s="32" t="s">
        <v>2374</v>
      </c>
      <c r="C173" s="33" t="s">
        <v>2375</v>
      </c>
      <c r="D173" s="33" t="str">
        <f t="shared" si="4"/>
        <v>UIRes/Common/Icon/BigEquip/cheng_2_02</v>
      </c>
      <c r="E173" s="27" t="s">
        <v>2285</v>
      </c>
    </row>
    <row r="174" spans="2:5">
      <c r="B174" s="32" t="s">
        <v>2376</v>
      </c>
      <c r="C174" s="33" t="s">
        <v>2377</v>
      </c>
      <c r="D174" s="33" t="str">
        <f t="shared" si="4"/>
        <v>UIRes/Common/Icon/BigEquip/cheng_2_03</v>
      </c>
      <c r="E174" s="27" t="s">
        <v>2288</v>
      </c>
    </row>
    <row r="175" spans="2:5">
      <c r="B175" s="32" t="s">
        <v>2378</v>
      </c>
      <c r="C175" s="33" t="s">
        <v>2379</v>
      </c>
      <c r="D175" s="33" t="str">
        <f t="shared" si="4"/>
        <v>UIRes/Common/Icon/BigEquip/cheng_2_04</v>
      </c>
      <c r="E175" s="27" t="s">
        <v>2291</v>
      </c>
    </row>
    <row r="176" spans="2:5">
      <c r="B176" s="32" t="s">
        <v>2380</v>
      </c>
      <c r="C176" s="33" t="s">
        <v>2381</v>
      </c>
      <c r="D176" s="33" t="str">
        <f t="shared" si="4"/>
        <v>UIRes/Common/Icon/BigEquip/cheng_3_01</v>
      </c>
      <c r="E176" s="27" t="s">
        <v>2294</v>
      </c>
    </row>
    <row r="177" spans="2:5">
      <c r="B177" s="32" t="s">
        <v>2382</v>
      </c>
      <c r="C177" s="33" t="s">
        <v>2383</v>
      </c>
      <c r="D177" s="33" t="str">
        <f t="shared" si="4"/>
        <v>UIRes/Common/Icon/BigEquip/cheng_3_02</v>
      </c>
      <c r="E177" s="27" t="s">
        <v>2297</v>
      </c>
    </row>
    <row r="178" spans="2:5">
      <c r="B178" s="32" t="s">
        <v>2384</v>
      </c>
      <c r="C178" s="33" t="s">
        <v>2385</v>
      </c>
      <c r="D178" s="33" t="str">
        <f t="shared" si="4"/>
        <v>UIRes/Common/Icon/BigEquip/cheng_3_03</v>
      </c>
      <c r="E178" s="27" t="s">
        <v>2300</v>
      </c>
    </row>
    <row r="179" spans="2:5">
      <c r="B179" s="32" t="s">
        <v>2386</v>
      </c>
      <c r="C179" s="33" t="s">
        <v>2387</v>
      </c>
      <c r="D179" s="33" t="str">
        <f t="shared" si="4"/>
        <v>UIRes/Common/Icon/BigEquip/cheng_3_04</v>
      </c>
      <c r="E179" s="27" t="s">
        <v>2303</v>
      </c>
    </row>
    <row r="180" ht="17" spans="2:5">
      <c r="B180" s="32" t="s">
        <v>2388</v>
      </c>
      <c r="C180" s="33" t="s">
        <v>2389</v>
      </c>
      <c r="D180" s="33" t="str">
        <f t="shared" si="4"/>
        <v>UIRes/Common/Icon/BigEquip/hong_01</v>
      </c>
      <c r="E180" s="27" t="s">
        <v>2306</v>
      </c>
    </row>
    <row r="181" ht="17" spans="2:5">
      <c r="B181" s="32" t="s">
        <v>2390</v>
      </c>
      <c r="C181" s="33" t="s">
        <v>2391</v>
      </c>
      <c r="D181" s="33" t="str">
        <f t="shared" si="4"/>
        <v>UIRes/Common/Icon/BigEquip/hong_02</v>
      </c>
      <c r="E181" s="27" t="s">
        <v>2309</v>
      </c>
    </row>
    <row r="182" ht="17" spans="2:5">
      <c r="B182" s="32" t="s">
        <v>2392</v>
      </c>
      <c r="C182" s="33" t="s">
        <v>2393</v>
      </c>
      <c r="D182" s="33" t="str">
        <f t="shared" si="4"/>
        <v>UIRes/Common/Icon/BigEquip/hong_03</v>
      </c>
      <c r="E182" s="27" t="s">
        <v>2312</v>
      </c>
    </row>
    <row r="183" ht="17" spans="2:5">
      <c r="B183" s="32" t="s">
        <v>2394</v>
      </c>
      <c r="C183" s="33" t="s">
        <v>2395</v>
      </c>
      <c r="D183" s="33" t="str">
        <f t="shared" si="4"/>
        <v>UIRes/Common/Icon/BigEquip/hong_04</v>
      </c>
      <c r="E183" s="27" t="s">
        <v>2315</v>
      </c>
    </row>
    <row r="184" spans="2:5">
      <c r="B184" s="32" t="s">
        <v>2396</v>
      </c>
      <c r="C184" s="33" t="str">
        <f>C104&amp;"碎片"</f>
        <v>武器_绿碎片</v>
      </c>
      <c r="D184" s="33" t="str">
        <f>"UIRes/Common/Icon/Treasure/"&amp;E184</f>
        <v>UIRes/Common/Icon/Treasure/zbsp_lv_001</v>
      </c>
      <c r="E184" s="31" t="s">
        <v>2397</v>
      </c>
    </row>
    <row r="185" spans="2:5">
      <c r="B185" s="32" t="s">
        <v>2398</v>
      </c>
      <c r="C185" s="33" t="str">
        <f t="shared" ref="C185:C223" si="5">C105&amp;"碎片"</f>
        <v>头盔_绿碎片</v>
      </c>
      <c r="D185" s="33" t="str">
        <f t="shared" ref="D185:D223" si="6">"UIRes/Common/Icon/Treasure/"&amp;E185</f>
        <v>UIRes/Common/Icon/Treasure/zbsp_lv_002</v>
      </c>
      <c r="E185" s="31" t="s">
        <v>2399</v>
      </c>
    </row>
    <row r="186" spans="2:5">
      <c r="B186" s="32" t="s">
        <v>2400</v>
      </c>
      <c r="C186" s="33" t="str">
        <f t="shared" si="5"/>
        <v>腰带_绿碎片</v>
      </c>
      <c r="D186" s="33" t="str">
        <f t="shared" si="6"/>
        <v>UIRes/Common/Icon/Treasure/zbsp_lv_003</v>
      </c>
      <c r="E186" s="31" t="s">
        <v>2401</v>
      </c>
    </row>
    <row r="187" spans="2:5">
      <c r="B187" s="32" t="s">
        <v>2402</v>
      </c>
      <c r="C187" s="33" t="str">
        <f t="shared" si="5"/>
        <v>衣服_绿碎片</v>
      </c>
      <c r="D187" s="33" t="str">
        <f t="shared" si="6"/>
        <v>UIRes/Common/Icon/Treasure/zbsp_lv_004</v>
      </c>
      <c r="E187" s="31" t="s">
        <v>2403</v>
      </c>
    </row>
    <row r="188" spans="2:5">
      <c r="B188" s="32" t="s">
        <v>2404</v>
      </c>
      <c r="C188" s="33" t="str">
        <f t="shared" si="5"/>
        <v>武器_蓝1碎片</v>
      </c>
      <c r="D188" s="33" t="str">
        <f t="shared" si="6"/>
        <v>UIRes/Common/Icon/Treasure/zbsp_lan_1_001</v>
      </c>
      <c r="E188" s="31" t="s">
        <v>2405</v>
      </c>
    </row>
    <row r="189" spans="2:5">
      <c r="B189" s="32" t="s">
        <v>2406</v>
      </c>
      <c r="C189" s="33" t="str">
        <f t="shared" si="5"/>
        <v>头盔_蓝1碎片</v>
      </c>
      <c r="D189" s="33" t="str">
        <f t="shared" si="6"/>
        <v>UIRes/Common/Icon/Treasure/zbsp_lan_1_002</v>
      </c>
      <c r="E189" s="31" t="s">
        <v>2407</v>
      </c>
    </row>
    <row r="190" spans="2:5">
      <c r="B190" s="32" t="s">
        <v>2408</v>
      </c>
      <c r="C190" s="33" t="str">
        <f t="shared" si="5"/>
        <v>腰带_蓝1碎片</v>
      </c>
      <c r="D190" s="33" t="str">
        <f t="shared" si="6"/>
        <v>UIRes/Common/Icon/Treasure/zbsp_lan_1_003</v>
      </c>
      <c r="E190" s="31" t="s">
        <v>2409</v>
      </c>
    </row>
    <row r="191" spans="2:5">
      <c r="B191" s="32" t="s">
        <v>2410</v>
      </c>
      <c r="C191" s="33" t="str">
        <f t="shared" si="5"/>
        <v>衣服_蓝1碎片</v>
      </c>
      <c r="D191" s="33" t="str">
        <f t="shared" si="6"/>
        <v>UIRes/Common/Icon/Treasure/zbsp_lan_1_004</v>
      </c>
      <c r="E191" s="31" t="s">
        <v>2411</v>
      </c>
    </row>
    <row r="192" spans="2:5">
      <c r="B192" s="32" t="s">
        <v>2412</v>
      </c>
      <c r="C192" s="33" t="str">
        <f t="shared" si="5"/>
        <v>武器_蓝2碎片</v>
      </c>
      <c r="D192" s="33" t="str">
        <f t="shared" si="6"/>
        <v>UIRes/Common/Icon/Treasure/zbsp_lan_2_001</v>
      </c>
      <c r="E192" s="31" t="s">
        <v>2413</v>
      </c>
    </row>
    <row r="193" spans="2:5">
      <c r="B193" s="32" t="s">
        <v>2414</v>
      </c>
      <c r="C193" s="33" t="str">
        <f t="shared" si="5"/>
        <v>头盔_蓝2碎片</v>
      </c>
      <c r="D193" s="33" t="str">
        <f t="shared" si="6"/>
        <v>UIRes/Common/Icon/Treasure/zbsp_lan_2_002</v>
      </c>
      <c r="E193" s="31" t="s">
        <v>2415</v>
      </c>
    </row>
    <row r="194" spans="2:5">
      <c r="B194" s="32" t="s">
        <v>2416</v>
      </c>
      <c r="C194" s="33" t="str">
        <f t="shared" si="5"/>
        <v>腰带_蓝2碎片</v>
      </c>
      <c r="D194" s="33" t="str">
        <f t="shared" si="6"/>
        <v>UIRes/Common/Icon/Treasure/zbsp_lan_2_003</v>
      </c>
      <c r="E194" s="31" t="s">
        <v>2417</v>
      </c>
    </row>
    <row r="195" spans="2:5">
      <c r="B195" s="32" t="s">
        <v>2418</v>
      </c>
      <c r="C195" s="33" t="str">
        <f t="shared" si="5"/>
        <v>衣服_蓝2碎片</v>
      </c>
      <c r="D195" s="33" t="str">
        <f t="shared" si="6"/>
        <v>UIRes/Common/Icon/Treasure/zbsp_lan_2_004</v>
      </c>
      <c r="E195" s="31" t="s">
        <v>2419</v>
      </c>
    </row>
    <row r="196" spans="2:5">
      <c r="B196" s="32" t="s">
        <v>2420</v>
      </c>
      <c r="C196" s="33" t="str">
        <f t="shared" si="5"/>
        <v>武器_紫1碎片</v>
      </c>
      <c r="D196" s="33" t="str">
        <f t="shared" si="6"/>
        <v>UIRes/Common/Icon/Treasure/zbsp_zi_1_001</v>
      </c>
      <c r="E196" s="29" t="s">
        <v>2421</v>
      </c>
    </row>
    <row r="197" spans="2:5">
      <c r="B197" s="32" t="s">
        <v>2422</v>
      </c>
      <c r="C197" s="33" t="str">
        <f t="shared" si="5"/>
        <v>头盔_紫1碎片</v>
      </c>
      <c r="D197" s="33" t="str">
        <f t="shared" si="6"/>
        <v>UIRes/Common/Icon/Treasure/zbsp_zi_1_002</v>
      </c>
      <c r="E197" s="29" t="s">
        <v>2423</v>
      </c>
    </row>
    <row r="198" spans="2:5">
      <c r="B198" s="32" t="s">
        <v>2424</v>
      </c>
      <c r="C198" s="33" t="str">
        <f t="shared" si="5"/>
        <v>腰带_紫1碎片</v>
      </c>
      <c r="D198" s="33" t="str">
        <f t="shared" si="6"/>
        <v>UIRes/Common/Icon/Treasure/zbsp_zi_1_003</v>
      </c>
      <c r="E198" s="29" t="s">
        <v>2425</v>
      </c>
    </row>
    <row r="199" spans="2:5">
      <c r="B199" s="32" t="s">
        <v>2426</v>
      </c>
      <c r="C199" s="33" t="str">
        <f t="shared" si="5"/>
        <v>衣服_紫1碎片</v>
      </c>
      <c r="D199" s="33" t="str">
        <f t="shared" si="6"/>
        <v>UIRes/Common/Icon/Treasure/zbsp_zi_1_004</v>
      </c>
      <c r="E199" s="29" t="s">
        <v>2427</v>
      </c>
    </row>
    <row r="200" spans="2:5">
      <c r="B200" s="32" t="s">
        <v>2428</v>
      </c>
      <c r="C200" s="33" t="str">
        <f t="shared" si="5"/>
        <v>武器_紫2碎片</v>
      </c>
      <c r="D200" s="33" t="str">
        <f t="shared" si="6"/>
        <v>UIRes/Common/Icon/Treasure/zbsp_zi_2_001</v>
      </c>
      <c r="E200" s="31" t="s">
        <v>2429</v>
      </c>
    </row>
    <row r="201" spans="2:5">
      <c r="B201" s="32" t="s">
        <v>2430</v>
      </c>
      <c r="C201" s="33" t="str">
        <f t="shared" si="5"/>
        <v>头盔_紫2碎片</v>
      </c>
      <c r="D201" s="33" t="str">
        <f t="shared" si="6"/>
        <v>UIRes/Common/Icon/Treasure/zbsp_zi_2_002</v>
      </c>
      <c r="E201" s="31" t="s">
        <v>2431</v>
      </c>
    </row>
    <row r="202" spans="2:5">
      <c r="B202" s="32" t="s">
        <v>2432</v>
      </c>
      <c r="C202" s="33" t="str">
        <f t="shared" si="5"/>
        <v>腰带_紫2碎片</v>
      </c>
      <c r="D202" s="33" t="str">
        <f t="shared" si="6"/>
        <v>UIRes/Common/Icon/Treasure/zbsp_zi_2_003</v>
      </c>
      <c r="E202" s="31" t="s">
        <v>2433</v>
      </c>
    </row>
    <row r="203" spans="2:5">
      <c r="B203" s="32" t="s">
        <v>2434</v>
      </c>
      <c r="C203" s="33" t="str">
        <f t="shared" si="5"/>
        <v>衣服_紫2碎片</v>
      </c>
      <c r="D203" s="33" t="str">
        <f t="shared" si="6"/>
        <v>UIRes/Common/Icon/Treasure/zbsp_zi_2_004</v>
      </c>
      <c r="E203" s="31" t="s">
        <v>2435</v>
      </c>
    </row>
    <row r="204" spans="2:5">
      <c r="B204" s="32" t="s">
        <v>2436</v>
      </c>
      <c r="C204" s="33" t="str">
        <f t="shared" si="5"/>
        <v>武器_紫3碎片</v>
      </c>
      <c r="D204" s="33" t="str">
        <f t="shared" si="6"/>
        <v>UIRes/Common/Icon/Treasure/zbsp_zi_3_001</v>
      </c>
      <c r="E204" s="31" t="s">
        <v>2437</v>
      </c>
    </row>
    <row r="205" spans="2:5">
      <c r="B205" s="32" t="s">
        <v>2438</v>
      </c>
      <c r="C205" s="33" t="str">
        <f t="shared" si="5"/>
        <v>头盔_紫3碎片</v>
      </c>
      <c r="D205" s="33" t="str">
        <f t="shared" si="6"/>
        <v>UIRes/Common/Icon/Treasure/zbsp_zi_3_002</v>
      </c>
      <c r="E205" s="31" t="s">
        <v>2439</v>
      </c>
    </row>
    <row r="206" spans="2:5">
      <c r="B206" s="32" t="s">
        <v>2440</v>
      </c>
      <c r="C206" s="33" t="str">
        <f t="shared" si="5"/>
        <v>腰带_紫3碎片</v>
      </c>
      <c r="D206" s="33" t="str">
        <f t="shared" si="6"/>
        <v>UIRes/Common/Icon/Treasure/zbsp_zi_3_003</v>
      </c>
      <c r="E206" s="31" t="s">
        <v>2441</v>
      </c>
    </row>
    <row r="207" spans="2:5">
      <c r="B207" s="32" t="s">
        <v>2442</v>
      </c>
      <c r="C207" s="33" t="str">
        <f t="shared" si="5"/>
        <v>衣服_紫3碎片</v>
      </c>
      <c r="D207" s="33" t="str">
        <f t="shared" si="6"/>
        <v>UIRes/Common/Icon/Treasure/zbsp_zi_3_004</v>
      </c>
      <c r="E207" s="31" t="s">
        <v>2443</v>
      </c>
    </row>
    <row r="208" spans="2:5">
      <c r="B208" s="32" t="s">
        <v>2444</v>
      </c>
      <c r="C208" s="33" t="str">
        <f t="shared" si="5"/>
        <v>武器_橙1碎片</v>
      </c>
      <c r="D208" s="33" t="str">
        <f t="shared" si="6"/>
        <v>UIRes/Common/Icon/Treasure/zbsp_cheng_1_001</v>
      </c>
      <c r="E208" s="29" t="s">
        <v>2445</v>
      </c>
    </row>
    <row r="209" spans="2:5">
      <c r="B209" s="32" t="s">
        <v>2446</v>
      </c>
      <c r="C209" s="33" t="str">
        <f t="shared" si="5"/>
        <v>头盔_橙1碎片</v>
      </c>
      <c r="D209" s="33" t="str">
        <f t="shared" si="6"/>
        <v>UIRes/Common/Icon/Treasure/zbsp_cheng_1_002</v>
      </c>
      <c r="E209" s="29" t="s">
        <v>2447</v>
      </c>
    </row>
    <row r="210" spans="2:5">
      <c r="B210" s="32" t="s">
        <v>2448</v>
      </c>
      <c r="C210" s="33" t="str">
        <f t="shared" si="5"/>
        <v>腰带_橙1碎片</v>
      </c>
      <c r="D210" s="33" t="str">
        <f t="shared" si="6"/>
        <v>UIRes/Common/Icon/Treasure/zbsp_cheng_1_003</v>
      </c>
      <c r="E210" s="29" t="s">
        <v>2449</v>
      </c>
    </row>
    <row r="211" spans="2:5">
      <c r="B211" s="32" t="s">
        <v>2450</v>
      </c>
      <c r="C211" s="33" t="str">
        <f t="shared" si="5"/>
        <v>衣服_橙1碎片</v>
      </c>
      <c r="D211" s="33" t="str">
        <f t="shared" si="6"/>
        <v>UIRes/Common/Icon/Treasure/zbsp_cheng_1_004</v>
      </c>
      <c r="E211" s="29" t="s">
        <v>2451</v>
      </c>
    </row>
    <row r="212" spans="2:5">
      <c r="B212" s="32" t="s">
        <v>2452</v>
      </c>
      <c r="C212" s="33" t="str">
        <f t="shared" si="5"/>
        <v>武器_橙2碎片</v>
      </c>
      <c r="D212" s="33" t="str">
        <f t="shared" si="6"/>
        <v>UIRes/Common/Icon/Treasure/zbsp_cheng_2_001</v>
      </c>
      <c r="E212" s="31" t="s">
        <v>2453</v>
      </c>
    </row>
    <row r="213" spans="2:5">
      <c r="B213" s="32" t="s">
        <v>2454</v>
      </c>
      <c r="C213" s="33" t="str">
        <f t="shared" si="5"/>
        <v>头盔_橙2碎片</v>
      </c>
      <c r="D213" s="33" t="str">
        <f t="shared" si="6"/>
        <v>UIRes/Common/Icon/Treasure/zbsp_cheng_2_002</v>
      </c>
      <c r="E213" s="31" t="s">
        <v>2455</v>
      </c>
    </row>
    <row r="214" spans="2:5">
      <c r="B214" s="32" t="s">
        <v>2456</v>
      </c>
      <c r="C214" s="33" t="str">
        <f t="shared" si="5"/>
        <v>腰带_橙2碎片</v>
      </c>
      <c r="D214" s="33" t="str">
        <f t="shared" si="6"/>
        <v>UIRes/Common/Icon/Treasure/zbsp_cheng_2_003</v>
      </c>
      <c r="E214" s="31" t="s">
        <v>2457</v>
      </c>
    </row>
    <row r="215" spans="2:5">
      <c r="B215" s="32" t="s">
        <v>2458</v>
      </c>
      <c r="C215" s="33" t="str">
        <f t="shared" si="5"/>
        <v>衣服_橙2碎片</v>
      </c>
      <c r="D215" s="33" t="str">
        <f t="shared" si="6"/>
        <v>UIRes/Common/Icon/Treasure/zbsp_cheng_2_004</v>
      </c>
      <c r="E215" s="31" t="s">
        <v>2459</v>
      </c>
    </row>
    <row r="216" spans="2:5">
      <c r="B216" s="32" t="s">
        <v>2460</v>
      </c>
      <c r="C216" s="33" t="str">
        <f t="shared" si="5"/>
        <v>武器_橙3碎片</v>
      </c>
      <c r="D216" s="33" t="str">
        <f t="shared" si="6"/>
        <v>UIRes/Common/Icon/Treasure/zbsp_cheng_3_001</v>
      </c>
      <c r="E216" s="31" t="s">
        <v>2461</v>
      </c>
    </row>
    <row r="217" spans="2:5">
      <c r="B217" s="32" t="s">
        <v>2462</v>
      </c>
      <c r="C217" s="33" t="str">
        <f t="shared" si="5"/>
        <v>头盔_橙3碎片</v>
      </c>
      <c r="D217" s="33" t="str">
        <f t="shared" si="6"/>
        <v>UIRes/Common/Icon/Treasure/zbsp_cheng_3_002</v>
      </c>
      <c r="E217" s="31" t="s">
        <v>2463</v>
      </c>
    </row>
    <row r="218" spans="2:5">
      <c r="B218" s="32" t="s">
        <v>2464</v>
      </c>
      <c r="C218" s="33" t="str">
        <f t="shared" si="5"/>
        <v>腰带_橙3碎片</v>
      </c>
      <c r="D218" s="33" t="str">
        <f t="shared" si="6"/>
        <v>UIRes/Common/Icon/Treasure/zbsp_cheng_3_003</v>
      </c>
      <c r="E218" s="31" t="s">
        <v>2465</v>
      </c>
    </row>
    <row r="219" spans="2:5">
      <c r="B219" s="32" t="s">
        <v>2466</v>
      </c>
      <c r="C219" s="33" t="str">
        <f t="shared" si="5"/>
        <v>衣服_橙3碎片</v>
      </c>
      <c r="D219" s="33" t="str">
        <f t="shared" si="6"/>
        <v>UIRes/Common/Icon/Treasure/zbsp_cheng_3_004</v>
      </c>
      <c r="E219" s="31" t="s">
        <v>2467</v>
      </c>
    </row>
    <row r="220" spans="2:5">
      <c r="B220" s="32" t="s">
        <v>2468</v>
      </c>
      <c r="C220" s="33" t="str">
        <f t="shared" si="5"/>
        <v>武器_红碎片</v>
      </c>
      <c r="D220" s="33" t="str">
        <f t="shared" si="6"/>
        <v>UIRes/Common/Icon/Treasure/zbsp_hong_1_001</v>
      </c>
      <c r="E220" s="31" t="s">
        <v>2469</v>
      </c>
    </row>
    <row r="221" spans="2:5">
      <c r="B221" s="32" t="s">
        <v>2470</v>
      </c>
      <c r="C221" s="33" t="str">
        <f t="shared" si="5"/>
        <v>头盔_红碎片</v>
      </c>
      <c r="D221" s="33" t="str">
        <f t="shared" si="6"/>
        <v>UIRes/Common/Icon/Treasure/zbsp_hong_1_002</v>
      </c>
      <c r="E221" s="31" t="s">
        <v>2471</v>
      </c>
    </row>
    <row r="222" spans="2:5">
      <c r="B222" s="32" t="s">
        <v>2472</v>
      </c>
      <c r="C222" s="33" t="str">
        <f t="shared" si="5"/>
        <v>腰带_红碎片</v>
      </c>
      <c r="D222" s="33" t="str">
        <f t="shared" si="6"/>
        <v>UIRes/Common/Icon/Treasure/zbsp_hong_1_003</v>
      </c>
      <c r="E222" s="31" t="s">
        <v>2473</v>
      </c>
    </row>
    <row r="223" spans="2:5">
      <c r="B223" s="32" t="s">
        <v>2474</v>
      </c>
      <c r="C223" s="33" t="str">
        <f t="shared" si="5"/>
        <v>衣服_红碎片</v>
      </c>
      <c r="D223" s="33" t="str">
        <f t="shared" si="6"/>
        <v>UIRes/Common/Icon/Treasure/zbsp_hong_1_004</v>
      </c>
      <c r="E223" s="31" t="s">
        <v>2475</v>
      </c>
    </row>
    <row r="224" spans="3:3">
      <c r="C224" s="33"/>
    </row>
    <row r="225" spans="3:3">
      <c r="C225" s="33"/>
    </row>
    <row r="226" spans="3:3">
      <c r="C226" s="33"/>
    </row>
    <row r="227" spans="3:3">
      <c r="C227" s="33"/>
    </row>
    <row r="228" spans="3:3">
      <c r="C228" s="33"/>
    </row>
    <row r="229" spans="3:3">
      <c r="C229" s="33"/>
    </row>
    <row r="230" spans="3:3">
      <c r="C230" s="33"/>
    </row>
    <row r="231" spans="3:3">
      <c r="C231" s="33"/>
    </row>
    <row r="232" spans="3:3">
      <c r="C232" s="33"/>
    </row>
    <row r="233" spans="3:3">
      <c r="C233" s="33"/>
    </row>
    <row r="234" spans="3:3">
      <c r="C234" s="33"/>
    </row>
    <row r="235" spans="3:3">
      <c r="C235" s="33"/>
    </row>
    <row r="236" spans="3:3">
      <c r="C236" s="33"/>
    </row>
    <row r="237" spans="3:3">
      <c r="C237" s="33"/>
    </row>
    <row r="238" spans="3:3">
      <c r="C238" s="33"/>
    </row>
    <row r="239" spans="3:3">
      <c r="C239" s="33"/>
    </row>
    <row r="240" spans="3:3">
      <c r="C240" s="33"/>
    </row>
    <row r="241" spans="3:3">
      <c r="C241" s="33"/>
    </row>
    <row r="242" spans="3:3">
      <c r="C242" s="33"/>
    </row>
    <row r="243" spans="3:3">
      <c r="C243" s="33"/>
    </row>
    <row r="244" spans="3:3">
      <c r="C244" s="33"/>
    </row>
    <row r="245" spans="3:3">
      <c r="C245" s="33"/>
    </row>
    <row r="246" spans="3:3">
      <c r="C246" s="33"/>
    </row>
    <row r="247" spans="3:3">
      <c r="C247" s="33"/>
    </row>
    <row r="248" spans="3:3">
      <c r="C248" s="33"/>
    </row>
    <row r="249" spans="3:3">
      <c r="C249" s="33"/>
    </row>
    <row r="250" spans="3:3">
      <c r="C250" s="33"/>
    </row>
    <row r="251" spans="3:3">
      <c r="C251" s="33"/>
    </row>
    <row r="252" spans="3:3">
      <c r="C252" s="33"/>
    </row>
    <row r="253" spans="3:3">
      <c r="C253" s="33"/>
    </row>
    <row r="254" spans="3:3">
      <c r="C254" s="33"/>
    </row>
    <row r="255" spans="3:3">
      <c r="C255" s="33"/>
    </row>
    <row r="256" spans="3:3">
      <c r="C256" s="33"/>
    </row>
    <row r="257" spans="3:3">
      <c r="C257" s="33"/>
    </row>
    <row r="258" spans="3:3">
      <c r="C258" s="33"/>
    </row>
    <row r="259" spans="3:3">
      <c r="C259" s="33"/>
    </row>
    <row r="260" spans="3:3">
      <c r="C260" s="33"/>
    </row>
    <row r="261" spans="3:3">
      <c r="C261" s="33"/>
    </row>
    <row r="262" spans="3:3">
      <c r="C262" s="33"/>
    </row>
    <row r="263" spans="3:3">
      <c r="C263" s="3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8"/>
  <sheetViews>
    <sheetView topLeftCell="A11" workbookViewId="0">
      <selection activeCell="C18" sqref="C18"/>
    </sheetView>
  </sheetViews>
  <sheetFormatPr defaultColWidth="9" defaultRowHeight="16.8" outlineLevelCol="4"/>
  <cols>
    <col min="1" max="1" width="9.5" customWidth="1"/>
    <col min="2" max="2" width="16" customWidth="1"/>
    <col min="3" max="3" width="38.7788461538462" customWidth="1"/>
    <col min="4" max="4" width="58.4903846153846" customWidth="1"/>
    <col min="5" max="5" width="22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 s="32" t="s">
        <v>20</v>
      </c>
      <c r="C7" s="32" t="s">
        <v>21</v>
      </c>
      <c r="D7" s="37" t="s">
        <v>22</v>
      </c>
      <c r="E7" s="37" t="s">
        <v>23</v>
      </c>
    </row>
    <row r="8" spans="2:5">
      <c r="B8" s="32" t="s">
        <v>24</v>
      </c>
      <c r="C8" s="32" t="s">
        <v>25</v>
      </c>
      <c r="D8" s="37" t="s">
        <v>26</v>
      </c>
      <c r="E8" s="37" t="s">
        <v>27</v>
      </c>
    </row>
    <row r="9" spans="2:5">
      <c r="B9" s="32" t="s">
        <v>28</v>
      </c>
      <c r="C9" s="32" t="s">
        <v>29</v>
      </c>
      <c r="D9" s="37" t="s">
        <v>30</v>
      </c>
      <c r="E9" t="s">
        <v>31</v>
      </c>
    </row>
    <row r="10" spans="2:5">
      <c r="B10" s="32" t="s">
        <v>32</v>
      </c>
      <c r="C10" s="32" t="s">
        <v>33</v>
      </c>
      <c r="D10" s="37" t="s">
        <v>34</v>
      </c>
      <c r="E10" t="s">
        <v>35</v>
      </c>
    </row>
    <row r="11" spans="2:5">
      <c r="B11" s="32" t="s">
        <v>36</v>
      </c>
      <c r="C11" s="32" t="s">
        <v>37</v>
      </c>
      <c r="D11" s="37" t="s">
        <v>38</v>
      </c>
      <c r="E11" t="s">
        <v>39</v>
      </c>
    </row>
    <row r="12" ht="17" spans="2:5">
      <c r="B12" s="32" t="s">
        <v>40</v>
      </c>
      <c r="C12" s="32" t="s">
        <v>41</v>
      </c>
      <c r="D12" s="37" t="s">
        <v>42</v>
      </c>
      <c r="E12" s="19" t="s">
        <v>43</v>
      </c>
    </row>
    <row r="13" spans="2:5">
      <c r="B13" s="32" t="s">
        <v>44</v>
      </c>
      <c r="C13" s="32" t="s">
        <v>45</v>
      </c>
      <c r="D13" s="37" t="s">
        <v>46</v>
      </c>
      <c r="E13" s="19" t="s">
        <v>47</v>
      </c>
    </row>
    <row r="14" spans="2:5">
      <c r="B14" s="32" t="s">
        <v>48</v>
      </c>
      <c r="C14" s="32" t="s">
        <v>49</v>
      </c>
      <c r="D14" s="37" t="s">
        <v>50</v>
      </c>
      <c r="E14" s="19" t="s">
        <v>51</v>
      </c>
    </row>
    <row r="15" spans="2:5">
      <c r="B15" s="32" t="s">
        <v>52</v>
      </c>
      <c r="C15" s="32" t="s">
        <v>53</v>
      </c>
      <c r="D15" s="37" t="s">
        <v>54</v>
      </c>
      <c r="E15" s="19" t="s">
        <v>55</v>
      </c>
    </row>
    <row r="16" spans="2:5">
      <c r="B16" s="32" t="s">
        <v>56</v>
      </c>
      <c r="C16" s="32" t="s">
        <v>57</v>
      </c>
      <c r="D16" s="37" t="s">
        <v>58</v>
      </c>
      <c r="E16" s="19" t="s">
        <v>59</v>
      </c>
    </row>
    <row r="17" spans="2:5">
      <c r="B17" s="32" t="s">
        <v>60</v>
      </c>
      <c r="C17" s="41" t="s">
        <v>61</v>
      </c>
      <c r="D17" s="37" t="s">
        <v>62</v>
      </c>
      <c r="E17" s="19" t="s">
        <v>63</v>
      </c>
    </row>
    <row r="18" spans="2:5">
      <c r="B18" s="32" t="s">
        <v>64</v>
      </c>
      <c r="C18" s="41" t="s">
        <v>65</v>
      </c>
      <c r="D18" s="37" t="s">
        <v>66</v>
      </c>
      <c r="E18" s="19" t="s">
        <v>67</v>
      </c>
    </row>
    <row r="19" spans="2:5">
      <c r="B19" s="32" t="s">
        <v>68</v>
      </c>
      <c r="C19" s="41" t="s">
        <v>69</v>
      </c>
      <c r="D19" s="37" t="s">
        <v>70</v>
      </c>
      <c r="E19" s="19" t="s">
        <v>71</v>
      </c>
    </row>
    <row r="20" spans="2:5">
      <c r="B20" s="32" t="s">
        <v>72</v>
      </c>
      <c r="C20" s="41" t="s">
        <v>73</v>
      </c>
      <c r="D20" s="37" t="s">
        <v>74</v>
      </c>
      <c r="E20" s="19" t="s">
        <v>75</v>
      </c>
    </row>
    <row r="21" spans="2:5">
      <c r="B21" s="32" t="s">
        <v>76</v>
      </c>
      <c r="C21" s="41" t="s">
        <v>77</v>
      </c>
      <c r="D21" s="37" t="s">
        <v>78</v>
      </c>
      <c r="E21" s="19" t="s">
        <v>79</v>
      </c>
    </row>
    <row r="22" spans="2:5">
      <c r="B22" s="32" t="s">
        <v>80</v>
      </c>
      <c r="C22" s="41" t="s">
        <v>81</v>
      </c>
      <c r="D22" s="37" t="s">
        <v>82</v>
      </c>
      <c r="E22" s="19" t="s">
        <v>83</v>
      </c>
    </row>
    <row r="23" spans="2:5">
      <c r="B23" s="32" t="s">
        <v>84</v>
      </c>
      <c r="C23" s="41" t="s">
        <v>85</v>
      </c>
      <c r="D23" s="37" t="s">
        <v>86</v>
      </c>
      <c r="E23" s="19" t="s">
        <v>87</v>
      </c>
    </row>
    <row r="24" spans="2:5">
      <c r="B24" s="32" t="s">
        <v>88</v>
      </c>
      <c r="C24" s="41" t="s">
        <v>89</v>
      </c>
      <c r="D24" s="37" t="s">
        <v>90</v>
      </c>
      <c r="E24" s="19" t="s">
        <v>91</v>
      </c>
    </row>
    <row r="25" spans="2:5">
      <c r="B25" s="32" t="s">
        <v>92</v>
      </c>
      <c r="C25" s="41" t="s">
        <v>93</v>
      </c>
      <c r="D25" s="37" t="s">
        <v>94</v>
      </c>
      <c r="E25" s="19" t="s">
        <v>95</v>
      </c>
    </row>
    <row r="26" spans="2:5">
      <c r="B26" s="32" t="s">
        <v>96</v>
      </c>
      <c r="C26" s="41" t="s">
        <v>97</v>
      </c>
      <c r="D26" s="37" t="s">
        <v>98</v>
      </c>
      <c r="E26" s="19" t="s">
        <v>99</v>
      </c>
    </row>
    <row r="27" spans="2:5">
      <c r="B27" s="32" t="s">
        <v>100</v>
      </c>
      <c r="C27" s="52" t="s">
        <v>101</v>
      </c>
      <c r="D27" s="39" t="s">
        <v>102</v>
      </c>
      <c r="E27" s="19" t="s">
        <v>103</v>
      </c>
    </row>
    <row r="28" spans="2:5">
      <c r="B28" s="32" t="s">
        <v>104</v>
      </c>
      <c r="C28" s="32" t="s">
        <v>105</v>
      </c>
      <c r="D28" s="39" t="s">
        <v>106</v>
      </c>
      <c r="E28" s="19" t="s">
        <v>107</v>
      </c>
    </row>
    <row r="29" spans="2:5">
      <c r="B29" s="32" t="s">
        <v>108</v>
      </c>
      <c r="C29" s="52" t="s">
        <v>109</v>
      </c>
      <c r="D29" s="37" t="s">
        <v>110</v>
      </c>
      <c r="E29" s="19" t="s">
        <v>111</v>
      </c>
    </row>
    <row r="30" spans="2:5">
      <c r="B30" s="32" t="s">
        <v>112</v>
      </c>
      <c r="C30" s="32" t="s">
        <v>113</v>
      </c>
      <c r="D30" s="37" t="s">
        <v>114</v>
      </c>
      <c r="E30" s="19" t="s">
        <v>115</v>
      </c>
    </row>
    <row r="31" spans="2:5">
      <c r="B31" s="32" t="s">
        <v>116</v>
      </c>
      <c r="C31" s="52" t="s">
        <v>117</v>
      </c>
      <c r="D31" s="37" t="s">
        <v>118</v>
      </c>
      <c r="E31" t="s">
        <v>119</v>
      </c>
    </row>
    <row r="32" spans="2:5">
      <c r="B32" s="32" t="s">
        <v>120</v>
      </c>
      <c r="C32" s="71" t="s">
        <v>121</v>
      </c>
      <c r="D32" s="37" t="s">
        <v>122</v>
      </c>
      <c r="E32" t="s">
        <v>123</v>
      </c>
    </row>
    <row r="33" spans="1:5">
      <c r="A33" s="19" t="s">
        <v>124</v>
      </c>
      <c r="B33" s="32" t="s">
        <v>125</v>
      </c>
      <c r="C33" s="52" t="s">
        <v>126</v>
      </c>
      <c r="D33" s="39" t="s">
        <v>127</v>
      </c>
      <c r="E33" s="19" t="s">
        <v>128</v>
      </c>
    </row>
    <row r="34" spans="2:5">
      <c r="B34" s="32" t="s">
        <v>129</v>
      </c>
      <c r="C34" s="52" t="s">
        <v>130</v>
      </c>
      <c r="D34" s="39" t="s">
        <v>131</v>
      </c>
      <c r="E34" s="19" t="s">
        <v>132</v>
      </c>
    </row>
    <row r="35" spans="2:5">
      <c r="B35" s="32" t="s">
        <v>133</v>
      </c>
      <c r="C35" s="32" t="s">
        <v>134</v>
      </c>
      <c r="D35" s="37" t="s">
        <v>135</v>
      </c>
      <c r="E35" s="19" t="s">
        <v>136</v>
      </c>
    </row>
    <row r="36" spans="2:5">
      <c r="B36" s="32" t="s">
        <v>137</v>
      </c>
      <c r="C36" s="32" t="s">
        <v>138</v>
      </c>
      <c r="D36" s="37" t="s">
        <v>139</v>
      </c>
      <c r="E36" s="19" t="s">
        <v>140</v>
      </c>
    </row>
    <row r="37" spans="2:5">
      <c r="B37" s="32" t="s">
        <v>141</v>
      </c>
      <c r="C37" s="32" t="s">
        <v>142</v>
      </c>
      <c r="D37" s="37" t="s">
        <v>143</v>
      </c>
      <c r="E37" s="19" t="s">
        <v>144</v>
      </c>
    </row>
    <row r="38" spans="2:5">
      <c r="B38" s="32" t="s">
        <v>145</v>
      </c>
      <c r="C38" s="32" t="s">
        <v>146</v>
      </c>
      <c r="D38" s="37" t="s">
        <v>147</v>
      </c>
      <c r="E38" t="s">
        <v>148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3"/>
  <sheetViews>
    <sheetView workbookViewId="0">
      <selection activeCell="I28" sqref="I28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" spans="1:5">
      <c r="A7" s="27"/>
      <c r="B7" s="29">
        <v>190001</v>
      </c>
      <c r="C7" s="31" t="s">
        <v>2476</v>
      </c>
      <c r="D7" s="31" t="s">
        <v>2477</v>
      </c>
      <c r="E7" s="31" t="s">
        <v>2478</v>
      </c>
    </row>
    <row r="8" ht="17" spans="2:5">
      <c r="B8" s="29">
        <v>190002</v>
      </c>
      <c r="C8" s="31" t="s">
        <v>2479</v>
      </c>
      <c r="D8" s="31" t="s">
        <v>2477</v>
      </c>
      <c r="E8" s="31" t="s">
        <v>2478</v>
      </c>
    </row>
    <row r="9" ht="17" spans="2:5">
      <c r="B9" s="29">
        <v>190003</v>
      </c>
      <c r="C9" s="31" t="s">
        <v>2480</v>
      </c>
      <c r="D9" s="31" t="s">
        <v>2477</v>
      </c>
      <c r="E9" s="31" t="s">
        <v>2478</v>
      </c>
    </row>
    <row r="10" ht="17" spans="2:5">
      <c r="B10" s="29">
        <v>190004</v>
      </c>
      <c r="C10" s="31" t="s">
        <v>2481</v>
      </c>
      <c r="D10" s="31" t="s">
        <v>2477</v>
      </c>
      <c r="E10" s="31" t="s">
        <v>2478</v>
      </c>
    </row>
    <row r="11" ht="17" spans="2:5">
      <c r="B11" s="29">
        <v>190005</v>
      </c>
      <c r="C11" s="31" t="s">
        <v>2482</v>
      </c>
      <c r="D11" s="31" t="s">
        <v>2477</v>
      </c>
      <c r="E11" s="31" t="s">
        <v>2478</v>
      </c>
    </row>
    <row r="12" ht="17" spans="2:5">
      <c r="B12" s="29">
        <v>190006</v>
      </c>
      <c r="C12" s="31" t="s">
        <v>2483</v>
      </c>
      <c r="D12" s="31" t="s">
        <v>2477</v>
      </c>
      <c r="E12" s="31" t="s">
        <v>2478</v>
      </c>
    </row>
    <row r="13" ht="17" spans="2:5">
      <c r="B13" s="29">
        <v>190007</v>
      </c>
      <c r="C13" s="31" t="s">
        <v>2484</v>
      </c>
      <c r="D13" s="31" t="s">
        <v>2477</v>
      </c>
      <c r="E13" s="31" t="s">
        <v>2478</v>
      </c>
    </row>
    <row r="14" ht="17" spans="2:5">
      <c r="B14" s="29">
        <v>190008</v>
      </c>
      <c r="C14" s="31" t="s">
        <v>2485</v>
      </c>
      <c r="D14" s="31" t="s">
        <v>2477</v>
      </c>
      <c r="E14" s="31" t="s">
        <v>2478</v>
      </c>
    </row>
    <row r="15" spans="2:2">
      <c r="B15" s="29"/>
    </row>
    <row r="16" spans="2:2">
      <c r="B16" s="29"/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29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  <row r="91" spans="2:2">
      <c r="B91" s="29"/>
    </row>
    <row r="92" spans="2:2">
      <c r="B92" s="29"/>
    </row>
    <row r="93" spans="2:2">
      <c r="B93" s="29"/>
    </row>
    <row r="94" spans="2:2">
      <c r="B94" s="29"/>
    </row>
    <row r="95" spans="2:2">
      <c r="B95" s="29"/>
    </row>
    <row r="96" spans="2:2">
      <c r="B96" s="29"/>
    </row>
    <row r="97" spans="2:2">
      <c r="B97" s="29"/>
    </row>
    <row r="98" spans="2:2">
      <c r="B98" s="29"/>
    </row>
    <row r="99" spans="2:2">
      <c r="B99" s="29"/>
    </row>
    <row r="100" spans="2:2">
      <c r="B100" s="29"/>
    </row>
    <row r="101" spans="2:2">
      <c r="B101" s="29"/>
    </row>
    <row r="102" spans="2:2">
      <c r="B102" s="29"/>
    </row>
    <row r="103" spans="2:2">
      <c r="B103" s="29"/>
    </row>
    <row r="104" spans="2:2">
      <c r="B104" s="29"/>
    </row>
    <row r="105" spans="2:2">
      <c r="B105" s="29"/>
    </row>
    <row r="106" spans="2:2">
      <c r="B106" s="29"/>
    </row>
    <row r="107" spans="2:2">
      <c r="B107" s="29"/>
    </row>
    <row r="108" spans="2:2">
      <c r="B108" s="29"/>
    </row>
    <row r="109" spans="2:2">
      <c r="B109" s="29"/>
    </row>
    <row r="110" spans="2:2">
      <c r="B110" s="29"/>
    </row>
    <row r="111" spans="2:2">
      <c r="B111" s="29"/>
    </row>
    <row r="112" spans="2:2">
      <c r="B112" s="29"/>
    </row>
    <row r="113" spans="2:2">
      <c r="B113" s="29"/>
    </row>
    <row r="114" spans="2:2">
      <c r="B114" s="29"/>
    </row>
    <row r="115" spans="2:2">
      <c r="B115" s="29"/>
    </row>
    <row r="116" spans="2:2">
      <c r="B116" s="29"/>
    </row>
    <row r="117" spans="2:2">
      <c r="B117" s="29"/>
    </row>
    <row r="118" spans="2:2">
      <c r="B118" s="29"/>
    </row>
    <row r="119" spans="2:2">
      <c r="B119" s="29"/>
    </row>
    <row r="120" spans="2:2">
      <c r="B120" s="29"/>
    </row>
    <row r="121" spans="2:2">
      <c r="B121" s="29"/>
    </row>
    <row r="122" spans="2:2">
      <c r="B122" s="29"/>
    </row>
    <row r="123" spans="2:2">
      <c r="B123" s="29"/>
    </row>
    <row r="124" spans="2:2">
      <c r="B124" s="29"/>
    </row>
    <row r="125" spans="2:2">
      <c r="B125" s="29"/>
    </row>
    <row r="126" spans="2:2">
      <c r="B126" s="29"/>
    </row>
    <row r="127" spans="2:2">
      <c r="B127" s="29"/>
    </row>
    <row r="128" spans="2:2">
      <c r="B128" s="29"/>
    </row>
    <row r="129" spans="2:2">
      <c r="B129" s="29"/>
    </row>
    <row r="130" spans="2:2">
      <c r="B130" s="29"/>
    </row>
    <row r="131" spans="2:2">
      <c r="B131" s="29"/>
    </row>
    <row r="132" spans="2:2">
      <c r="B132" s="29"/>
    </row>
    <row r="133" spans="2:2">
      <c r="B133" s="29"/>
    </row>
    <row r="134" spans="2:2">
      <c r="B134" s="29"/>
    </row>
    <row r="135" spans="2:2">
      <c r="B135" s="29"/>
    </row>
    <row r="136" spans="2:2">
      <c r="B136" s="29"/>
    </row>
    <row r="137" spans="2:2">
      <c r="B137" s="29"/>
    </row>
    <row r="138" spans="2:2">
      <c r="B138" s="29"/>
    </row>
    <row r="139" spans="2:2">
      <c r="B139" s="29"/>
    </row>
    <row r="140" spans="2:2">
      <c r="B140" s="29"/>
    </row>
    <row r="141" spans="2:2">
      <c r="B141" s="29"/>
    </row>
    <row r="142" spans="2:2">
      <c r="B142" s="29"/>
    </row>
    <row r="143" spans="2:2">
      <c r="B143" s="29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G11" sqref="G11"/>
    </sheetView>
  </sheetViews>
  <sheetFormatPr defaultColWidth="9" defaultRowHeight="16.8" outlineLevelCol="4"/>
  <cols>
    <col min="4" max="4" width="34.875" customWidth="1"/>
    <col min="5" max="5" width="12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200001</v>
      </c>
      <c r="C7" t="s">
        <v>2486</v>
      </c>
      <c r="D7" s="19" t="s">
        <v>2487</v>
      </c>
      <c r="E7" t="s">
        <v>2488</v>
      </c>
    </row>
    <row r="8" spans="2:5">
      <c r="B8">
        <v>200002</v>
      </c>
      <c r="C8" t="s">
        <v>2489</v>
      </c>
      <c r="D8" s="19" t="s">
        <v>2490</v>
      </c>
      <c r="E8" t="s">
        <v>2491</v>
      </c>
    </row>
    <row r="9" spans="2:5">
      <c r="B9">
        <v>200003</v>
      </c>
      <c r="C9" t="s">
        <v>2492</v>
      </c>
      <c r="D9" s="19" t="s">
        <v>2493</v>
      </c>
      <c r="E9" t="s">
        <v>2494</v>
      </c>
    </row>
    <row r="10" spans="2:5">
      <c r="B10">
        <v>200004</v>
      </c>
      <c r="C10" t="s">
        <v>2495</v>
      </c>
      <c r="D10" s="19" t="s">
        <v>2496</v>
      </c>
      <c r="E10" t="s">
        <v>2497</v>
      </c>
    </row>
    <row r="11" spans="2:5">
      <c r="B11">
        <v>200005</v>
      </c>
      <c r="C11" t="s">
        <v>2498</v>
      </c>
      <c r="D11" s="19" t="s">
        <v>2499</v>
      </c>
      <c r="E11" t="s">
        <v>2500</v>
      </c>
    </row>
    <row r="12" spans="2:5">
      <c r="B12">
        <v>200006</v>
      </c>
      <c r="C12" t="s">
        <v>2501</v>
      </c>
      <c r="D12" s="19" t="s">
        <v>2502</v>
      </c>
      <c r="E12" t="s">
        <v>2503</v>
      </c>
    </row>
    <row r="13" spans="2:5">
      <c r="B13">
        <v>200007</v>
      </c>
      <c r="C13" t="s">
        <v>2504</v>
      </c>
      <c r="D13" s="19" t="s">
        <v>2505</v>
      </c>
      <c r="E13" t="s">
        <v>2506</v>
      </c>
    </row>
    <row r="14" spans="2:5">
      <c r="B14">
        <v>200008</v>
      </c>
      <c r="C14" t="s">
        <v>2507</v>
      </c>
      <c r="D14" s="19" t="s">
        <v>2508</v>
      </c>
      <c r="E14" t="s">
        <v>2509</v>
      </c>
    </row>
    <row r="15" spans="2:5">
      <c r="B15">
        <v>200009</v>
      </c>
      <c r="C15" t="s">
        <v>2510</v>
      </c>
      <c r="D15" s="19" t="s">
        <v>2511</v>
      </c>
      <c r="E15" t="s">
        <v>2512</v>
      </c>
    </row>
    <row r="16" spans="2:5">
      <c r="B16">
        <v>200010</v>
      </c>
      <c r="C16" t="s">
        <v>2513</v>
      </c>
      <c r="D16" s="19" t="s">
        <v>2514</v>
      </c>
      <c r="E16" t="s">
        <v>2515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3"/>
  <sheetViews>
    <sheetView workbookViewId="0">
      <selection activeCell="D15" sqref="D15"/>
    </sheetView>
  </sheetViews>
  <sheetFormatPr defaultColWidth="9" defaultRowHeight="16.8"/>
  <cols>
    <col min="3" max="3" width="71.125" customWidth="1"/>
    <col min="4" max="4" width="92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210001</v>
      </c>
      <c r="C7" s="19" t="s">
        <v>2516</v>
      </c>
      <c r="D7" s="28" t="str">
        <f>"UIRes/MainScene/"&amp;E7</f>
        <v>UIRes/MainScene/zltb1</v>
      </c>
      <c r="E7" s="27" t="s">
        <v>2517</v>
      </c>
    </row>
    <row r="8" spans="2:5">
      <c r="B8">
        <v>210002</v>
      </c>
      <c r="C8" s="19" t="s">
        <v>2518</v>
      </c>
      <c r="D8" s="28" t="str">
        <f>"UIRes/MainScene/"&amp;E8</f>
        <v>UIRes/MainScene/zltb2</v>
      </c>
      <c r="E8" s="27" t="s">
        <v>2519</v>
      </c>
    </row>
    <row r="9" spans="4:4">
      <c r="D9" s="19"/>
    </row>
    <row r="10" spans="4:4">
      <c r="D10" s="19"/>
    </row>
    <row r="11" spans="4:4">
      <c r="D11" s="19"/>
    </row>
    <row r="12" spans="4:4">
      <c r="D12" s="19"/>
    </row>
    <row r="13" spans="4:4">
      <c r="D13" s="19"/>
    </row>
    <row r="14" spans="4:4">
      <c r="D14" s="19"/>
    </row>
    <row r="15" spans="4:4">
      <c r="D15" s="19"/>
    </row>
    <row r="16" spans="4:4">
      <c r="D16" s="19"/>
    </row>
    <row r="43" spans="10:10">
      <c r="J43">
        <v>220001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workbookViewId="0">
      <selection activeCell="E13" sqref="E13"/>
    </sheetView>
  </sheetViews>
  <sheetFormatPr defaultColWidth="9" defaultRowHeight="16.8" outlineLevelRow="6" outlineLevelCol="4"/>
  <cols>
    <col min="2" max="2" width="24.625" customWidth="1"/>
    <col min="3" max="3" width="21.625" customWidth="1"/>
    <col min="4" max="4" width="54.125" customWidth="1"/>
    <col min="5" max="5" width="70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220001</v>
      </c>
      <c r="C7" s="19" t="s">
        <v>2520</v>
      </c>
      <c r="D7" s="27" t="s">
        <v>2521</v>
      </c>
      <c r="E7" s="27" t="s">
        <v>2522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D35" sqref="D35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2300001</v>
      </c>
      <c r="C7" s="25" t="s">
        <v>2523</v>
      </c>
      <c r="D7" s="25" t="s">
        <v>2524</v>
      </c>
      <c r="E7" s="25" t="s">
        <v>2525</v>
      </c>
    </row>
    <row r="8" spans="2:5">
      <c r="B8">
        <v>2300002</v>
      </c>
      <c r="C8" s="25" t="s">
        <v>2526</v>
      </c>
      <c r="D8" s="25" t="s">
        <v>2527</v>
      </c>
      <c r="E8" s="25" t="s">
        <v>2528</v>
      </c>
    </row>
    <row r="9" spans="2:5">
      <c r="B9">
        <v>2300003</v>
      </c>
      <c r="C9" s="25" t="s">
        <v>2529</v>
      </c>
      <c r="D9" s="25" t="s">
        <v>2530</v>
      </c>
      <c r="E9" s="25" t="s">
        <v>2531</v>
      </c>
    </row>
    <row r="10" spans="2:5">
      <c r="B10">
        <v>2300004</v>
      </c>
      <c r="C10" s="25" t="s">
        <v>2532</v>
      </c>
      <c r="D10" s="25" t="s">
        <v>2533</v>
      </c>
      <c r="E10" s="25" t="s">
        <v>2534</v>
      </c>
    </row>
    <row r="11" spans="2:5">
      <c r="B11">
        <v>2300005</v>
      </c>
      <c r="C11" s="25" t="s">
        <v>2535</v>
      </c>
      <c r="D11" s="25" t="s">
        <v>2536</v>
      </c>
      <c r="E11" s="25" t="s">
        <v>2537</v>
      </c>
    </row>
    <row r="12" spans="2:5">
      <c r="B12">
        <v>2300006</v>
      </c>
      <c r="C12" s="25" t="s">
        <v>2538</v>
      </c>
      <c r="D12" s="25" t="s">
        <v>2539</v>
      </c>
      <c r="E12" s="25" t="s">
        <v>2540</v>
      </c>
    </row>
    <row r="13" spans="2:5">
      <c r="B13">
        <v>2300007</v>
      </c>
      <c r="C13" s="25" t="s">
        <v>2541</v>
      </c>
      <c r="D13" s="25" t="s">
        <v>2542</v>
      </c>
      <c r="E13" s="25" t="s">
        <v>2543</v>
      </c>
    </row>
    <row r="14" spans="2:5">
      <c r="B14">
        <v>2300008</v>
      </c>
      <c r="C14" s="25" t="s">
        <v>2544</v>
      </c>
      <c r="D14" s="25" t="s">
        <v>2545</v>
      </c>
      <c r="E14" s="25" t="s">
        <v>2546</v>
      </c>
    </row>
    <row r="15" spans="2:5">
      <c r="B15">
        <v>2300009</v>
      </c>
      <c r="C15" s="25" t="s">
        <v>2547</v>
      </c>
      <c r="D15" s="25" t="s">
        <v>2524</v>
      </c>
      <c r="E15" s="25" t="s">
        <v>2525</v>
      </c>
    </row>
    <row r="16" spans="2:5">
      <c r="B16">
        <v>2300010</v>
      </c>
      <c r="C16" s="25" t="s">
        <v>2548</v>
      </c>
      <c r="D16" s="25" t="s">
        <v>2524</v>
      </c>
      <c r="E16" s="25" t="s">
        <v>2525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2"/>
  <sheetViews>
    <sheetView workbookViewId="0">
      <selection activeCell="H32" sqref="H32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2400001</v>
      </c>
      <c r="C7" s="25" t="s">
        <v>2549</v>
      </c>
      <c r="D7" s="25" t="str">
        <f>"UIRes/Common/Icon/Mission/"&amp;E7</f>
        <v>UIRes/Common/Icon/Mission/bl</v>
      </c>
      <c r="E7" s="25" t="s">
        <v>2550</v>
      </c>
    </row>
    <row r="8" spans="2:5">
      <c r="B8">
        <v>2400002</v>
      </c>
      <c r="C8" s="25" t="s">
        <v>2551</v>
      </c>
      <c r="D8" s="25" t="str">
        <f t="shared" ref="D8:D32" si="0">"UIRes/Common/Icon/Mission/"&amp;E8</f>
        <v>UIRes/Common/Icon/Mission/zl</v>
      </c>
      <c r="E8" s="25" t="s">
        <v>2552</v>
      </c>
    </row>
    <row r="9" spans="2:5">
      <c r="B9">
        <v>2400003</v>
      </c>
      <c r="C9" s="25" t="s">
        <v>2553</v>
      </c>
      <c r="D9" s="25" t="str">
        <f t="shared" si="0"/>
        <v>UIRes/Common/Icon/Mission/lv</v>
      </c>
      <c r="E9" s="25" t="s">
        <v>2554</v>
      </c>
    </row>
    <row r="10" spans="2:5">
      <c r="B10">
        <v>2400004</v>
      </c>
      <c r="C10" s="25" t="s">
        <v>2555</v>
      </c>
      <c r="D10" s="25" t="str">
        <f t="shared" si="0"/>
        <v>UIRes/Common/Icon/Mission/zbml</v>
      </c>
      <c r="E10" s="25" t="s">
        <v>2556</v>
      </c>
    </row>
    <row r="11" spans="2:5">
      <c r="B11">
        <v>2400005</v>
      </c>
      <c r="C11" s="25" t="s">
        <v>2557</v>
      </c>
      <c r="D11" s="25" t="str">
        <f t="shared" si="0"/>
        <v>UIRes/Common/Icon/Mission/zbqb</v>
      </c>
      <c r="E11" s="25" t="s">
        <v>2558</v>
      </c>
    </row>
    <row r="12" spans="2:5">
      <c r="B12">
        <v>2400006</v>
      </c>
      <c r="C12" s="25" t="s">
        <v>2559</v>
      </c>
      <c r="D12" s="25" t="str">
        <f t="shared" si="0"/>
        <v>UIRes/Common/Icon/Mission/hero</v>
      </c>
      <c r="E12" s="25" t="s">
        <v>2560</v>
      </c>
    </row>
    <row r="13" spans="2:5">
      <c r="B13">
        <v>2400007</v>
      </c>
      <c r="C13" s="25" t="s">
        <v>2561</v>
      </c>
      <c r="D13" s="25" t="str">
        <f t="shared" si="0"/>
        <v>UIRes/Common/Icon/Mission/lover</v>
      </c>
      <c r="E13" s="25" t="s">
        <v>2562</v>
      </c>
    </row>
    <row r="14" spans="2:5">
      <c r="B14">
        <v>2400008</v>
      </c>
      <c r="C14" s="25" t="s">
        <v>2563</v>
      </c>
      <c r="D14" s="25" t="str">
        <f t="shared" si="0"/>
        <v>UIRes/Common/Icon/Mission/child</v>
      </c>
      <c r="E14" s="25" t="s">
        <v>2564</v>
      </c>
    </row>
    <row r="15" spans="2:5">
      <c r="B15">
        <v>2400009</v>
      </c>
      <c r="C15" s="25" t="s">
        <v>2565</v>
      </c>
      <c r="D15" s="25" t="str">
        <f t="shared" si="0"/>
        <v>UIRes/Common/Icon/Mission/gq</v>
      </c>
      <c r="E15" s="25" t="s">
        <v>2566</v>
      </c>
    </row>
    <row r="16" spans="2:5">
      <c r="B16">
        <v>2400010</v>
      </c>
      <c r="C16" s="25" t="s">
        <v>2567</v>
      </c>
      <c r="D16" s="25" t="str">
        <f t="shared" si="0"/>
        <v>UIRes/Common/Icon/Mission/hunt</v>
      </c>
      <c r="E16" s="25" t="s">
        <v>2568</v>
      </c>
    </row>
    <row r="17" spans="2:5">
      <c r="B17">
        <v>2400011</v>
      </c>
      <c r="C17" s="26" t="s">
        <v>2569</v>
      </c>
      <c r="D17" s="25" t="str">
        <f t="shared" si="0"/>
        <v>UIRes/Common/Icon/Mission/travel</v>
      </c>
      <c r="E17" s="25" t="s">
        <v>2570</v>
      </c>
    </row>
    <row r="18" spans="2:5">
      <c r="B18">
        <v>2400012</v>
      </c>
      <c r="C18" s="26" t="s">
        <v>2571</v>
      </c>
      <c r="D18" s="25" t="str">
        <f t="shared" si="0"/>
        <v>UIRes/Common/Icon/Mission/hyd</v>
      </c>
      <c r="E18" s="25" t="s">
        <v>2572</v>
      </c>
    </row>
    <row r="19" spans="2:5">
      <c r="B19">
        <v>2400013</v>
      </c>
      <c r="C19" s="26" t="s">
        <v>2573</v>
      </c>
      <c r="D19" s="25" t="str">
        <f t="shared" si="0"/>
        <v>UIRes/Common/Icon/Mission/equip</v>
      </c>
      <c r="E19" s="25" t="s">
        <v>2574</v>
      </c>
    </row>
    <row r="20" spans="2:5">
      <c r="B20">
        <v>2400014</v>
      </c>
      <c r="C20" s="26" t="s">
        <v>2575</v>
      </c>
      <c r="D20" s="25" t="str">
        <f t="shared" si="0"/>
        <v>UIRes/Common/Icon/Mission/bw</v>
      </c>
      <c r="E20" s="25" t="s">
        <v>2576</v>
      </c>
    </row>
    <row r="21" spans="2:5">
      <c r="B21">
        <v>2400015</v>
      </c>
      <c r="C21" s="26" t="s">
        <v>2577</v>
      </c>
      <c r="D21" s="25" t="str">
        <f t="shared" si="0"/>
        <v>UIRes/Common/Icon/Mission/db</v>
      </c>
      <c r="E21" s="25" t="s">
        <v>2578</v>
      </c>
    </row>
    <row r="22" spans="2:5">
      <c r="B22">
        <v>2400016</v>
      </c>
      <c r="C22" s="26" t="s">
        <v>2579</v>
      </c>
      <c r="D22" s="25" t="str">
        <f t="shared" si="0"/>
        <v>UIRes/Common/Icon/Mission/rctz</v>
      </c>
      <c r="E22" s="25" t="s">
        <v>2580</v>
      </c>
    </row>
    <row r="23" spans="2:5">
      <c r="B23">
        <v>2400017</v>
      </c>
      <c r="C23" s="26" t="s">
        <v>1219</v>
      </c>
      <c r="D23" s="25" t="str">
        <f t="shared" si="0"/>
        <v>UIRes/Common/Icon/Mission/sl</v>
      </c>
      <c r="E23" s="25" t="s">
        <v>2581</v>
      </c>
    </row>
    <row r="24" spans="2:5">
      <c r="B24">
        <v>2400018</v>
      </c>
      <c r="C24" s="26" t="s">
        <v>1242</v>
      </c>
      <c r="D24" s="25" t="str">
        <f t="shared" si="0"/>
        <v>UIRes/Common/Icon/Mission/jjc</v>
      </c>
      <c r="E24" s="25" t="s">
        <v>2582</v>
      </c>
    </row>
    <row r="25" spans="2:5">
      <c r="B25">
        <v>2400019</v>
      </c>
      <c r="C25" s="26" t="s">
        <v>2583</v>
      </c>
      <c r="D25" s="26" t="str">
        <f t="shared" si="0"/>
        <v>UIRes/Common/Icon/Mission/vip</v>
      </c>
      <c r="E25" s="26" t="s">
        <v>2584</v>
      </c>
    </row>
    <row r="26" spans="2:5">
      <c r="B26">
        <v>2400020</v>
      </c>
      <c r="C26" s="26" t="s">
        <v>2585</v>
      </c>
      <c r="D26" s="26" t="str">
        <f t="shared" si="0"/>
        <v>UIRes/Common/Icon/Mission/wctz</v>
      </c>
      <c r="E26" s="26" t="s">
        <v>2586</v>
      </c>
    </row>
    <row r="27" spans="2:5">
      <c r="B27">
        <v>2400021</v>
      </c>
      <c r="C27" s="26" t="s">
        <v>2587</v>
      </c>
      <c r="D27" s="26" t="str">
        <f t="shared" si="0"/>
        <v>UIRes/Common/Icon/Mission/panjun</v>
      </c>
      <c r="E27" s="26" t="s">
        <v>2588</v>
      </c>
    </row>
    <row r="28" spans="2:5">
      <c r="B28">
        <v>2400022</v>
      </c>
      <c r="C28" s="26" t="s">
        <v>2589</v>
      </c>
      <c r="D28" s="26" t="str">
        <f t="shared" si="0"/>
        <v>UIRes/Common/Icon/Mission/haoyou</v>
      </c>
      <c r="E28" s="26" t="s">
        <v>2590</v>
      </c>
    </row>
    <row r="29" spans="2:5">
      <c r="B29">
        <v>2400023</v>
      </c>
      <c r="C29" s="26" t="s">
        <v>2591</v>
      </c>
      <c r="D29" s="26" t="str">
        <f t="shared" si="0"/>
        <v>UIRes/Common/Icon/Mission/fr</v>
      </c>
      <c r="E29" s="26" t="s">
        <v>2592</v>
      </c>
    </row>
    <row r="30" spans="2:5">
      <c r="B30">
        <v>2400024</v>
      </c>
      <c r="C30" s="26" t="s">
        <v>2593</v>
      </c>
      <c r="D30" s="26" t="str">
        <f t="shared" si="0"/>
        <v>UIRes/Common/Icon/Mission/cjtp_25</v>
      </c>
      <c r="E30" s="26" t="s">
        <v>2594</v>
      </c>
    </row>
    <row r="31" spans="2:5">
      <c r="B31">
        <v>2400025</v>
      </c>
      <c r="C31" s="26" t="s">
        <v>2595</v>
      </c>
      <c r="D31" s="26" t="str">
        <f t="shared" si="0"/>
        <v>UIRes/Common/Icon/Mission/cjtp_26</v>
      </c>
      <c r="E31" s="26" t="s">
        <v>2596</v>
      </c>
    </row>
    <row r="32" spans="2:5">
      <c r="B32">
        <v>2400026</v>
      </c>
      <c r="C32" s="26" t="s">
        <v>2597</v>
      </c>
      <c r="D32" s="26" t="str">
        <f t="shared" si="0"/>
        <v>UIRes/Common/Icon/Mission/cjtp_27</v>
      </c>
      <c r="E32" s="26" t="s">
        <v>2598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B8" sqref="B8:B18"/>
    </sheetView>
  </sheetViews>
  <sheetFormatPr defaultColWidth="9" defaultRowHeight="16.8" outlineLevelCol="4"/>
  <cols>
    <col min="3" max="3" width="26.875" customWidth="1"/>
    <col min="4" max="4" width="79.625" customWidth="1"/>
    <col min="5" max="5" width="18.6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2500001</v>
      </c>
      <c r="C7" s="25" t="s">
        <v>2599</v>
      </c>
      <c r="D7" s="25" t="s">
        <v>2600</v>
      </c>
      <c r="E7" s="25" t="s">
        <v>2601</v>
      </c>
    </row>
    <row r="8" spans="2:5">
      <c r="B8">
        <v>2500002</v>
      </c>
      <c r="C8" s="25" t="s">
        <v>2602</v>
      </c>
      <c r="D8" s="25" t="s">
        <v>2603</v>
      </c>
      <c r="E8" s="25" t="s">
        <v>2604</v>
      </c>
    </row>
    <row r="9" spans="2:5">
      <c r="B9">
        <v>2500003</v>
      </c>
      <c r="C9" s="25" t="s">
        <v>2605</v>
      </c>
      <c r="D9" s="25" t="s">
        <v>2606</v>
      </c>
      <c r="E9" s="25" t="s">
        <v>2607</v>
      </c>
    </row>
    <row r="10" spans="2:5">
      <c r="B10">
        <v>2500004</v>
      </c>
      <c r="C10" s="25" t="s">
        <v>2608</v>
      </c>
      <c r="D10" s="25" t="s">
        <v>2609</v>
      </c>
      <c r="E10" s="25" t="s">
        <v>2610</v>
      </c>
    </row>
    <row r="11" spans="2:5">
      <c r="B11">
        <v>2500005</v>
      </c>
      <c r="C11" s="25" t="s">
        <v>2611</v>
      </c>
      <c r="D11" s="25" t="s">
        <v>2612</v>
      </c>
      <c r="E11" s="25" t="s">
        <v>2613</v>
      </c>
    </row>
    <row r="12" spans="2:5">
      <c r="B12">
        <v>2500006</v>
      </c>
      <c r="C12" s="25" t="s">
        <v>2614</v>
      </c>
      <c r="D12" s="25" t="s">
        <v>2615</v>
      </c>
      <c r="E12" s="25" t="s">
        <v>2616</v>
      </c>
    </row>
    <row r="13" spans="2:5">
      <c r="B13">
        <v>2500007</v>
      </c>
      <c r="C13" s="25" t="s">
        <v>2617</v>
      </c>
      <c r="D13" s="25" t="s">
        <v>2618</v>
      </c>
      <c r="E13" s="25" t="s">
        <v>2619</v>
      </c>
    </row>
    <row r="14" spans="2:5">
      <c r="B14">
        <v>2500008</v>
      </c>
      <c r="C14" s="25" t="s">
        <v>2620</v>
      </c>
      <c r="D14" s="25" t="s">
        <v>2621</v>
      </c>
      <c r="E14" s="25" t="s">
        <v>2622</v>
      </c>
    </row>
    <row r="15" spans="2:5">
      <c r="B15">
        <v>2500009</v>
      </c>
      <c r="C15" s="25" t="s">
        <v>2623</v>
      </c>
      <c r="D15" s="25" t="s">
        <v>2624</v>
      </c>
      <c r="E15" s="25" t="s">
        <v>2625</v>
      </c>
    </row>
    <row r="16" spans="2:5">
      <c r="B16">
        <v>2500010</v>
      </c>
      <c r="C16" s="25" t="s">
        <v>2626</v>
      </c>
      <c r="D16" s="25" t="s">
        <v>2627</v>
      </c>
      <c r="E16" s="25" t="s">
        <v>2628</v>
      </c>
    </row>
    <row r="17" spans="2:5">
      <c r="B17">
        <v>2500011</v>
      </c>
      <c r="C17" s="25" t="s">
        <v>2629</v>
      </c>
      <c r="D17" s="25" t="s">
        <v>2630</v>
      </c>
      <c r="E17" s="25" t="s">
        <v>2631</v>
      </c>
    </row>
    <row r="18" spans="2:5">
      <c r="B18">
        <v>2500012</v>
      </c>
      <c r="C18" s="25" t="s">
        <v>2632</v>
      </c>
      <c r="D18" s="25" t="s">
        <v>2633</v>
      </c>
      <c r="E18" s="25" t="s">
        <v>2634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C15" sqref="C15"/>
    </sheetView>
  </sheetViews>
  <sheetFormatPr defaultColWidth="9" defaultRowHeight="16.8" outlineLevelCol="4"/>
  <cols>
    <col min="2" max="2" width="11.875" customWidth="1"/>
    <col min="3" max="3" width="17.5" customWidth="1"/>
    <col min="4" max="4" width="39" customWidth="1"/>
    <col min="5" max="5" width="17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2600001</v>
      </c>
      <c r="C7" t="s">
        <v>2635</v>
      </c>
      <c r="D7" s="19" t="s">
        <v>2636</v>
      </c>
      <c r="E7" t="s">
        <v>2637</v>
      </c>
    </row>
    <row r="8" spans="2:5">
      <c r="B8">
        <v>2600002</v>
      </c>
      <c r="C8" s="19" t="s">
        <v>2638</v>
      </c>
      <c r="D8" t="s">
        <v>2639</v>
      </c>
      <c r="E8" t="s">
        <v>2640</v>
      </c>
    </row>
    <row r="9" spans="2:5">
      <c r="B9">
        <v>2600003</v>
      </c>
      <c r="C9" s="19" t="s">
        <v>2641</v>
      </c>
      <c r="D9" s="19" t="s">
        <v>2642</v>
      </c>
      <c r="E9" s="19" t="s">
        <v>2643</v>
      </c>
    </row>
    <row r="10" spans="2:5">
      <c r="B10">
        <v>2600004</v>
      </c>
      <c r="C10" s="24" t="s">
        <v>2644</v>
      </c>
      <c r="D10" s="19" t="s">
        <v>2645</v>
      </c>
      <c r="E10" s="19" t="s">
        <v>2646</v>
      </c>
    </row>
    <row r="11" spans="2:5">
      <c r="B11">
        <v>2600005</v>
      </c>
      <c r="C11" s="24" t="s">
        <v>2647</v>
      </c>
      <c r="D11" s="19" t="s">
        <v>2648</v>
      </c>
      <c r="E11" t="s">
        <v>2649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9"/>
  <sheetViews>
    <sheetView workbookViewId="0">
      <selection activeCell="D32" sqref="D32"/>
    </sheetView>
  </sheetViews>
  <sheetFormatPr defaultColWidth="9" defaultRowHeight="16.8" outlineLevelCol="4"/>
  <cols>
    <col min="2" max="2" width="30.5" customWidth="1"/>
    <col min="3" max="3" width="22.375" customWidth="1"/>
    <col min="4" max="4" width="67.125" customWidth="1"/>
    <col min="5" max="5" width="21.8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2700001</v>
      </c>
      <c r="C7" s="19" t="s">
        <v>2650</v>
      </c>
      <c r="D7" s="19" t="s">
        <v>2651</v>
      </c>
      <c r="E7" s="19" t="s">
        <v>2652</v>
      </c>
    </row>
    <row r="8" spans="2:5">
      <c r="B8">
        <v>2700002</v>
      </c>
      <c r="C8" s="19" t="s">
        <v>2653</v>
      </c>
      <c r="D8" s="19" t="s">
        <v>2654</v>
      </c>
      <c r="E8" s="19" t="s">
        <v>2655</v>
      </c>
    </row>
    <row r="9" spans="2:5">
      <c r="B9">
        <v>2700003</v>
      </c>
      <c r="C9" s="19" t="s">
        <v>2656</v>
      </c>
      <c r="D9" s="19" t="s">
        <v>2657</v>
      </c>
      <c r="E9" s="19" t="s">
        <v>2658</v>
      </c>
    </row>
    <row r="10" spans="2:5">
      <c r="B10">
        <v>2700004</v>
      </c>
      <c r="C10" s="24" t="s">
        <v>2659</v>
      </c>
      <c r="D10" s="19" t="s">
        <v>2660</v>
      </c>
      <c r="E10" s="24" t="s">
        <v>2661</v>
      </c>
    </row>
    <row r="11" spans="2:5">
      <c r="B11">
        <v>2700005</v>
      </c>
      <c r="C11" s="24" t="s">
        <v>2662</v>
      </c>
      <c r="D11" s="19" t="s">
        <v>2663</v>
      </c>
      <c r="E11" s="24" t="s">
        <v>2664</v>
      </c>
    </row>
    <row r="12" spans="2:5">
      <c r="B12">
        <v>2700006</v>
      </c>
      <c r="C12" s="24" t="s">
        <v>2665</v>
      </c>
      <c r="D12" s="19" t="s">
        <v>2666</v>
      </c>
      <c r="E12" s="19" t="s">
        <v>2667</v>
      </c>
    </row>
    <row r="13" spans="2:5">
      <c r="B13">
        <v>2700007</v>
      </c>
      <c r="C13" s="24" t="s">
        <v>2668</v>
      </c>
      <c r="D13" s="19" t="s">
        <v>2669</v>
      </c>
      <c r="E13" s="19" t="s">
        <v>2670</v>
      </c>
    </row>
    <row r="14" spans="2:5">
      <c r="B14">
        <v>2700008</v>
      </c>
      <c r="C14" s="24" t="s">
        <v>2671</v>
      </c>
      <c r="D14" s="19" t="s">
        <v>2672</v>
      </c>
      <c r="E14" s="19" t="s">
        <v>2673</v>
      </c>
    </row>
    <row r="15" spans="2:5">
      <c r="B15">
        <v>2700009</v>
      </c>
      <c r="C15" s="24" t="s">
        <v>2674</v>
      </c>
      <c r="D15" s="19" t="s">
        <v>2675</v>
      </c>
      <c r="E15" s="19" t="s">
        <v>2676</v>
      </c>
    </row>
    <row r="16" spans="2:5">
      <c r="B16">
        <v>2700010</v>
      </c>
      <c r="C16" s="24" t="s">
        <v>2677</v>
      </c>
      <c r="D16" s="19" t="s">
        <v>2678</v>
      </c>
      <c r="E16" s="19" t="s">
        <v>2679</v>
      </c>
    </row>
    <row r="17" spans="2:5">
      <c r="B17">
        <v>2700011</v>
      </c>
      <c r="C17" s="24" t="s">
        <v>2680</v>
      </c>
      <c r="D17" s="19" t="s">
        <v>2681</v>
      </c>
      <c r="E17" s="19" t="s">
        <v>2682</v>
      </c>
    </row>
    <row r="18" spans="2:5">
      <c r="B18">
        <v>2700012</v>
      </c>
      <c r="C18" s="24" t="s">
        <v>2683</v>
      </c>
      <c r="D18" s="19" t="s">
        <v>2684</v>
      </c>
      <c r="E18" s="19" t="s">
        <v>2685</v>
      </c>
    </row>
    <row r="19" spans="2:5">
      <c r="B19">
        <v>2700013</v>
      </c>
      <c r="C19" s="24" t="s">
        <v>2686</v>
      </c>
      <c r="D19" s="19" t="s">
        <v>2687</v>
      </c>
      <c r="E19" s="19" t="s">
        <v>2688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1"/>
  <sheetViews>
    <sheetView workbookViewId="0">
      <selection activeCell="D11" sqref="D11"/>
    </sheetView>
  </sheetViews>
  <sheetFormatPr defaultColWidth="9" defaultRowHeight="16.8" outlineLevelCol="4"/>
  <cols>
    <col min="3" max="3" width="20" customWidth="1"/>
    <col min="4" max="4" width="45.125" customWidth="1"/>
    <col min="5" max="5" width="22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2689</v>
      </c>
      <c r="C7" s="20" t="s">
        <v>2690</v>
      </c>
      <c r="D7" s="21" t="s">
        <v>2691</v>
      </c>
      <c r="E7" s="21" t="s">
        <v>2692</v>
      </c>
    </row>
    <row r="8" spans="1:5">
      <c r="A8" s="20"/>
      <c r="B8" s="20" t="s">
        <v>2693</v>
      </c>
      <c r="C8" s="20" t="s">
        <v>2694</v>
      </c>
      <c r="D8" s="21" t="s">
        <v>2695</v>
      </c>
      <c r="E8" s="21" t="s">
        <v>2696</v>
      </c>
    </row>
    <row r="9" spans="1:5">
      <c r="A9" s="20"/>
      <c r="B9" s="20" t="s">
        <v>2697</v>
      </c>
      <c r="C9" s="20" t="s">
        <v>2698</v>
      </c>
      <c r="D9" s="21" t="s">
        <v>2699</v>
      </c>
      <c r="E9" s="21" t="s">
        <v>2700</v>
      </c>
    </row>
    <row r="10" spans="2:5">
      <c r="B10" s="20" t="s">
        <v>2701</v>
      </c>
      <c r="C10" s="20" t="s">
        <v>2702</v>
      </c>
      <c r="D10" s="21" t="s">
        <v>2703</v>
      </c>
      <c r="E10" s="21" t="s">
        <v>2704</v>
      </c>
    </row>
    <row r="11" spans="2:5">
      <c r="B11" s="20" t="s">
        <v>2705</v>
      </c>
      <c r="C11" s="20" t="s">
        <v>2706</v>
      </c>
      <c r="D11" s="21" t="s">
        <v>2707</v>
      </c>
      <c r="E11" s="21" t="s">
        <v>2708</v>
      </c>
    </row>
    <row r="12" spans="2:5">
      <c r="B12" s="20" t="s">
        <v>2709</v>
      </c>
      <c r="C12" s="20" t="s">
        <v>2710</v>
      </c>
      <c r="D12" s="21" t="s">
        <v>2711</v>
      </c>
      <c r="E12" s="21" t="s">
        <v>2712</v>
      </c>
    </row>
    <row r="13" spans="2:5">
      <c r="B13" s="20" t="s">
        <v>2713</v>
      </c>
      <c r="C13" s="20" t="s">
        <v>2714</v>
      </c>
      <c r="D13" s="21" t="s">
        <v>2715</v>
      </c>
      <c r="E13" s="21" t="s">
        <v>2716</v>
      </c>
    </row>
    <row r="14" spans="2:5">
      <c r="B14" s="20" t="s">
        <v>2717</v>
      </c>
      <c r="C14" s="20" t="s">
        <v>2718</v>
      </c>
      <c r="D14" s="21" t="s">
        <v>2719</v>
      </c>
      <c r="E14" s="21" t="s">
        <v>2720</v>
      </c>
    </row>
    <row r="15" spans="2:5">
      <c r="B15" s="20" t="s">
        <v>2721</v>
      </c>
      <c r="C15" s="20" t="s">
        <v>2722</v>
      </c>
      <c r="D15" s="21" t="s">
        <v>2723</v>
      </c>
      <c r="E15" s="21" t="s">
        <v>2724</v>
      </c>
    </row>
    <row r="16" spans="2:5">
      <c r="B16" s="20" t="s">
        <v>2725</v>
      </c>
      <c r="C16" s="20" t="s">
        <v>2726</v>
      </c>
      <c r="D16" s="21" t="s">
        <v>2727</v>
      </c>
      <c r="E16" s="21" t="s">
        <v>2728</v>
      </c>
    </row>
    <row r="17" spans="2:5">
      <c r="B17" s="20" t="s">
        <v>2729</v>
      </c>
      <c r="C17" s="23" t="s">
        <v>2730</v>
      </c>
      <c r="D17" s="21" t="s">
        <v>2731</v>
      </c>
      <c r="E17" s="21" t="s">
        <v>2732</v>
      </c>
    </row>
    <row r="18" spans="2:5">
      <c r="B18" s="20" t="s">
        <v>2733</v>
      </c>
      <c r="C18" s="23" t="s">
        <v>2734</v>
      </c>
      <c r="D18" s="21" t="s">
        <v>2735</v>
      </c>
      <c r="E18" s="21" t="s">
        <v>2736</v>
      </c>
    </row>
    <row r="19" spans="2:5">
      <c r="B19" s="20" t="s">
        <v>2737</v>
      </c>
      <c r="C19" s="23" t="s">
        <v>2738</v>
      </c>
      <c r="D19" s="21" t="s">
        <v>2739</v>
      </c>
      <c r="E19" s="21" t="s">
        <v>2740</v>
      </c>
    </row>
    <row r="20" spans="2:5">
      <c r="B20" s="20" t="s">
        <v>2741</v>
      </c>
      <c r="C20" s="23" t="s">
        <v>2742</v>
      </c>
      <c r="D20" s="21" t="s">
        <v>2743</v>
      </c>
      <c r="E20" s="21" t="s">
        <v>2744</v>
      </c>
    </row>
    <row r="21" spans="2:5">
      <c r="B21" s="20" t="s">
        <v>2745</v>
      </c>
      <c r="C21" s="23" t="s">
        <v>2746</v>
      </c>
      <c r="D21" s="21" t="s">
        <v>2747</v>
      </c>
      <c r="E21" s="21" t="s">
        <v>2748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1"/>
  <sheetViews>
    <sheetView topLeftCell="A14" workbookViewId="0">
      <selection activeCell="E39" sqref="E39"/>
    </sheetView>
  </sheetViews>
  <sheetFormatPr defaultColWidth="9" defaultRowHeight="16.8" outlineLevelCol="4"/>
  <cols>
    <col min="1" max="1" width="8.5" style="29" customWidth="1"/>
    <col min="2" max="2" width="5.125" style="29" customWidth="1"/>
    <col min="3" max="3" width="26.9134615384615" style="29" customWidth="1"/>
    <col min="4" max="4" width="40.5" style="29" customWidth="1"/>
    <col min="5" max="5" width="18.375" style="29" customWidth="1"/>
    <col min="6" max="16384" width="9" style="29"/>
  </cols>
  <sheetData>
    <row r="3" spans="1:5">
      <c r="A3" s="87" t="s">
        <v>8</v>
      </c>
      <c r="B3" s="87" t="s">
        <v>1</v>
      </c>
      <c r="C3" s="87" t="s">
        <v>9</v>
      </c>
      <c r="D3" s="87" t="s">
        <v>10</v>
      </c>
      <c r="E3" s="87" t="s">
        <v>11</v>
      </c>
    </row>
    <row r="4" spans="1:5">
      <c r="A4" s="87" t="s">
        <v>12</v>
      </c>
      <c r="B4" s="87" t="s">
        <v>13</v>
      </c>
      <c r="C4" s="87" t="s">
        <v>14</v>
      </c>
      <c r="D4" s="87" t="s">
        <v>15</v>
      </c>
      <c r="E4" s="87" t="s">
        <v>16</v>
      </c>
    </row>
    <row r="5" spans="1:5">
      <c r="A5" s="87" t="s">
        <v>17</v>
      </c>
      <c r="B5" s="87" t="s">
        <v>18</v>
      </c>
      <c r="C5" s="87" t="s">
        <v>17</v>
      </c>
      <c r="D5" s="87" t="s">
        <v>17</v>
      </c>
      <c r="E5" s="87" t="s">
        <v>17</v>
      </c>
    </row>
    <row r="6" spans="1:5">
      <c r="A6" s="87"/>
      <c r="B6" s="87" t="s">
        <v>19</v>
      </c>
      <c r="C6" s="87"/>
      <c r="D6" s="87"/>
      <c r="E6" s="87"/>
    </row>
    <row r="7" spans="1:5">
      <c r="A7" s="88"/>
      <c r="B7" s="88" t="s">
        <v>149</v>
      </c>
      <c r="C7" s="89" t="s">
        <v>150</v>
      </c>
      <c r="D7" s="90" t="str">
        <f>"UIRes/Common/Icon/ItemIcon/"&amp;E7</f>
        <v>UIRes/Common/Icon/ItemIcon/zjm_jytxp</v>
      </c>
      <c r="E7" s="88" t="s">
        <v>151</v>
      </c>
    </row>
    <row r="8" spans="1:5">
      <c r="A8" s="88"/>
      <c r="B8" s="88" t="s">
        <v>152</v>
      </c>
      <c r="C8" s="89" t="s">
        <v>153</v>
      </c>
      <c r="D8" s="90" t="str">
        <f t="shared" ref="D8:D34" si="0">"UIRes/Common/Icon/ItemIcon/"&amp;E8</f>
        <v>UIRes/Common/Icon/ItemIcon/zjm_qb</v>
      </c>
      <c r="E8" s="88" t="s">
        <v>154</v>
      </c>
    </row>
    <row r="9" spans="1:5">
      <c r="A9" s="88"/>
      <c r="B9" s="88" t="s">
        <v>155</v>
      </c>
      <c r="C9" s="89" t="s">
        <v>156</v>
      </c>
      <c r="D9" s="90" t="str">
        <f t="shared" si="0"/>
        <v>UIRes/Common/Icon/ItemIcon/zjm_wuzi</v>
      </c>
      <c r="E9" s="88" t="s">
        <v>157</v>
      </c>
    </row>
    <row r="10" spans="1:5">
      <c r="A10" s="88"/>
      <c r="B10" s="88" t="s">
        <v>158</v>
      </c>
      <c r="C10" s="89" t="s">
        <v>159</v>
      </c>
      <c r="D10" s="90" t="str">
        <f t="shared" si="0"/>
        <v>UIRes/Common/Icon/ItemIcon/zjm_bz</v>
      </c>
      <c r="E10" s="88" t="s">
        <v>160</v>
      </c>
    </row>
    <row r="11" spans="1:5">
      <c r="A11" s="88"/>
      <c r="B11" s="88" t="s">
        <v>161</v>
      </c>
      <c r="C11" s="89" t="s">
        <v>162</v>
      </c>
      <c r="D11" s="90" t="str">
        <f t="shared" si="0"/>
        <v>UIRes/Common/Icon/ItemIcon/zjm_zs</v>
      </c>
      <c r="E11" s="88" t="s">
        <v>163</v>
      </c>
    </row>
    <row r="12" spans="1:5">
      <c r="A12" s="88"/>
      <c r="B12" s="88" t="s">
        <v>164</v>
      </c>
      <c r="C12" s="88" t="s">
        <v>165</v>
      </c>
      <c r="D12" s="90" t="str">
        <f t="shared" si="0"/>
        <v>UIRes/Common/Icon/ItemIcon/mxhs_lhx</v>
      </c>
      <c r="E12" s="88" t="s">
        <v>166</v>
      </c>
    </row>
    <row r="13" spans="1:5">
      <c r="A13" s="88"/>
      <c r="B13" s="88" t="s">
        <v>167</v>
      </c>
      <c r="C13" s="88" t="s">
        <v>168</v>
      </c>
      <c r="D13" s="90" t="str">
        <f t="shared" si="0"/>
        <v>UIRes/Common/Icon/ItemIcon/rongyu</v>
      </c>
      <c r="E13" s="88" t="s">
        <v>169</v>
      </c>
    </row>
    <row r="14" spans="1:5">
      <c r="A14" s="88"/>
      <c r="B14" s="88" t="s">
        <v>170</v>
      </c>
      <c r="C14" s="88" t="s">
        <v>171</v>
      </c>
      <c r="D14" s="90" t="str">
        <f t="shared" si="0"/>
        <v>UIRes/Common/Icon/ItemIcon/zhangong</v>
      </c>
      <c r="E14" s="88" t="s">
        <v>172</v>
      </c>
    </row>
    <row r="15" spans="1:5">
      <c r="A15" s="88"/>
      <c r="B15" s="88" t="s">
        <v>173</v>
      </c>
      <c r="C15" s="88" t="s">
        <v>174</v>
      </c>
      <c r="D15" s="90" t="str">
        <f t="shared" si="0"/>
        <v>UIRes/Common/Icon/ItemIcon/weiming</v>
      </c>
      <c r="E15" s="88" t="s">
        <v>175</v>
      </c>
    </row>
    <row r="16" spans="1:5">
      <c r="A16" s="88"/>
      <c r="B16" s="88" t="s">
        <v>176</v>
      </c>
      <c r="C16" s="88" t="s">
        <v>177</v>
      </c>
      <c r="D16" s="90" t="str">
        <f t="shared" si="0"/>
        <v>UIRes/Common/Icon/ItemIcon/shengwang</v>
      </c>
      <c r="E16" s="88" t="s">
        <v>178</v>
      </c>
    </row>
    <row r="17" spans="1:5">
      <c r="A17" s="88"/>
      <c r="B17" s="88" t="s">
        <v>179</v>
      </c>
      <c r="C17" s="89" t="s">
        <v>180</v>
      </c>
      <c r="D17" s="90" t="str">
        <f t="shared" si="0"/>
        <v>UIRes/Common/Icon/ItemIcon/xingdongdan</v>
      </c>
      <c r="E17" s="88" t="s">
        <v>181</v>
      </c>
    </row>
    <row r="18" spans="1:5">
      <c r="A18" s="88"/>
      <c r="B18" s="88" t="s">
        <v>182</v>
      </c>
      <c r="C18" s="89" t="s">
        <v>183</v>
      </c>
      <c r="D18" s="90" t="str">
        <f t="shared" si="0"/>
        <v>UIRes/Common/Icon/ItemIcon/hualidan</v>
      </c>
      <c r="E18" s="88" t="s">
        <v>184</v>
      </c>
    </row>
    <row r="19" spans="1:5">
      <c r="A19" s="88"/>
      <c r="B19" s="88" t="s">
        <v>185</v>
      </c>
      <c r="C19" s="89" t="s">
        <v>186</v>
      </c>
      <c r="D19" s="90" t="str">
        <f t="shared" si="0"/>
        <v>UIRes/Common/Icon/ItemIcon/jiaodaodan</v>
      </c>
      <c r="E19" s="88" t="s">
        <v>187</v>
      </c>
    </row>
    <row r="20" spans="1:5">
      <c r="A20" s="88"/>
      <c r="B20" s="88" t="s">
        <v>188</v>
      </c>
      <c r="C20" s="89" t="s">
        <v>189</v>
      </c>
      <c r="D20" s="90" t="str">
        <f t="shared" si="0"/>
        <v>UIRes/Common/Icon/ItemIcon/xueliangeng</v>
      </c>
      <c r="E20" s="88" t="s">
        <v>190</v>
      </c>
    </row>
    <row r="21" spans="1:5">
      <c r="A21" s="49"/>
      <c r="B21" s="88" t="s">
        <v>191</v>
      </c>
      <c r="C21" s="89" t="s">
        <v>192</v>
      </c>
      <c r="D21" s="90" t="str">
        <f t="shared" si="0"/>
        <v>UIRes/Common/Icon/ItemIcon/tilidan</v>
      </c>
      <c r="E21" s="88" t="s">
        <v>193</v>
      </c>
    </row>
    <row r="22" spans="1:5">
      <c r="A22" s="49"/>
      <c r="B22" s="88" t="s">
        <v>194</v>
      </c>
      <c r="C22" s="89" t="s">
        <v>195</v>
      </c>
      <c r="D22" s="90" t="str">
        <f t="shared" si="0"/>
        <v>UIRes/Common/Icon/ItemIcon/nengliangshi</v>
      </c>
      <c r="E22" s="88" t="s">
        <v>196</v>
      </c>
    </row>
    <row r="23" spans="1:5">
      <c r="A23" s="49"/>
      <c r="B23" s="88" t="s">
        <v>197</v>
      </c>
      <c r="C23" s="89" t="s">
        <v>198</v>
      </c>
      <c r="D23" s="90" t="str">
        <f t="shared" si="0"/>
        <v>UIRes/Common/Icon/ItemIcon/jinglidan</v>
      </c>
      <c r="E23" s="88" t="s">
        <v>199</v>
      </c>
    </row>
    <row r="24" spans="1:5">
      <c r="A24" s="49"/>
      <c r="B24" s="88" t="s">
        <v>200</v>
      </c>
      <c r="C24" s="89" t="s">
        <v>201</v>
      </c>
      <c r="D24" s="90" t="str">
        <f t="shared" si="0"/>
        <v>UIRes/Common/Icon/ItemIcon/tishenjiu</v>
      </c>
      <c r="E24" s="88" t="s">
        <v>202</v>
      </c>
    </row>
    <row r="25" spans="2:5">
      <c r="B25" s="88" t="s">
        <v>203</v>
      </c>
      <c r="C25" s="89" t="s">
        <v>204</v>
      </c>
      <c r="D25" s="90" t="str">
        <f t="shared" si="0"/>
        <v>UIRes/Common/Icon/ItemIcon/huoyuedu</v>
      </c>
      <c r="E25" s="88" t="s">
        <v>205</v>
      </c>
    </row>
    <row r="26" spans="2:5">
      <c r="B26" s="88" t="s">
        <v>206</v>
      </c>
      <c r="C26" s="89" t="s">
        <v>207</v>
      </c>
      <c r="D26" s="90" t="str">
        <f t="shared" si="0"/>
        <v>UIRes/Common/Icon/ItemIcon/qingbao</v>
      </c>
      <c r="E26" s="88" t="s">
        <v>208</v>
      </c>
    </row>
    <row r="27" spans="2:5">
      <c r="B27" s="88" t="s">
        <v>209</v>
      </c>
      <c r="C27" s="89" t="s">
        <v>210</v>
      </c>
      <c r="D27" s="90" t="str">
        <f t="shared" si="0"/>
        <v>UIRes/Common/Icon/ItemIcon/shangyesqs</v>
      </c>
      <c r="E27" s="49" t="s">
        <v>211</v>
      </c>
    </row>
    <row r="28" spans="2:5">
      <c r="B28" s="88" t="s">
        <v>212</v>
      </c>
      <c r="C28" s="89" t="s">
        <v>213</v>
      </c>
      <c r="D28" s="90" t="str">
        <f t="shared" si="0"/>
        <v>UIRes/Common/Icon/ItemIcon/shoulie_jf</v>
      </c>
      <c r="E28" s="49" t="s">
        <v>214</v>
      </c>
    </row>
    <row r="29" spans="2:5">
      <c r="B29" s="88" t="s">
        <v>215</v>
      </c>
      <c r="C29" s="89" t="s">
        <v>216</v>
      </c>
      <c r="D29" s="90" t="str">
        <f t="shared" si="0"/>
        <v>UIRes/Common/Icon/ItemIcon/shalong_jf</v>
      </c>
      <c r="E29" s="49" t="s">
        <v>217</v>
      </c>
    </row>
    <row r="30" spans="2:5">
      <c r="B30" s="88" t="s">
        <v>218</v>
      </c>
      <c r="C30" s="89" t="s">
        <v>219</v>
      </c>
      <c r="D30" s="90" t="str">
        <f t="shared" si="0"/>
        <v>UIRes/Common/Icon/ItemIcon/yanhui_jf</v>
      </c>
      <c r="E30" s="49" t="s">
        <v>220</v>
      </c>
    </row>
    <row r="31" spans="2:5">
      <c r="B31" s="88" t="s">
        <v>221</v>
      </c>
      <c r="C31" s="89" t="s">
        <v>222</v>
      </c>
      <c r="D31" s="90" t="str">
        <f t="shared" si="0"/>
        <v>UIRes/Common/Icon/ItemIcon/jipiao</v>
      </c>
      <c r="E31" s="49" t="s">
        <v>223</v>
      </c>
    </row>
    <row r="32" spans="2:5">
      <c r="B32" s="88" t="s">
        <v>224</v>
      </c>
      <c r="C32" s="89" t="s">
        <v>225</v>
      </c>
      <c r="D32" s="90" t="str">
        <f t="shared" si="0"/>
        <v>UIRes/Common/Icon/ItemIcon/tongjiling</v>
      </c>
      <c r="E32" s="49" t="s">
        <v>226</v>
      </c>
    </row>
    <row r="33" spans="2:5">
      <c r="B33" s="88" t="s">
        <v>227</v>
      </c>
      <c r="C33" s="89" t="s">
        <v>228</v>
      </c>
      <c r="D33" s="90" t="str">
        <f t="shared" si="0"/>
        <v>UIRes/Common/Icon/ItemIcon/sjsc_sj2_icon</v>
      </c>
      <c r="E33" s="33" t="s">
        <v>229</v>
      </c>
    </row>
    <row r="34" spans="2:5">
      <c r="B34" s="88" t="s">
        <v>230</v>
      </c>
      <c r="C34" s="89" t="s">
        <v>231</v>
      </c>
      <c r="D34" s="90" t="str">
        <f t="shared" si="0"/>
        <v>UIRes/Common/Icon/ItemIcon/sjsc_tm2_icon</v>
      </c>
      <c r="E34" s="33" t="s">
        <v>232</v>
      </c>
    </row>
    <row r="35" spans="1:5">
      <c r="A35" s="49"/>
      <c r="B35" s="88" t="s">
        <v>233</v>
      </c>
      <c r="C35" s="89" t="s">
        <v>234</v>
      </c>
      <c r="D35" s="90" t="str">
        <f t="shared" ref="D35:D41" si="1">"UIRes/Common/Icon/ItemIcon/"&amp;E35</f>
        <v>UIRes/Common/Icon/ItemIcon/nengliangshi2</v>
      </c>
      <c r="E35" s="88" t="s">
        <v>235</v>
      </c>
    </row>
    <row r="36" spans="2:5">
      <c r="B36" s="88" t="s">
        <v>236</v>
      </c>
      <c r="C36" s="31" t="s">
        <v>237</v>
      </c>
      <c r="D36" s="29" t="str">
        <f t="shared" si="1"/>
        <v>UIRes/Common/Icon/ItemIcon/vipEXP</v>
      </c>
      <c r="E36" s="31" t="s">
        <v>238</v>
      </c>
    </row>
    <row r="37" spans="2:5">
      <c r="B37" s="88" t="s">
        <v>239</v>
      </c>
      <c r="C37" s="29" t="s">
        <v>240</v>
      </c>
      <c r="D37" s="29" t="str">
        <f t="shared" si="1"/>
        <v>UIRes/Common/Icon/ItemIcon/jintiao</v>
      </c>
      <c r="E37" s="29" t="s">
        <v>241</v>
      </c>
    </row>
    <row r="38" spans="2:5">
      <c r="B38" s="88" t="s">
        <v>242</v>
      </c>
      <c r="C38" s="29" t="s">
        <v>243</v>
      </c>
      <c r="D38" s="29" t="str">
        <f t="shared" si="1"/>
        <v>UIRes/Common/Icon/ItemIcon/wcgx</v>
      </c>
      <c r="E38" s="31" t="s">
        <v>244</v>
      </c>
    </row>
    <row r="39" spans="2:5">
      <c r="B39" s="88" t="s">
        <v>245</v>
      </c>
      <c r="C39" s="29" t="s">
        <v>246</v>
      </c>
      <c r="D39" s="29" t="str">
        <f t="shared" si="1"/>
        <v>UIRes/Common/Icon/ItemIcon/Y</v>
      </c>
      <c r="E39" s="31" t="s">
        <v>247</v>
      </c>
    </row>
    <row r="40" spans="2:5">
      <c r="B40" s="88" t="s">
        <v>248</v>
      </c>
      <c r="C40" s="29" t="s">
        <v>249</v>
      </c>
      <c r="D40" s="29" t="str">
        <f t="shared" si="1"/>
        <v>UIRes/Common/Icon/ItemIcon/J</v>
      </c>
      <c r="E40" s="31" t="s">
        <v>250</v>
      </c>
    </row>
    <row r="41" spans="2:5">
      <c r="B41" s="29">
        <v>35</v>
      </c>
      <c r="C41" s="31" t="s">
        <v>251</v>
      </c>
      <c r="D41" s="29" t="str">
        <f t="shared" si="1"/>
        <v>UIRes/Common/Icon/ItemIcon/choujiang_jf_icon</v>
      </c>
      <c r="E41" s="29" t="s">
        <v>252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2"/>
  <sheetViews>
    <sheetView tabSelected="1" topLeftCell="A16" workbookViewId="0">
      <selection activeCell="C37" sqref="C37"/>
    </sheetView>
  </sheetViews>
  <sheetFormatPr defaultColWidth="9" defaultRowHeight="16.8" outlineLevelCol="4"/>
  <cols>
    <col min="3" max="3" width="36.5384615384615" customWidth="1"/>
    <col min="4" max="4" width="81.5673076923077" customWidth="1"/>
    <col min="5" max="5" width="35.5673076923077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2749</v>
      </c>
      <c r="C7" s="20" t="s">
        <v>2750</v>
      </c>
      <c r="D7" s="21" t="s">
        <v>2751</v>
      </c>
      <c r="E7" s="21" t="s">
        <v>2752</v>
      </c>
    </row>
    <row r="8" spans="1:5">
      <c r="A8" s="20"/>
      <c r="B8" s="20" t="s">
        <v>2753</v>
      </c>
      <c r="C8" s="20" t="s">
        <v>2754</v>
      </c>
      <c r="D8" s="21" t="s">
        <v>2751</v>
      </c>
      <c r="E8" s="21" t="s">
        <v>2752</v>
      </c>
    </row>
    <row r="9" spans="1:5">
      <c r="A9" s="20"/>
      <c r="B9" s="20" t="s">
        <v>2755</v>
      </c>
      <c r="C9" s="20" t="s">
        <v>2756</v>
      </c>
      <c r="D9" s="22" t="s">
        <v>2757</v>
      </c>
      <c r="E9" s="22" t="s">
        <v>2758</v>
      </c>
    </row>
    <row r="10" spans="2:5">
      <c r="B10" s="20" t="s">
        <v>2759</v>
      </c>
      <c r="C10" s="20" t="s">
        <v>2760</v>
      </c>
      <c r="D10" s="22" t="s">
        <v>2761</v>
      </c>
      <c r="E10" s="22" t="s">
        <v>2762</v>
      </c>
    </row>
    <row r="11" spans="2:5">
      <c r="B11" s="20" t="s">
        <v>2763</v>
      </c>
      <c r="C11" s="20" t="s">
        <v>2764</v>
      </c>
      <c r="D11" s="21" t="s">
        <v>2765</v>
      </c>
      <c r="E11" s="21" t="s">
        <v>2766</v>
      </c>
    </row>
    <row r="12" spans="2:5">
      <c r="B12" s="20" t="s">
        <v>2767</v>
      </c>
      <c r="C12" s="20" t="s">
        <v>2768</v>
      </c>
      <c r="D12" s="21" t="s">
        <v>2769</v>
      </c>
      <c r="E12" s="21" t="s">
        <v>2770</v>
      </c>
    </row>
    <row r="13" ht="17" spans="2:5">
      <c r="B13" s="20" t="s">
        <v>2771</v>
      </c>
      <c r="C13" s="20" t="s">
        <v>2772</v>
      </c>
      <c r="D13" s="21" t="s">
        <v>2773</v>
      </c>
      <c r="E13" s="21" t="s">
        <v>2774</v>
      </c>
    </row>
    <row r="14" ht="17" spans="2:5">
      <c r="B14" s="20" t="s">
        <v>2775</v>
      </c>
      <c r="C14" s="20" t="s">
        <v>2776</v>
      </c>
      <c r="D14" s="21" t="s">
        <v>2777</v>
      </c>
      <c r="E14" s="21" t="s">
        <v>2778</v>
      </c>
    </row>
    <row r="15" spans="2:5">
      <c r="B15" s="20" t="s">
        <v>2779</v>
      </c>
      <c r="C15" s="20" t="s">
        <v>2780</v>
      </c>
      <c r="D15" s="21" t="s">
        <v>2765</v>
      </c>
      <c r="E15" s="21" t="s">
        <v>2766</v>
      </c>
    </row>
    <row r="16" spans="2:5">
      <c r="B16" s="20" t="s">
        <v>2781</v>
      </c>
      <c r="C16" s="20" t="s">
        <v>2782</v>
      </c>
      <c r="D16" s="21" t="s">
        <v>2769</v>
      </c>
      <c r="E16" s="21" t="s">
        <v>2770</v>
      </c>
    </row>
    <row r="17" ht="17" spans="2:5">
      <c r="B17" s="20" t="s">
        <v>2783</v>
      </c>
      <c r="C17" s="20" t="s">
        <v>2784</v>
      </c>
      <c r="D17" s="21" t="s">
        <v>2773</v>
      </c>
      <c r="E17" s="21" t="s">
        <v>2774</v>
      </c>
    </row>
    <row r="18" ht="17" spans="2:5">
      <c r="B18" s="20" t="s">
        <v>2785</v>
      </c>
      <c r="C18" s="20" t="s">
        <v>2786</v>
      </c>
      <c r="D18" s="21" t="s">
        <v>2777</v>
      </c>
      <c r="E18" s="21" t="s">
        <v>2778</v>
      </c>
    </row>
    <row r="19" spans="2:5">
      <c r="B19" s="20" t="s">
        <v>2787</v>
      </c>
      <c r="C19" s="23" t="s">
        <v>2788</v>
      </c>
      <c r="D19" s="22" t="str">
        <f>"UIRes/Common/Icon/Welfare/"&amp;E19</f>
        <v>UIRes/Common/Icon/Welfare/czdc_icon</v>
      </c>
      <c r="E19" t="s">
        <v>2789</v>
      </c>
    </row>
    <row r="20" spans="2:5">
      <c r="B20" s="20" t="s">
        <v>2790</v>
      </c>
      <c r="C20" s="23" t="s">
        <v>2791</v>
      </c>
      <c r="D20" s="22" t="str">
        <f t="shared" ref="D20:D44" si="0">"UIRes/Common/Icon/Welfare/"&amp;E20</f>
        <v>UIRes/Common/Icon/Welfare/ttczshl_ttfl_icon</v>
      </c>
      <c r="E20" t="s">
        <v>2792</v>
      </c>
    </row>
    <row r="21" spans="2:5">
      <c r="B21" s="20" t="s">
        <v>2793</v>
      </c>
      <c r="C21" s="23" t="s">
        <v>2794</v>
      </c>
      <c r="D21" s="22" t="str">
        <f t="shared" si="0"/>
        <v>UIRes/Common/Icon/Welfare/zjm_xhhd</v>
      </c>
      <c r="E21" t="s">
        <v>2795</v>
      </c>
    </row>
    <row r="22" spans="2:5">
      <c r="B22" s="20" t="s">
        <v>2796</v>
      </c>
      <c r="C22" s="23" t="s">
        <v>2797</v>
      </c>
      <c r="D22" s="22" t="str">
        <f t="shared" si="0"/>
        <v>UIRes/Common/Icon/Welfare/xhjrhd_dh_tb</v>
      </c>
      <c r="E22" t="s">
        <v>2798</v>
      </c>
    </row>
    <row r="23" spans="2:5">
      <c r="B23" s="20" t="s">
        <v>2799</v>
      </c>
      <c r="C23" s="23" t="s">
        <v>2800</v>
      </c>
      <c r="D23" s="22" t="str">
        <f t="shared" si="0"/>
        <v>UIRes/Common/Icon/Welfare/mrdc_mrdc_icon</v>
      </c>
      <c r="E23" t="s">
        <v>2801</v>
      </c>
    </row>
    <row r="24" spans="2:5">
      <c r="B24" s="20" t="s">
        <v>2802</v>
      </c>
      <c r="C24" s="23" t="s">
        <v>2803</v>
      </c>
      <c r="D24" s="22" t="str">
        <f t="shared" si="0"/>
        <v>UIRes/Common/Icon/Welfare/sclb</v>
      </c>
      <c r="E24" t="s">
        <v>1368</v>
      </c>
    </row>
    <row r="25" spans="2:5">
      <c r="B25" s="20" t="s">
        <v>2804</v>
      </c>
      <c r="C25" s="23" t="s">
        <v>2805</v>
      </c>
      <c r="D25" s="22" t="str">
        <f t="shared" si="0"/>
        <v>UIRes/Common/Icon/Welfare/czcj</v>
      </c>
      <c r="E25" s="19" t="s">
        <v>2806</v>
      </c>
    </row>
    <row r="26" spans="2:5">
      <c r="B26" s="20" t="s">
        <v>2807</v>
      </c>
      <c r="C26" s="23" t="s">
        <v>2808</v>
      </c>
      <c r="D26" s="22" t="str">
        <f t="shared" si="0"/>
        <v>UIRes/Common/Icon/Welfare/kfhd_jmlb_icon</v>
      </c>
      <c r="E26" t="s">
        <v>2758</v>
      </c>
    </row>
    <row r="27" spans="2:5">
      <c r="B27" s="20" t="s">
        <v>2809</v>
      </c>
      <c r="C27" s="23" t="s">
        <v>2810</v>
      </c>
      <c r="D27" s="22" t="str">
        <f t="shared" si="0"/>
        <v>UIRes/Common/Icon/Welfare/ddtl_ddtl_icon</v>
      </c>
      <c r="E27" t="s">
        <v>2811</v>
      </c>
    </row>
    <row r="28" spans="2:5">
      <c r="B28" s="20" t="s">
        <v>2812</v>
      </c>
      <c r="C28" s="23" t="s">
        <v>2813</v>
      </c>
      <c r="D28" s="22" t="str">
        <f t="shared" si="0"/>
        <v>UIRes/Common/Icon/Welfare/kfhd_kfjl_icon</v>
      </c>
      <c r="E28" t="s">
        <v>2814</v>
      </c>
    </row>
    <row r="29" spans="2:5">
      <c r="B29" s="20" t="s">
        <v>2815</v>
      </c>
      <c r="C29" s="23" t="s">
        <v>2816</v>
      </c>
      <c r="D29" s="22" t="str">
        <f t="shared" si="0"/>
        <v>UIRes/Common/Icon/Welfare/kfhd_mrrm_icon</v>
      </c>
      <c r="E29" t="s">
        <v>2817</v>
      </c>
    </row>
    <row r="30" spans="2:5">
      <c r="B30" s="20" t="s">
        <v>2818</v>
      </c>
      <c r="C30" s="23" t="s">
        <v>2819</v>
      </c>
      <c r="D30" s="22" t="str">
        <f t="shared" si="0"/>
        <v>UIRes/Common/Icon/Welfare/kfhd_myqd_icon</v>
      </c>
      <c r="E30" t="s">
        <v>2820</v>
      </c>
    </row>
    <row r="31" spans="2:5">
      <c r="B31" s="20" t="s">
        <v>2821</v>
      </c>
      <c r="C31" s="23" t="s">
        <v>2822</v>
      </c>
      <c r="D31" s="22" t="str">
        <f t="shared" si="0"/>
        <v>UIRes/Common/Icon/Welfare/kfhd_qtqd_icon</v>
      </c>
      <c r="E31" t="s">
        <v>2823</v>
      </c>
    </row>
    <row r="32" spans="2:5">
      <c r="B32" s="20" t="s">
        <v>2824</v>
      </c>
      <c r="C32" s="23" t="s">
        <v>2825</v>
      </c>
      <c r="D32" s="22" t="str">
        <f t="shared" si="0"/>
        <v>UIRes/Common/Icon/Welfare/kfhd_rcjl_icon</v>
      </c>
      <c r="E32" t="s">
        <v>2826</v>
      </c>
    </row>
    <row r="33" spans="2:5">
      <c r="B33" s="20" t="s">
        <v>2827</v>
      </c>
      <c r="C33" s="23" t="s">
        <v>2828</v>
      </c>
      <c r="D33" s="22" t="str">
        <f t="shared" si="0"/>
        <v>UIRes/Common/Icon/Welfare/kfjj_kfjjtb</v>
      </c>
      <c r="E33" t="s">
        <v>2829</v>
      </c>
    </row>
    <row r="34" spans="2:5">
      <c r="B34" s="20" t="s">
        <v>2830</v>
      </c>
      <c r="C34" s="23" t="s">
        <v>2831</v>
      </c>
      <c r="D34" s="22" t="str">
        <f t="shared" si="0"/>
        <v>UIRes/Common/Icon/Welfare/flhd_icon_19</v>
      </c>
      <c r="E34" t="s">
        <v>2832</v>
      </c>
    </row>
    <row r="35" spans="2:5">
      <c r="B35" s="20" t="s">
        <v>2833</v>
      </c>
      <c r="C35" s="23" t="s">
        <v>2834</v>
      </c>
      <c r="D35" s="22" t="str">
        <f t="shared" si="0"/>
        <v>UIRes/Common/Icon/Welfare/flhd_icon_18</v>
      </c>
      <c r="E35" t="s">
        <v>2835</v>
      </c>
    </row>
    <row r="36" spans="2:5">
      <c r="B36" s="20" t="s">
        <v>2836</v>
      </c>
      <c r="C36" s="23" t="s">
        <v>2837</v>
      </c>
      <c r="D36" s="22" t="s">
        <v>2838</v>
      </c>
      <c r="E36" t="s">
        <v>2839</v>
      </c>
    </row>
    <row r="37" spans="2:5">
      <c r="B37" s="20" t="s">
        <v>2840</v>
      </c>
      <c r="C37" s="23" t="s">
        <v>2841</v>
      </c>
      <c r="D37" s="22" t="s">
        <v>2842</v>
      </c>
      <c r="E37" t="s">
        <v>2843</v>
      </c>
    </row>
    <row r="38" spans="2:5">
      <c r="B38" s="20" t="s">
        <v>2844</v>
      </c>
      <c r="C38" s="23" t="s">
        <v>2845</v>
      </c>
      <c r="D38" s="22" t="s">
        <v>2846</v>
      </c>
      <c r="E38" t="s">
        <v>2847</v>
      </c>
    </row>
    <row r="39" spans="2:5">
      <c r="B39" s="20" t="s">
        <v>2848</v>
      </c>
      <c r="C39" s="23" t="s">
        <v>2849</v>
      </c>
      <c r="D39" s="22" t="s">
        <v>2850</v>
      </c>
      <c r="E39" t="s">
        <v>2851</v>
      </c>
    </row>
    <row r="40" spans="2:5">
      <c r="B40" s="20" t="s">
        <v>2852</v>
      </c>
      <c r="C40" s="23" t="s">
        <v>2853</v>
      </c>
      <c r="D40" s="22" t="s">
        <v>2854</v>
      </c>
      <c r="E40" t="s">
        <v>2855</v>
      </c>
    </row>
    <row r="41" spans="2:5">
      <c r="B41" s="20" t="s">
        <v>2856</v>
      </c>
      <c r="C41" s="23" t="s">
        <v>2857</v>
      </c>
      <c r="D41" s="22" t="s">
        <v>2858</v>
      </c>
      <c r="E41" t="s">
        <v>2859</v>
      </c>
    </row>
    <row r="42" spans="2:5">
      <c r="B42" s="20" t="s">
        <v>2860</v>
      </c>
      <c r="C42" s="23" t="s">
        <v>2861</v>
      </c>
      <c r="D42" s="22" t="s">
        <v>2862</v>
      </c>
      <c r="E42" t="s">
        <v>2863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0"/>
  <sheetViews>
    <sheetView topLeftCell="A49" workbookViewId="0">
      <selection activeCell="D69" sqref="D69"/>
    </sheetView>
  </sheetViews>
  <sheetFormatPr defaultColWidth="9" defaultRowHeight="16.8" outlineLevelCol="4"/>
  <cols>
    <col min="2" max="2" width="13.75" customWidth="1"/>
    <col min="3" max="3" width="26.25" customWidth="1"/>
    <col min="4" max="4" width="50.875" customWidth="1"/>
    <col min="5" max="5" width="26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2864</v>
      </c>
      <c r="B7" s="6">
        <v>300001</v>
      </c>
      <c r="C7" s="7" t="s">
        <v>2865</v>
      </c>
      <c r="D7" s="5" t="s">
        <v>2866</v>
      </c>
      <c r="E7" s="5" t="s">
        <v>2867</v>
      </c>
    </row>
    <row r="8" ht="17.6" spans="1:5">
      <c r="A8" s="5"/>
      <c r="B8" s="6">
        <v>300002</v>
      </c>
      <c r="C8" s="7" t="s">
        <v>2868</v>
      </c>
      <c r="D8" s="5" t="s">
        <v>2869</v>
      </c>
      <c r="E8" s="5" t="s">
        <v>2870</v>
      </c>
    </row>
    <row r="9" ht="17.6" spans="1:5">
      <c r="A9" s="5"/>
      <c r="B9" s="6">
        <v>300003</v>
      </c>
      <c r="C9" s="7" t="s">
        <v>2871</v>
      </c>
      <c r="D9" s="5" t="s">
        <v>2872</v>
      </c>
      <c r="E9" s="5" t="s">
        <v>2873</v>
      </c>
    </row>
    <row r="10" ht="17.6" spans="2:5">
      <c r="B10" s="6">
        <v>300004</v>
      </c>
      <c r="C10" s="7" t="s">
        <v>2874</v>
      </c>
      <c r="D10" s="5" t="s">
        <v>2875</v>
      </c>
      <c r="E10" t="s">
        <v>2876</v>
      </c>
    </row>
    <row r="11" ht="17.6" spans="2:5">
      <c r="B11" s="6">
        <v>300005</v>
      </c>
      <c r="C11" s="7" t="s">
        <v>2877</v>
      </c>
      <c r="D11" s="5" t="s">
        <v>2878</v>
      </c>
      <c r="E11" t="s">
        <v>2879</v>
      </c>
    </row>
    <row r="12" ht="17.6" spans="2:5">
      <c r="B12" s="6">
        <v>300006</v>
      </c>
      <c r="C12" s="7" t="s">
        <v>2880</v>
      </c>
      <c r="D12" s="5" t="s">
        <v>2881</v>
      </c>
      <c r="E12" s="19" t="s">
        <v>2882</v>
      </c>
    </row>
    <row r="13" ht="17.6" spans="2:5">
      <c r="B13" s="6">
        <v>300007</v>
      </c>
      <c r="C13" s="7" t="s">
        <v>2883</v>
      </c>
      <c r="D13" s="5" t="s">
        <v>2884</v>
      </c>
      <c r="E13" t="s">
        <v>2885</v>
      </c>
    </row>
    <row r="14" ht="17.6" spans="2:5">
      <c r="B14" s="6">
        <v>300008</v>
      </c>
      <c r="C14" s="7" t="s">
        <v>2886</v>
      </c>
      <c r="D14" s="5" t="s">
        <v>2887</v>
      </c>
      <c r="E14" s="19" t="s">
        <v>2888</v>
      </c>
    </row>
    <row r="15" ht="17.6" spans="2:5">
      <c r="B15" s="6">
        <v>300009</v>
      </c>
      <c r="C15" s="7" t="s">
        <v>2889</v>
      </c>
      <c r="D15" s="5" t="s">
        <v>2890</v>
      </c>
      <c r="E15" t="s">
        <v>2891</v>
      </c>
    </row>
    <row r="16" ht="17.6" spans="2:5">
      <c r="B16" s="6">
        <v>300010</v>
      </c>
      <c r="C16" s="7" t="s">
        <v>2892</v>
      </c>
      <c r="D16" s="5" t="s">
        <v>2893</v>
      </c>
      <c r="E16" s="19" t="s">
        <v>2894</v>
      </c>
    </row>
    <row r="17" ht="17.6" spans="2:5">
      <c r="B17" s="6">
        <v>300011</v>
      </c>
      <c r="C17" s="7" t="s">
        <v>2895</v>
      </c>
      <c r="D17" s="5" t="s">
        <v>2896</v>
      </c>
      <c r="E17" t="s">
        <v>2897</v>
      </c>
    </row>
    <row r="18" ht="17.6" spans="1:5">
      <c r="A18" s="8" t="s">
        <v>2898</v>
      </c>
      <c r="B18" s="8">
        <v>300012</v>
      </c>
      <c r="C18" s="9" t="s">
        <v>2899</v>
      </c>
      <c r="D18" s="8" t="s">
        <v>2900</v>
      </c>
      <c r="E18" s="8" t="s">
        <v>2901</v>
      </c>
    </row>
    <row r="19" ht="17.6" spans="1:5">
      <c r="A19" s="10"/>
      <c r="B19" s="8">
        <v>300013</v>
      </c>
      <c r="C19" s="9" t="s">
        <v>2902</v>
      </c>
      <c r="D19" s="8" t="s">
        <v>2903</v>
      </c>
      <c r="E19" s="8" t="s">
        <v>2904</v>
      </c>
    </row>
    <row r="20" ht="17.6" spans="1:5">
      <c r="A20" s="10"/>
      <c r="B20" s="8">
        <v>300014</v>
      </c>
      <c r="C20" s="9" t="s">
        <v>2905</v>
      </c>
      <c r="D20" s="8" t="s">
        <v>2906</v>
      </c>
      <c r="E20" s="8" t="s">
        <v>2907</v>
      </c>
    </row>
    <row r="21" ht="17.6" spans="2:5">
      <c r="B21" s="8">
        <v>300015</v>
      </c>
      <c r="C21" s="9" t="s">
        <v>2908</v>
      </c>
      <c r="D21" s="8" t="s">
        <v>2909</v>
      </c>
      <c r="E21" s="8" t="s">
        <v>2910</v>
      </c>
    </row>
    <row r="22" ht="17.6" spans="2:5">
      <c r="B22" s="8">
        <v>300016</v>
      </c>
      <c r="C22" s="9" t="s">
        <v>2911</v>
      </c>
      <c r="D22" s="8" t="s">
        <v>2912</v>
      </c>
      <c r="E22" s="8" t="s">
        <v>2913</v>
      </c>
    </row>
    <row r="23" ht="17.6" spans="2:5">
      <c r="B23" s="8">
        <v>300017</v>
      </c>
      <c r="C23" s="9" t="s">
        <v>2914</v>
      </c>
      <c r="D23" s="8" t="s">
        <v>2915</v>
      </c>
      <c r="E23" s="8" t="s">
        <v>2916</v>
      </c>
    </row>
    <row r="24" ht="17.6" spans="2:5">
      <c r="B24" s="8">
        <v>300018</v>
      </c>
      <c r="C24" s="9" t="s">
        <v>2917</v>
      </c>
      <c r="D24" s="8" t="s">
        <v>2918</v>
      </c>
      <c r="E24" s="8" t="s">
        <v>2919</v>
      </c>
    </row>
    <row r="25" ht="17.6" spans="2:5">
      <c r="B25" s="8">
        <v>300019</v>
      </c>
      <c r="C25" s="9" t="s">
        <v>2920</v>
      </c>
      <c r="D25" s="8" t="s">
        <v>2921</v>
      </c>
      <c r="E25" s="8" t="s">
        <v>2922</v>
      </c>
    </row>
    <row r="26" ht="17.6" spans="2:5">
      <c r="B26" s="8">
        <v>300020</v>
      </c>
      <c r="C26" s="9" t="s">
        <v>2923</v>
      </c>
      <c r="D26" s="8" t="s">
        <v>2924</v>
      </c>
      <c r="E26" s="8" t="s">
        <v>2925</v>
      </c>
    </row>
    <row r="27" ht="17.6" spans="2:5">
      <c r="B27" s="8">
        <v>300021</v>
      </c>
      <c r="C27" s="9" t="s">
        <v>2926</v>
      </c>
      <c r="D27" s="8" t="s">
        <v>2927</v>
      </c>
      <c r="E27" s="8" t="s">
        <v>2928</v>
      </c>
    </row>
    <row r="28" ht="17.6" spans="2:5">
      <c r="B28" s="8">
        <v>300022</v>
      </c>
      <c r="C28" s="9" t="s">
        <v>2929</v>
      </c>
      <c r="D28" s="8" t="s">
        <v>2930</v>
      </c>
      <c r="E28" s="8" t="s">
        <v>2931</v>
      </c>
    </row>
    <row r="29" ht="17.6" spans="1:5">
      <c r="A29" s="11" t="s">
        <v>2932</v>
      </c>
      <c r="B29" s="12">
        <v>300023</v>
      </c>
      <c r="C29" s="13" t="s">
        <v>2933</v>
      </c>
      <c r="D29" s="11" t="s">
        <v>2934</v>
      </c>
      <c r="E29" s="11" t="s">
        <v>2935</v>
      </c>
    </row>
    <row r="30" ht="17.6" spans="1:5">
      <c r="A30" s="12"/>
      <c r="B30" s="12">
        <v>300024</v>
      </c>
      <c r="C30" s="13" t="s">
        <v>2936</v>
      </c>
      <c r="D30" s="11" t="s">
        <v>2937</v>
      </c>
      <c r="E30" s="11" t="s">
        <v>2938</v>
      </c>
    </row>
    <row r="31" ht="17.6" spans="1:5">
      <c r="A31" s="12"/>
      <c r="B31" s="12">
        <v>300025</v>
      </c>
      <c r="C31" s="13" t="s">
        <v>2939</v>
      </c>
      <c r="D31" s="11" t="s">
        <v>2940</v>
      </c>
      <c r="E31" s="11" t="s">
        <v>2941</v>
      </c>
    </row>
    <row r="32" ht="17.6" spans="2:5">
      <c r="B32" s="12">
        <v>300026</v>
      </c>
      <c r="C32" s="13" t="s">
        <v>2942</v>
      </c>
      <c r="D32" s="11" t="s">
        <v>2943</v>
      </c>
      <c r="E32" s="11" t="s">
        <v>2944</v>
      </c>
    </row>
    <row r="33" ht="17.6" spans="2:5">
      <c r="B33" s="12">
        <v>300027</v>
      </c>
      <c r="C33" s="13" t="s">
        <v>2945</v>
      </c>
      <c r="D33" s="11" t="s">
        <v>2946</v>
      </c>
      <c r="E33" s="11" t="s">
        <v>2947</v>
      </c>
    </row>
    <row r="34" ht="17.6" spans="2:5">
      <c r="B34" s="12">
        <v>300028</v>
      </c>
      <c r="C34" s="13" t="s">
        <v>2948</v>
      </c>
      <c r="D34" s="11" t="s">
        <v>2949</v>
      </c>
      <c r="E34" s="11" t="s">
        <v>2950</v>
      </c>
    </row>
    <row r="35" ht="17.6" spans="2:5">
      <c r="B35" s="12">
        <v>300029</v>
      </c>
      <c r="C35" s="13" t="s">
        <v>2951</v>
      </c>
      <c r="D35" s="11" t="s">
        <v>2952</v>
      </c>
      <c r="E35" s="11" t="s">
        <v>2953</v>
      </c>
    </row>
    <row r="36" ht="17.6" spans="2:5">
      <c r="B36" s="12">
        <v>300030</v>
      </c>
      <c r="C36" s="13" t="s">
        <v>2954</v>
      </c>
      <c r="D36" s="11" t="s">
        <v>2955</v>
      </c>
      <c r="E36" s="11" t="s">
        <v>2956</v>
      </c>
    </row>
    <row r="37" ht="17.6" spans="2:5">
      <c r="B37" s="12">
        <v>300031</v>
      </c>
      <c r="C37" s="13" t="s">
        <v>2957</v>
      </c>
      <c r="D37" s="11" t="s">
        <v>2958</v>
      </c>
      <c r="E37" s="11" t="s">
        <v>2959</v>
      </c>
    </row>
    <row r="38" ht="17.6" spans="2:5">
      <c r="B38" s="12">
        <v>300032</v>
      </c>
      <c r="C38" s="13" t="s">
        <v>2960</v>
      </c>
      <c r="D38" s="11" t="s">
        <v>2961</v>
      </c>
      <c r="E38" s="11" t="s">
        <v>2962</v>
      </c>
    </row>
    <row r="39" ht="17.6" spans="2:5">
      <c r="B39" s="12">
        <v>300033</v>
      </c>
      <c r="C39" s="13" t="s">
        <v>2963</v>
      </c>
      <c r="D39" s="11" t="s">
        <v>2964</v>
      </c>
      <c r="E39" s="11" t="s">
        <v>2965</v>
      </c>
    </row>
    <row r="40" ht="17.6" spans="1:5">
      <c r="A40" s="14" t="s">
        <v>2966</v>
      </c>
      <c r="B40" s="15">
        <v>300034</v>
      </c>
      <c r="C40" s="16" t="s">
        <v>2967</v>
      </c>
      <c r="D40" s="14" t="s">
        <v>2968</v>
      </c>
      <c r="E40" s="14" t="s">
        <v>2969</v>
      </c>
    </row>
    <row r="41" ht="17.6" spans="1:5">
      <c r="A41" s="15"/>
      <c r="B41" s="15">
        <v>300035</v>
      </c>
      <c r="C41" s="16" t="s">
        <v>2970</v>
      </c>
      <c r="D41" s="14" t="s">
        <v>2971</v>
      </c>
      <c r="E41" s="14" t="s">
        <v>2972</v>
      </c>
    </row>
    <row r="42" ht="17.6" spans="2:5">
      <c r="B42" s="15">
        <v>300036</v>
      </c>
      <c r="C42" s="16" t="s">
        <v>2973</v>
      </c>
      <c r="D42" s="14" t="s">
        <v>2974</v>
      </c>
      <c r="E42" s="14" t="s">
        <v>2975</v>
      </c>
    </row>
    <row r="43" ht="17.6" spans="2:5">
      <c r="B43" s="15">
        <v>300037</v>
      </c>
      <c r="C43" s="16" t="s">
        <v>2976</v>
      </c>
      <c r="D43" s="14" t="s">
        <v>2977</v>
      </c>
      <c r="E43" s="14" t="s">
        <v>2978</v>
      </c>
    </row>
    <row r="44" ht="17.6" spans="2:5">
      <c r="B44" s="15">
        <v>300038</v>
      </c>
      <c r="C44" s="16" t="s">
        <v>2979</v>
      </c>
      <c r="D44" s="14" t="s">
        <v>2980</v>
      </c>
      <c r="E44" s="14" t="s">
        <v>2981</v>
      </c>
    </row>
    <row r="45" ht="17.6" spans="2:5">
      <c r="B45" s="15">
        <v>300039</v>
      </c>
      <c r="C45" s="16" t="s">
        <v>2982</v>
      </c>
      <c r="D45" s="14" t="s">
        <v>2983</v>
      </c>
      <c r="E45" s="14" t="s">
        <v>2984</v>
      </c>
    </row>
    <row r="46" ht="17.6" spans="2:5">
      <c r="B46" s="15">
        <v>300040</v>
      </c>
      <c r="C46" s="16" t="s">
        <v>2985</v>
      </c>
      <c r="D46" s="14" t="s">
        <v>2986</v>
      </c>
      <c r="E46" s="14" t="s">
        <v>2987</v>
      </c>
    </row>
    <row r="47" ht="17.6" spans="2:5">
      <c r="B47" s="15">
        <v>300041</v>
      </c>
      <c r="C47" s="16" t="s">
        <v>2988</v>
      </c>
      <c r="D47" s="14" t="s">
        <v>2989</v>
      </c>
      <c r="E47" s="14" t="s">
        <v>2990</v>
      </c>
    </row>
    <row r="48" ht="17.6" spans="2:5">
      <c r="B48" s="15">
        <v>300042</v>
      </c>
      <c r="C48" s="16" t="s">
        <v>2991</v>
      </c>
      <c r="D48" s="14" t="s">
        <v>2992</v>
      </c>
      <c r="E48" s="14" t="s">
        <v>2993</v>
      </c>
    </row>
    <row r="49" ht="17.6" spans="2:5">
      <c r="B49" s="15">
        <v>300043</v>
      </c>
      <c r="C49" s="16" t="s">
        <v>2994</v>
      </c>
      <c r="D49" s="14" t="s">
        <v>2995</v>
      </c>
      <c r="E49" s="14" t="s">
        <v>2996</v>
      </c>
    </row>
    <row r="50" ht="17.6" spans="1:5">
      <c r="A50" s="14" t="s">
        <v>2997</v>
      </c>
      <c r="B50" s="15">
        <v>300044</v>
      </c>
      <c r="C50" s="16" t="s">
        <v>2998</v>
      </c>
      <c r="D50" s="14" t="s">
        <v>2999</v>
      </c>
      <c r="E50" s="14" t="s">
        <v>3000</v>
      </c>
    </row>
    <row r="51" ht="17.6" spans="1:5">
      <c r="A51" s="15"/>
      <c r="B51" s="15">
        <v>300045</v>
      </c>
      <c r="C51" s="16" t="s">
        <v>3001</v>
      </c>
      <c r="D51" s="14" t="s">
        <v>3002</v>
      </c>
      <c r="E51" s="14" t="s">
        <v>3003</v>
      </c>
    </row>
    <row r="52" ht="17.6" spans="2:5">
      <c r="B52" s="15">
        <v>300046</v>
      </c>
      <c r="C52" s="16" t="s">
        <v>3004</v>
      </c>
      <c r="D52" s="14" t="s">
        <v>3005</v>
      </c>
      <c r="E52" s="14" t="s">
        <v>3006</v>
      </c>
    </row>
    <row r="53" ht="17.6" spans="2:5">
      <c r="B53" s="15">
        <v>300047</v>
      </c>
      <c r="C53" s="16" t="s">
        <v>3007</v>
      </c>
      <c r="D53" s="14" t="s">
        <v>3008</v>
      </c>
      <c r="E53" s="14" t="s">
        <v>3009</v>
      </c>
    </row>
    <row r="54" ht="17.6" spans="2:5">
      <c r="B54" s="15">
        <v>300048</v>
      </c>
      <c r="C54" s="16" t="s">
        <v>3010</v>
      </c>
      <c r="D54" s="14" t="s">
        <v>3011</v>
      </c>
      <c r="E54" s="14" t="s">
        <v>3012</v>
      </c>
    </row>
    <row r="55" ht="17.6" spans="2:5">
      <c r="B55" s="15">
        <v>300049</v>
      </c>
      <c r="C55" s="16" t="s">
        <v>3013</v>
      </c>
      <c r="D55" s="14" t="s">
        <v>3014</v>
      </c>
      <c r="E55" s="14" t="s">
        <v>3015</v>
      </c>
    </row>
    <row r="56" ht="17.6" spans="2:5">
      <c r="B56" s="15">
        <v>300050</v>
      </c>
      <c r="C56" s="16" t="s">
        <v>3016</v>
      </c>
      <c r="D56" s="14" t="s">
        <v>3017</v>
      </c>
      <c r="E56" s="14" t="s">
        <v>3018</v>
      </c>
    </row>
    <row r="57" ht="17.6" spans="2:5">
      <c r="B57" s="15">
        <v>300051</v>
      </c>
      <c r="C57" s="16" t="s">
        <v>3019</v>
      </c>
      <c r="D57" s="14" t="s">
        <v>3020</v>
      </c>
      <c r="E57" s="14" t="s">
        <v>3021</v>
      </c>
    </row>
    <row r="58" ht="17.6" spans="2:5">
      <c r="B58" s="15">
        <v>300052</v>
      </c>
      <c r="C58" s="16" t="s">
        <v>3022</v>
      </c>
      <c r="D58" s="14" t="s">
        <v>3023</v>
      </c>
      <c r="E58" s="14" t="s">
        <v>3024</v>
      </c>
    </row>
    <row r="59" ht="17.6" spans="2:5">
      <c r="B59" s="15">
        <v>300053</v>
      </c>
      <c r="C59" s="16" t="s">
        <v>3025</v>
      </c>
      <c r="D59" s="14" t="s">
        <v>3026</v>
      </c>
      <c r="E59" s="14" t="s">
        <v>3027</v>
      </c>
    </row>
    <row r="60" ht="17.6" spans="1:5">
      <c r="A60" s="17" t="s">
        <v>3028</v>
      </c>
      <c r="B60" s="17">
        <v>300054</v>
      </c>
      <c r="C60" s="18" t="s">
        <v>3029</v>
      </c>
      <c r="D60" s="17" t="s">
        <v>3030</v>
      </c>
      <c r="E60" s="17" t="s">
        <v>3031</v>
      </c>
    </row>
    <row r="61" ht="17.6" spans="2:5">
      <c r="B61" s="17">
        <v>300055</v>
      </c>
      <c r="C61" s="18" t="s">
        <v>3032</v>
      </c>
      <c r="D61" s="17" t="s">
        <v>3033</v>
      </c>
      <c r="E61" s="17" t="s">
        <v>3034</v>
      </c>
    </row>
    <row r="62" ht="17.6" spans="2:5">
      <c r="B62" s="17">
        <v>300056</v>
      </c>
      <c r="C62" s="18" t="s">
        <v>3035</v>
      </c>
      <c r="D62" s="17" t="s">
        <v>3036</v>
      </c>
      <c r="E62" s="17" t="s">
        <v>3037</v>
      </c>
    </row>
    <row r="63" ht="17.6" spans="2:5">
      <c r="B63" s="17">
        <v>300057</v>
      </c>
      <c r="C63" s="18" t="s">
        <v>3038</v>
      </c>
      <c r="D63" s="17" t="s">
        <v>3039</v>
      </c>
      <c r="E63" s="17" t="s">
        <v>3040</v>
      </c>
    </row>
    <row r="64" ht="17.6" spans="2:5">
      <c r="B64" s="17">
        <v>300058</v>
      </c>
      <c r="C64" s="18" t="s">
        <v>3041</v>
      </c>
      <c r="D64" s="17" t="s">
        <v>3042</v>
      </c>
      <c r="E64" s="17" t="s">
        <v>3043</v>
      </c>
    </row>
    <row r="65" ht="17.6" spans="2:5">
      <c r="B65" s="17">
        <v>300059</v>
      </c>
      <c r="C65" s="18" t="s">
        <v>3044</v>
      </c>
      <c r="D65" s="17" t="s">
        <v>3045</v>
      </c>
      <c r="E65" s="17" t="s">
        <v>3046</v>
      </c>
    </row>
    <row r="66" ht="17.6" spans="2:5">
      <c r="B66" s="17">
        <v>300060</v>
      </c>
      <c r="C66" s="18" t="s">
        <v>3047</v>
      </c>
      <c r="D66" s="17" t="s">
        <v>3048</v>
      </c>
      <c r="E66" s="17" t="s">
        <v>3049</v>
      </c>
    </row>
    <row r="67" ht="17.6" spans="2:5">
      <c r="B67" s="17">
        <v>300061</v>
      </c>
      <c r="C67" s="18" t="s">
        <v>3050</v>
      </c>
      <c r="D67" s="17" t="s">
        <v>3051</v>
      </c>
      <c r="E67" s="17" t="s">
        <v>3052</v>
      </c>
    </row>
    <row r="68" ht="17.6" spans="2:5">
      <c r="B68" s="17">
        <v>300062</v>
      </c>
      <c r="C68" s="18" t="s">
        <v>3053</v>
      </c>
      <c r="D68" s="17" t="s">
        <v>3054</v>
      </c>
      <c r="E68" s="17" t="s">
        <v>2625</v>
      </c>
    </row>
    <row r="69" ht="17.6" spans="2:5">
      <c r="B69" s="17">
        <v>300063</v>
      </c>
      <c r="C69" s="18" t="s">
        <v>3055</v>
      </c>
      <c r="D69" s="17" t="s">
        <v>3056</v>
      </c>
      <c r="E69" s="17" t="s">
        <v>2613</v>
      </c>
    </row>
    <row r="70" ht="17.6" spans="2:5">
      <c r="B70" s="17">
        <v>300064</v>
      </c>
      <c r="C70" s="18" t="s">
        <v>3057</v>
      </c>
      <c r="D70" s="17" t="s">
        <v>3058</v>
      </c>
      <c r="E70" s="17" t="s">
        <v>3059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zoomScale="85" zoomScaleNormal="85" workbookViewId="0">
      <selection activeCell="E19" sqref="E19"/>
    </sheetView>
  </sheetViews>
  <sheetFormatPr defaultColWidth="9" defaultRowHeight="16.8" outlineLevelRow="7" outlineLevelCol="4"/>
  <cols>
    <col min="2" max="2" width="13.75" customWidth="1"/>
    <col min="3" max="3" width="26.25" customWidth="1"/>
    <col min="4" max="4" width="50.875" customWidth="1"/>
    <col min="5" max="5" width="30.7307692307692" customWidth="1"/>
    <col min="6" max="6" width="15.086538461538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2864</v>
      </c>
      <c r="B7" s="6">
        <v>310001</v>
      </c>
      <c r="C7" s="7" t="s">
        <v>3060</v>
      </c>
      <c r="D7" s="5" t="s">
        <v>3061</v>
      </c>
      <c r="E7" s="6" t="s">
        <v>3062</v>
      </c>
    </row>
    <row r="8" ht="17.6" spans="1:5">
      <c r="A8" s="5"/>
      <c r="B8" s="6">
        <v>310002</v>
      </c>
      <c r="C8" s="7" t="s">
        <v>3063</v>
      </c>
      <c r="D8" s="5" t="s">
        <v>3061</v>
      </c>
      <c r="E8" s="6" t="s">
        <v>3062</v>
      </c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zoomScale="85" zoomScaleNormal="85" workbookViewId="0">
      <selection activeCell="E8" sqref="E8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320001</v>
      </c>
      <c r="C7" s="3" t="s">
        <v>3064</v>
      </c>
      <c r="D7" s="2" t="s">
        <v>3065</v>
      </c>
      <c r="E7" s="2" t="s">
        <v>2814</v>
      </c>
    </row>
    <row r="8" ht="20.4" spans="1:5">
      <c r="A8" s="2"/>
      <c r="B8" s="2">
        <v>320002</v>
      </c>
      <c r="C8" s="3" t="s">
        <v>3066</v>
      </c>
      <c r="D8" s="2" t="s">
        <v>3067</v>
      </c>
      <c r="E8" s="2" t="s">
        <v>2820</v>
      </c>
    </row>
    <row r="9" ht="20.4" spans="2:5">
      <c r="B9" s="2">
        <v>320003</v>
      </c>
      <c r="C9" s="3" t="s">
        <v>3068</v>
      </c>
      <c r="D9" s="2" t="s">
        <v>3065</v>
      </c>
      <c r="E9" s="2" t="s">
        <v>2814</v>
      </c>
    </row>
    <row r="10" ht="20.4" spans="2:5">
      <c r="B10" s="2">
        <v>320004</v>
      </c>
      <c r="C10" s="3" t="s">
        <v>3069</v>
      </c>
      <c r="D10" s="2" t="s">
        <v>3065</v>
      </c>
      <c r="E10" s="2" t="s">
        <v>2814</v>
      </c>
    </row>
    <row r="11" ht="20.4" spans="2:5">
      <c r="B11" s="2">
        <v>320005</v>
      </c>
      <c r="C11" s="3" t="s">
        <v>3070</v>
      </c>
      <c r="D11" s="2" t="s">
        <v>3065</v>
      </c>
      <c r="E11" s="2" t="s">
        <v>2814</v>
      </c>
    </row>
    <row r="12" ht="20.4" spans="2:5">
      <c r="B12" s="2">
        <v>320006</v>
      </c>
      <c r="C12" s="3" t="s">
        <v>3071</v>
      </c>
      <c r="D12" s="2" t="s">
        <v>3065</v>
      </c>
      <c r="E12" s="2" t="s">
        <v>2814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5"/>
  <sheetViews>
    <sheetView zoomScale="85" zoomScaleNormal="85" workbookViewId="0">
      <selection activeCell="B20" sqref="B20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330001</v>
      </c>
      <c r="C7" s="3" t="s">
        <v>3072</v>
      </c>
      <c r="D7" s="2" t="s">
        <v>3073</v>
      </c>
      <c r="E7" s="2" t="s">
        <v>3074</v>
      </c>
    </row>
    <row r="8" ht="20.4" spans="1:5">
      <c r="A8" s="2"/>
      <c r="B8" s="2">
        <v>330002</v>
      </c>
      <c r="C8" s="3" t="s">
        <v>3075</v>
      </c>
      <c r="D8" s="2" t="s">
        <v>3076</v>
      </c>
      <c r="E8" s="2" t="s">
        <v>3077</v>
      </c>
    </row>
    <row r="9" ht="20.4" spans="1:5">
      <c r="A9" s="2"/>
      <c r="B9" s="2">
        <v>330003</v>
      </c>
      <c r="C9" s="3" t="s">
        <v>3078</v>
      </c>
      <c r="D9" s="2" t="s">
        <v>3079</v>
      </c>
      <c r="E9" s="2" t="s">
        <v>3080</v>
      </c>
    </row>
    <row r="10" ht="20.4" spans="1:5">
      <c r="A10" s="2"/>
      <c r="B10" s="2">
        <v>330004</v>
      </c>
      <c r="C10" s="3" t="s">
        <v>3081</v>
      </c>
      <c r="D10" s="2" t="s">
        <v>3082</v>
      </c>
      <c r="E10" s="2" t="s">
        <v>3083</v>
      </c>
    </row>
    <row r="11" ht="20.4" spans="1:5">
      <c r="A11" s="2"/>
      <c r="B11" s="2">
        <v>330005</v>
      </c>
      <c r="C11" s="3" t="s">
        <v>3084</v>
      </c>
      <c r="D11" s="2" t="s">
        <v>3085</v>
      </c>
      <c r="E11" s="2" t="s">
        <v>3086</v>
      </c>
    </row>
    <row r="12" ht="20.4" spans="1:5">
      <c r="A12" s="2"/>
      <c r="B12" s="2">
        <v>330006</v>
      </c>
      <c r="C12" s="3" t="s">
        <v>3087</v>
      </c>
      <c r="D12" s="2" t="s">
        <v>3088</v>
      </c>
      <c r="E12" s="2" t="s">
        <v>3089</v>
      </c>
    </row>
    <row r="13" ht="20.4" spans="1:5">
      <c r="A13" s="2"/>
      <c r="B13" s="2">
        <v>330007</v>
      </c>
      <c r="C13" s="3" t="s">
        <v>3090</v>
      </c>
      <c r="D13" s="2" t="s">
        <v>3091</v>
      </c>
      <c r="E13" s="2" t="s">
        <v>3092</v>
      </c>
    </row>
    <row r="14" ht="20.4" spans="1:5">
      <c r="A14" s="2"/>
      <c r="B14" s="2">
        <v>330008</v>
      </c>
      <c r="C14" s="3" t="s">
        <v>3093</v>
      </c>
      <c r="D14" s="2" t="s">
        <v>3094</v>
      </c>
      <c r="E14" s="2" t="s">
        <v>3095</v>
      </c>
    </row>
    <row r="15" ht="20.4" spans="1:5">
      <c r="A15" s="2"/>
      <c r="B15" s="2">
        <v>330009</v>
      </c>
      <c r="C15" s="3" t="s">
        <v>3096</v>
      </c>
      <c r="D15" s="2" t="s">
        <v>3097</v>
      </c>
      <c r="E15" s="2" t="s">
        <v>3098</v>
      </c>
    </row>
    <row r="16" ht="20.4" spans="1:5">
      <c r="A16" s="2"/>
      <c r="B16" s="2">
        <v>330010</v>
      </c>
      <c r="C16" s="3" t="s">
        <v>3099</v>
      </c>
      <c r="D16" s="2" t="s">
        <v>3100</v>
      </c>
      <c r="E16" s="2" t="s">
        <v>3101</v>
      </c>
    </row>
    <row r="17" ht="20.4" spans="1:5">
      <c r="A17" s="2"/>
      <c r="B17" s="2">
        <v>330011</v>
      </c>
      <c r="C17" s="3" t="s">
        <v>3102</v>
      </c>
      <c r="D17" s="2" t="s">
        <v>3103</v>
      </c>
      <c r="E17" s="2" t="s">
        <v>3104</v>
      </c>
    </row>
    <row r="18" ht="20.4" spans="1:5">
      <c r="A18" s="2"/>
      <c r="B18" s="2">
        <v>330012</v>
      </c>
      <c r="C18" s="3" t="s">
        <v>3105</v>
      </c>
      <c r="D18" s="2" t="s">
        <v>3106</v>
      </c>
      <c r="E18" s="2" t="s">
        <v>3107</v>
      </c>
    </row>
    <row r="19" ht="20.4" spans="1:5">
      <c r="A19" s="2"/>
      <c r="B19" s="2">
        <v>330013</v>
      </c>
      <c r="C19" s="3" t="s">
        <v>3108</v>
      </c>
      <c r="D19" s="2" t="s">
        <v>3109</v>
      </c>
      <c r="E19" s="2" t="s">
        <v>3110</v>
      </c>
    </row>
    <row r="20" ht="20.4" spans="1:5">
      <c r="A20" s="2"/>
      <c r="B20" s="2">
        <v>330014</v>
      </c>
      <c r="C20" s="3" t="s">
        <v>3111</v>
      </c>
      <c r="D20" s="2" t="s">
        <v>3112</v>
      </c>
      <c r="E20" s="2" t="s">
        <v>3113</v>
      </c>
    </row>
    <row r="21" ht="20.4" spans="1:5">
      <c r="A21" s="2"/>
      <c r="B21" s="2">
        <v>330015</v>
      </c>
      <c r="C21" s="3" t="s">
        <v>3114</v>
      </c>
      <c r="D21" s="2" t="s">
        <v>3115</v>
      </c>
      <c r="E21" s="2" t="s">
        <v>3116</v>
      </c>
    </row>
    <row r="22" ht="20.4" spans="1:5">
      <c r="A22" s="2"/>
      <c r="B22" s="2">
        <v>330016</v>
      </c>
      <c r="C22" s="3" t="s">
        <v>3117</v>
      </c>
      <c r="D22" s="2" t="s">
        <v>3118</v>
      </c>
      <c r="E22" s="2" t="s">
        <v>3119</v>
      </c>
    </row>
    <row r="23" ht="20.4" spans="1:5">
      <c r="A23" s="2"/>
      <c r="B23" s="2">
        <v>330017</v>
      </c>
      <c r="C23" s="3" t="s">
        <v>3120</v>
      </c>
      <c r="D23" s="2" t="s">
        <v>3121</v>
      </c>
      <c r="E23" s="2" t="s">
        <v>3122</v>
      </c>
    </row>
    <row r="24" ht="20.4" spans="1:5">
      <c r="A24" s="2"/>
      <c r="B24" s="2">
        <v>330018</v>
      </c>
      <c r="C24" s="3" t="s">
        <v>3123</v>
      </c>
      <c r="D24" s="2" t="s">
        <v>3124</v>
      </c>
      <c r="E24" s="2" t="s">
        <v>3125</v>
      </c>
    </row>
    <row r="25" ht="20.4" spans="1:5">
      <c r="A25" s="2"/>
      <c r="B25" s="2">
        <v>330019</v>
      </c>
      <c r="C25" s="3" t="s">
        <v>3126</v>
      </c>
      <c r="D25" s="2" t="s">
        <v>3127</v>
      </c>
      <c r="E25" s="2" t="s">
        <v>3128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8"/>
  <sheetViews>
    <sheetView workbookViewId="0">
      <selection activeCell="M114" sqref="M114"/>
    </sheetView>
  </sheetViews>
  <sheetFormatPr defaultColWidth="9" defaultRowHeight="16.8" outlineLevelCol="4"/>
  <cols>
    <col min="1" max="1" width="9.5" customWidth="1"/>
    <col min="2" max="2" width="5.5" customWidth="1"/>
    <col min="3" max="3" width="10.25" customWidth="1"/>
    <col min="4" max="4" width="41" customWidth="1"/>
    <col min="5" max="5" width="15.1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ht="17" spans="1:5">
      <c r="A7" s="27"/>
      <c r="B7" s="32" t="s">
        <v>253</v>
      </c>
      <c r="C7" s="80" t="s">
        <v>254</v>
      </c>
      <c r="D7" s="28" t="str">
        <f>"UIRes/Common/Icon/BigIcon/"&amp;E7</f>
        <v>UIRes/Common/Icon/BigIcon/jiyinyaoji</v>
      </c>
      <c r="E7" s="27" t="s">
        <v>255</v>
      </c>
    </row>
    <row r="8" spans="1:5">
      <c r="A8" s="27"/>
      <c r="B8" s="32" t="s">
        <v>256</v>
      </c>
      <c r="C8" s="80" t="s">
        <v>257</v>
      </c>
      <c r="D8" s="28" t="str">
        <f t="shared" ref="D8:D64" si="0">"UIRes/Common/Icon/BigIcon/"&amp;E8</f>
        <v>UIRes/Common/Icon/BigIcon/juexingyaoji</v>
      </c>
      <c r="E8" s="27" t="s">
        <v>258</v>
      </c>
    </row>
    <row r="9" spans="1:5">
      <c r="A9" s="27"/>
      <c r="B9" s="32" t="s">
        <v>259</v>
      </c>
      <c r="C9" s="80" t="s">
        <v>260</v>
      </c>
      <c r="D9" s="28" t="str">
        <f t="shared" si="0"/>
        <v>UIRes/Common/Icon/BigIcon/xueqing</v>
      </c>
      <c r="E9" s="27" t="s">
        <v>261</v>
      </c>
    </row>
    <row r="10" spans="1:5">
      <c r="A10" s="27"/>
      <c r="B10" s="32" t="s">
        <v>262</v>
      </c>
      <c r="C10" s="80" t="s">
        <v>263</v>
      </c>
      <c r="D10" s="28" t="str">
        <f t="shared" si="0"/>
        <v>UIRes/Common/Icon/BigIcon/yaowan</v>
      </c>
      <c r="E10" s="27" t="s">
        <v>264</v>
      </c>
    </row>
    <row r="11" spans="1:5">
      <c r="A11" s="27"/>
      <c r="B11" s="32" t="s">
        <v>265</v>
      </c>
      <c r="C11" s="80" t="s">
        <v>266</v>
      </c>
      <c r="D11" s="28" t="str">
        <f t="shared" si="0"/>
        <v>UIRes/Common/Icon/BigIcon/dg_01</v>
      </c>
      <c r="E11" s="27" t="s">
        <v>267</v>
      </c>
    </row>
    <row r="12" spans="1:5">
      <c r="A12" s="27"/>
      <c r="B12" s="32" t="s">
        <v>268</v>
      </c>
      <c r="C12" s="81" t="s">
        <v>269</v>
      </c>
      <c r="D12" s="28" t="str">
        <f t="shared" si="0"/>
        <v>UIRes/Common/Icon/BigIcon/tongjiling</v>
      </c>
      <c r="E12" s="27" t="s">
        <v>226</v>
      </c>
    </row>
    <row r="13" spans="1:5">
      <c r="A13" s="27"/>
      <c r="B13" s="32" t="s">
        <v>270</v>
      </c>
      <c r="C13" s="81" t="s">
        <v>271</v>
      </c>
      <c r="D13" s="28" t="str">
        <f t="shared" si="0"/>
        <v>UIRes/Common/Icon/BigIcon/zbjl_01</v>
      </c>
      <c r="E13" s="27" t="s">
        <v>272</v>
      </c>
    </row>
    <row r="14" spans="1:5">
      <c r="A14" s="27"/>
      <c r="B14" s="32" t="s">
        <v>273</v>
      </c>
      <c r="C14" s="81" t="s">
        <v>274</v>
      </c>
      <c r="D14" s="28" t="str">
        <f t="shared" si="0"/>
        <v>UIRes/Common/Icon/BigIcon/zbjl_02</v>
      </c>
      <c r="E14" s="27" t="s">
        <v>275</v>
      </c>
    </row>
    <row r="15" spans="1:5">
      <c r="A15" s="27"/>
      <c r="B15" s="32" t="s">
        <v>276</v>
      </c>
      <c r="C15" s="81" t="s">
        <v>277</v>
      </c>
      <c r="D15" s="28" t="str">
        <f t="shared" si="0"/>
        <v>UIRes/Common/Icon/BigIcon/zbjl_03</v>
      </c>
      <c r="E15" s="27" t="s">
        <v>278</v>
      </c>
    </row>
    <row r="16" spans="1:5">
      <c r="A16" s="27"/>
      <c r="B16" s="32" t="s">
        <v>279</v>
      </c>
      <c r="C16" s="81" t="s">
        <v>280</v>
      </c>
      <c r="D16" s="28" t="str">
        <f t="shared" si="0"/>
        <v>UIRes/Common/Icon/BigIcon/zbjl_04</v>
      </c>
      <c r="E16" s="27" t="s">
        <v>281</v>
      </c>
    </row>
    <row r="17" spans="1:5">
      <c r="A17" s="27"/>
      <c r="B17" s="32" t="s">
        <v>282</v>
      </c>
      <c r="C17" s="81" t="s">
        <v>283</v>
      </c>
      <c r="D17" s="28" t="str">
        <f t="shared" si="0"/>
        <v>UIRes/Common/Icon/BigIcon/huozhong</v>
      </c>
      <c r="E17" s="27" t="s">
        <v>284</v>
      </c>
    </row>
    <row r="18" spans="1:5">
      <c r="A18" s="27"/>
      <c r="B18" s="32" t="s">
        <v>285</v>
      </c>
      <c r="C18" s="82" t="s">
        <v>286</v>
      </c>
      <c r="D18" s="28" t="str">
        <f t="shared" si="0"/>
        <v>UIRes/Common/Icon/BigIcon/qrsp</v>
      </c>
      <c r="E18" s="27" t="s">
        <v>287</v>
      </c>
    </row>
    <row r="19" spans="1:5">
      <c r="A19" s="27"/>
      <c r="B19" s="32" t="s">
        <v>288</v>
      </c>
      <c r="C19" s="80" t="s">
        <v>289</v>
      </c>
      <c r="D19" s="28" t="str">
        <f t="shared" si="0"/>
        <v>UIRes/Common/Icon/BigIcon/cg_01</v>
      </c>
      <c r="E19" s="27" t="s">
        <v>290</v>
      </c>
    </row>
    <row r="20" spans="1:5">
      <c r="A20" s="27"/>
      <c r="B20" s="32" t="s">
        <v>291</v>
      </c>
      <c r="C20" s="80" t="s">
        <v>292</v>
      </c>
      <c r="D20" s="28" t="str">
        <f t="shared" si="0"/>
        <v>UIRes/Common/Icon/BigIcon/cg_02</v>
      </c>
      <c r="E20" s="27" t="s">
        <v>293</v>
      </c>
    </row>
    <row r="21" spans="1:5">
      <c r="A21" s="27"/>
      <c r="B21" s="32" t="s">
        <v>294</v>
      </c>
      <c r="C21" s="80" t="s">
        <v>295</v>
      </c>
      <c r="D21" s="28" t="str">
        <f t="shared" si="0"/>
        <v>UIRes/Common/Icon/BigIcon/cg_03</v>
      </c>
      <c r="E21" s="27" t="s">
        <v>296</v>
      </c>
    </row>
    <row r="22" spans="1:5">
      <c r="A22" s="27"/>
      <c r="B22" s="32" t="s">
        <v>297</v>
      </c>
      <c r="C22" s="80" t="s">
        <v>298</v>
      </c>
      <c r="D22" s="28" t="str">
        <f t="shared" si="0"/>
        <v>UIRes/Common/Icon/BigIcon/xl_01</v>
      </c>
      <c r="E22" s="27" t="s">
        <v>299</v>
      </c>
    </row>
    <row r="23" spans="1:5">
      <c r="A23" s="27"/>
      <c r="B23" s="32" t="s">
        <v>300</v>
      </c>
      <c r="C23" s="80" t="s">
        <v>301</v>
      </c>
      <c r="D23" s="28" t="str">
        <f t="shared" si="0"/>
        <v>UIRes/Common/Icon/BigIcon/xl_02</v>
      </c>
      <c r="E23" s="27" t="s">
        <v>302</v>
      </c>
    </row>
    <row r="24" spans="1:5">
      <c r="A24" s="27"/>
      <c r="B24" s="32" t="s">
        <v>303</v>
      </c>
      <c r="C24" s="80" t="s">
        <v>304</v>
      </c>
      <c r="D24" s="28" t="str">
        <f t="shared" si="0"/>
        <v>UIRes/Common/Icon/BigIcon/xl_03</v>
      </c>
      <c r="E24" s="27" t="s">
        <v>305</v>
      </c>
    </row>
    <row r="25" spans="1:5">
      <c r="A25" s="27"/>
      <c r="B25" s="32" t="s">
        <v>306</v>
      </c>
      <c r="C25" s="80" t="s">
        <v>307</v>
      </c>
      <c r="D25" s="28" t="str">
        <f t="shared" si="0"/>
        <v>UIRes/Common/Icon/BigIcon/xs_01</v>
      </c>
      <c r="E25" s="27" t="s">
        <v>308</v>
      </c>
    </row>
    <row r="26" spans="1:5">
      <c r="A26" s="27"/>
      <c r="B26" s="32" t="s">
        <v>309</v>
      </c>
      <c r="C26" s="80" t="s">
        <v>310</v>
      </c>
      <c r="D26" s="28" t="str">
        <f t="shared" si="0"/>
        <v>UIRes/Common/Icon/BigIcon/xs_02</v>
      </c>
      <c r="E26" s="27" t="s">
        <v>311</v>
      </c>
    </row>
    <row r="27" spans="1:5">
      <c r="A27" s="27"/>
      <c r="B27" s="32" t="s">
        <v>312</v>
      </c>
      <c r="C27" s="80" t="s">
        <v>313</v>
      </c>
      <c r="D27" s="28" t="str">
        <f t="shared" si="0"/>
        <v>UIRes/Common/Icon/BigIcon/xs_03</v>
      </c>
      <c r="E27" s="27" t="s">
        <v>314</v>
      </c>
    </row>
    <row r="28" spans="1:5">
      <c r="A28" s="27"/>
      <c r="B28" s="32" t="s">
        <v>315</v>
      </c>
      <c r="C28" s="80" t="s">
        <v>316</v>
      </c>
      <c r="D28" s="28" t="str">
        <f t="shared" si="0"/>
        <v>UIRes/Common/Icon/BigIcon/xz_01</v>
      </c>
      <c r="E28" s="27" t="s">
        <v>317</v>
      </c>
    </row>
    <row r="29" spans="1:5">
      <c r="A29" s="27"/>
      <c r="B29" s="32" t="s">
        <v>318</v>
      </c>
      <c r="C29" s="80" t="s">
        <v>319</v>
      </c>
      <c r="D29" s="28" t="str">
        <f t="shared" si="0"/>
        <v>UIRes/Common/Icon/BigIcon/xz_06</v>
      </c>
      <c r="E29" s="27" t="s">
        <v>320</v>
      </c>
    </row>
    <row r="30" spans="1:5">
      <c r="A30" s="27"/>
      <c r="B30" s="32" t="s">
        <v>321</v>
      </c>
      <c r="C30" s="80" t="s">
        <v>322</v>
      </c>
      <c r="D30" s="28" t="str">
        <f t="shared" si="0"/>
        <v>UIRes/Common/Icon/BigIcon/xz_03</v>
      </c>
      <c r="E30" s="27" t="s">
        <v>323</v>
      </c>
    </row>
    <row r="31" spans="1:5">
      <c r="A31" s="27"/>
      <c r="B31" s="32" t="s">
        <v>324</v>
      </c>
      <c r="C31" s="80" t="s">
        <v>325</v>
      </c>
      <c r="D31" s="28" t="str">
        <f t="shared" si="0"/>
        <v>UIRes/Common/Icon/BigIcon/yq_01</v>
      </c>
      <c r="E31" s="27" t="s">
        <v>326</v>
      </c>
    </row>
    <row r="32" spans="1:5">
      <c r="A32" s="27"/>
      <c r="B32" s="32" t="s">
        <v>327</v>
      </c>
      <c r="C32" s="80" t="s">
        <v>328</v>
      </c>
      <c r="D32" s="28" t="str">
        <f t="shared" si="0"/>
        <v>UIRes/Common/Icon/BigIcon/yq_02</v>
      </c>
      <c r="E32" s="27" t="s">
        <v>329</v>
      </c>
    </row>
    <row r="33" spans="1:5">
      <c r="A33" s="27"/>
      <c r="B33" s="32" t="s">
        <v>330</v>
      </c>
      <c r="C33" s="80" t="s">
        <v>331</v>
      </c>
      <c r="D33" s="28" t="str">
        <f t="shared" si="0"/>
        <v>UIRes/Common/Icon/BigIcon/yq_03</v>
      </c>
      <c r="E33" s="27" t="s">
        <v>332</v>
      </c>
    </row>
    <row r="34" ht="17" spans="1:5">
      <c r="A34" s="27"/>
      <c r="B34" s="32" t="s">
        <v>333</v>
      </c>
      <c r="C34" s="83" t="s">
        <v>334</v>
      </c>
      <c r="D34" s="28" t="str">
        <f t="shared" si="0"/>
        <v>UIRes/Common/Icon/BigIcon/jz_01</v>
      </c>
      <c r="E34" s="27" t="s">
        <v>335</v>
      </c>
    </row>
    <row r="35" ht="17" spans="1:5">
      <c r="A35" s="27"/>
      <c r="B35" s="32" t="s">
        <v>336</v>
      </c>
      <c r="C35" s="83" t="s">
        <v>337</v>
      </c>
      <c r="D35" s="28" t="str">
        <f t="shared" si="0"/>
        <v>UIRes/Common/Icon/BigIcon/jz_02</v>
      </c>
      <c r="E35" s="27" t="s">
        <v>338</v>
      </c>
    </row>
    <row r="36" ht="17" spans="1:5">
      <c r="A36" s="27"/>
      <c r="B36" s="32" t="s">
        <v>339</v>
      </c>
      <c r="C36" s="83" t="s">
        <v>340</v>
      </c>
      <c r="D36" s="28" t="str">
        <f t="shared" si="0"/>
        <v>UIRes/Common/Icon/BigIcon/jz_03</v>
      </c>
      <c r="E36" s="27" t="s">
        <v>341</v>
      </c>
    </row>
    <row r="37" ht="17" spans="1:5">
      <c r="A37" s="27"/>
      <c r="B37" s="32" t="s">
        <v>342</v>
      </c>
      <c r="C37" s="83" t="s">
        <v>343</v>
      </c>
      <c r="D37" s="28" t="str">
        <f t="shared" si="0"/>
        <v>UIRes/Common/Icon/BigIcon/jz_04</v>
      </c>
      <c r="E37" s="27" t="s">
        <v>344</v>
      </c>
    </row>
    <row r="38" ht="17" spans="1:5">
      <c r="A38" s="27"/>
      <c r="B38" s="32" t="s">
        <v>345</v>
      </c>
      <c r="C38" s="83" t="s">
        <v>346</v>
      </c>
      <c r="D38" s="28" t="str">
        <f t="shared" si="0"/>
        <v>UIRes/Common/Icon/BigIcon/jz_05</v>
      </c>
      <c r="E38" s="27" t="s">
        <v>347</v>
      </c>
    </row>
    <row r="39" ht="17" spans="1:5">
      <c r="A39" s="27"/>
      <c r="B39" s="32" t="s">
        <v>348</v>
      </c>
      <c r="C39" s="83" t="s">
        <v>349</v>
      </c>
      <c r="D39" s="28" t="str">
        <f t="shared" si="0"/>
        <v>UIRes/Common/Icon/BigIcon/jz_06</v>
      </c>
      <c r="E39" s="27" t="s">
        <v>350</v>
      </c>
    </row>
    <row r="40" ht="17" spans="1:5">
      <c r="A40" s="27"/>
      <c r="B40" s="32" t="s">
        <v>351</v>
      </c>
      <c r="C40" s="83" t="s">
        <v>352</v>
      </c>
      <c r="D40" s="28" t="str">
        <f t="shared" si="0"/>
        <v>UIRes/Common/Icon/BigIcon/jz_07</v>
      </c>
      <c r="E40" s="27" t="s">
        <v>353</v>
      </c>
    </row>
    <row r="41" ht="17" spans="1:5">
      <c r="A41" s="27"/>
      <c r="B41" s="32" t="s">
        <v>354</v>
      </c>
      <c r="C41" s="83" t="s">
        <v>355</v>
      </c>
      <c r="D41" s="28" t="str">
        <f t="shared" si="0"/>
        <v>UIRes/Common/Icon/BigIcon/jz_08</v>
      </c>
      <c r="E41" s="27" t="s">
        <v>356</v>
      </c>
    </row>
    <row r="42" ht="17" spans="1:5">
      <c r="A42" s="27"/>
      <c r="B42" s="32" t="s">
        <v>357</v>
      </c>
      <c r="C42" s="83" t="s">
        <v>358</v>
      </c>
      <c r="D42" s="28" t="str">
        <f t="shared" si="0"/>
        <v>UIRes/Common/Icon/BigIcon/jz_09</v>
      </c>
      <c r="E42" s="27" t="s">
        <v>359</v>
      </c>
    </row>
    <row r="43" spans="1:5">
      <c r="A43" s="27"/>
      <c r="B43" s="32" t="s">
        <v>360</v>
      </c>
      <c r="C43" s="80" t="s">
        <v>361</v>
      </c>
      <c r="D43" s="28" t="str">
        <f t="shared" si="0"/>
        <v>UIRes/Common/Icon/BigIcon/lihe</v>
      </c>
      <c r="E43" s="27" t="s">
        <v>362</v>
      </c>
    </row>
    <row r="44" spans="1:5">
      <c r="A44" s="27"/>
      <c r="B44" s="32" t="s">
        <v>363</v>
      </c>
      <c r="C44" s="80" t="s">
        <v>364</v>
      </c>
      <c r="D44" s="28" t="str">
        <f t="shared" si="0"/>
        <v>UIRes/Common/Icon/BigIcon/yaoqinghan</v>
      </c>
      <c r="E44" s="27" t="s">
        <v>365</v>
      </c>
    </row>
    <row r="45" spans="1:5">
      <c r="A45" s="27"/>
      <c r="B45" s="32" t="s">
        <v>366</v>
      </c>
      <c r="C45" s="80" t="s">
        <v>367</v>
      </c>
      <c r="D45" s="28" t="str">
        <f t="shared" si="0"/>
        <v>UIRes/Common/Icon/BigIcon/tmsp_cj_andelu</v>
      </c>
      <c r="E45" s="27" t="s">
        <v>368</v>
      </c>
    </row>
    <row r="46" spans="1:5">
      <c r="A46" s="27"/>
      <c r="B46" s="32" t="s">
        <v>369</v>
      </c>
      <c r="C46" s="80" t="s">
        <v>370</v>
      </c>
      <c r="D46" s="28" t="str">
        <f t="shared" si="0"/>
        <v>UIRes/Common/Icon/BigIcon/tmsp_hj_D-13</v>
      </c>
      <c r="E46" s="27" t="s">
        <v>371</v>
      </c>
    </row>
    <row r="47" spans="1:5">
      <c r="A47" s="27"/>
      <c r="B47" s="32" t="s">
        <v>372</v>
      </c>
      <c r="C47" s="80" t="s">
        <v>373</v>
      </c>
      <c r="D47" s="28" t="str">
        <f t="shared" si="0"/>
        <v>UIRes/Common/Icon/BigIcon/tmsp_zj_beidi</v>
      </c>
      <c r="E47" s="27" t="s">
        <v>374</v>
      </c>
    </row>
    <row r="48" spans="1:5">
      <c r="A48" s="27"/>
      <c r="B48" s="32" t="s">
        <v>375</v>
      </c>
      <c r="C48" s="80" t="s">
        <v>376</v>
      </c>
      <c r="D48" s="28" t="str">
        <f t="shared" si="0"/>
        <v>UIRes/Common/Icon/BigIcon/tmsp_zj_hengli</v>
      </c>
      <c r="E48" s="27" t="s">
        <v>377</v>
      </c>
    </row>
    <row r="49" spans="1:5">
      <c r="A49" s="27"/>
      <c r="B49" s="32" t="s">
        <v>378</v>
      </c>
      <c r="C49" s="80" t="s">
        <v>379</v>
      </c>
      <c r="D49" s="28" t="str">
        <f t="shared" si="0"/>
        <v>UIRes/Common/Icon/BigIcon/tmsp_zj_jieke</v>
      </c>
      <c r="E49" s="27" t="s">
        <v>380</v>
      </c>
    </row>
    <row r="50" spans="1:5">
      <c r="A50" s="27"/>
      <c r="B50" s="32" t="s">
        <v>381</v>
      </c>
      <c r="C50" s="80" t="s">
        <v>382</v>
      </c>
      <c r="D50" s="28" t="str">
        <f t="shared" si="0"/>
        <v>UIRes/Common/Icon/BigIcon/tmsp_zj_kaer</v>
      </c>
      <c r="E50" s="27" t="s">
        <v>383</v>
      </c>
    </row>
    <row r="51" spans="1:5">
      <c r="A51" s="27"/>
      <c r="B51" s="32" t="s">
        <v>384</v>
      </c>
      <c r="C51" s="80" t="s">
        <v>385</v>
      </c>
      <c r="D51" s="28" t="str">
        <f t="shared" si="0"/>
        <v>UIRes/Common/Icon/BigIcon/tmsp_cj_jiesen</v>
      </c>
      <c r="E51" s="27" t="s">
        <v>386</v>
      </c>
    </row>
    <row r="52" spans="1:5">
      <c r="A52" s="27"/>
      <c r="B52" s="32" t="s">
        <v>387</v>
      </c>
      <c r="C52" s="80" t="s">
        <v>388</v>
      </c>
      <c r="D52" s="28" t="str">
        <f t="shared" si="0"/>
        <v>UIRes/Common/Icon/BigIcon/tmsp_zj_maidi</v>
      </c>
      <c r="E52" s="27" t="s">
        <v>389</v>
      </c>
    </row>
    <row r="53" spans="1:5">
      <c r="A53" s="27"/>
      <c r="B53" s="32" t="s">
        <v>390</v>
      </c>
      <c r="C53" s="80" t="s">
        <v>391</v>
      </c>
      <c r="D53" s="28" t="str">
        <f t="shared" si="0"/>
        <v>UIRes/Common/Icon/BigIcon/tmsp_cj_meier</v>
      </c>
      <c r="E53" s="27" t="s">
        <v>392</v>
      </c>
    </row>
    <row r="54" spans="1:5">
      <c r="A54" s="27"/>
      <c r="B54" s="32" t="s">
        <v>393</v>
      </c>
      <c r="C54" s="80" t="s">
        <v>394</v>
      </c>
      <c r="D54" s="28" t="str">
        <f t="shared" si="0"/>
        <v>UIRes/Common/Icon/BigIcon/tmsp_zj_ouwen</v>
      </c>
      <c r="E54" s="27" t="s">
        <v>395</v>
      </c>
    </row>
    <row r="55" spans="1:5">
      <c r="A55" s="27"/>
      <c r="B55" s="32" t="s">
        <v>396</v>
      </c>
      <c r="C55" s="80" t="s">
        <v>397</v>
      </c>
      <c r="D55" s="28" t="str">
        <f t="shared" si="0"/>
        <v>UIRes/Common/Icon/BigIcon/tmsp_zj_qiongsi</v>
      </c>
      <c r="E55" s="27" t="s">
        <v>398</v>
      </c>
    </row>
    <row r="56" spans="1:5">
      <c r="A56" s="27"/>
      <c r="B56" s="32" t="s">
        <v>399</v>
      </c>
      <c r="C56" s="80" t="s">
        <v>400</v>
      </c>
      <c r="D56" s="28" t="str">
        <f t="shared" si="0"/>
        <v>UIRes/Common/Icon/BigIcon/tmsp_cj_sakura</v>
      </c>
      <c r="E56" s="27" t="s">
        <v>401</v>
      </c>
    </row>
    <row r="57" spans="1:5">
      <c r="A57" s="27"/>
      <c r="B57" s="32" t="s">
        <v>402</v>
      </c>
      <c r="C57" s="80" t="s">
        <v>403</v>
      </c>
      <c r="D57" s="28" t="str">
        <f t="shared" si="0"/>
        <v>UIRes/Common/Icon/BigIcon/tmsp_zj_shala</v>
      </c>
      <c r="E57" s="27" t="s">
        <v>404</v>
      </c>
    </row>
    <row r="58" spans="1:5">
      <c r="A58" s="27"/>
      <c r="B58" s="32" t="s">
        <v>405</v>
      </c>
      <c r="C58" s="80" t="s">
        <v>406</v>
      </c>
      <c r="D58" s="28" t="str">
        <f t="shared" si="0"/>
        <v>UIRes/Common/Icon/BigIcon/tmsp_zj_teleisha</v>
      </c>
      <c r="E58" s="27" t="s">
        <v>407</v>
      </c>
    </row>
    <row r="59" spans="1:5">
      <c r="A59" s="27"/>
      <c r="B59" s="32" t="s">
        <v>408</v>
      </c>
      <c r="C59" s="80" t="s">
        <v>409</v>
      </c>
      <c r="D59" s="28" t="str">
        <f t="shared" si="0"/>
        <v>UIRes/Common/Icon/BigIcon/tmsp_cj_xiaoen</v>
      </c>
      <c r="E59" s="27" t="s">
        <v>410</v>
      </c>
    </row>
    <row r="60" spans="1:5">
      <c r="A60" s="27"/>
      <c r="B60" s="32" t="s">
        <v>411</v>
      </c>
      <c r="C60" s="80" t="s">
        <v>412</v>
      </c>
      <c r="D60" s="28" t="str">
        <f t="shared" si="0"/>
        <v>UIRes/Common/Icon/BigIcon/tmsp_hj_yadang</v>
      </c>
      <c r="E60" s="27" t="s">
        <v>413</v>
      </c>
    </row>
    <row r="61" spans="1:5">
      <c r="A61" s="27"/>
      <c r="B61" s="32" t="s">
        <v>414</v>
      </c>
      <c r="C61" s="80" t="s">
        <v>415</v>
      </c>
      <c r="D61" s="28" t="str">
        <f t="shared" si="0"/>
        <v>UIRes/Common/Icon/BigIcon/tmsp_zj_zhudi</v>
      </c>
      <c r="E61" s="27" t="s">
        <v>416</v>
      </c>
    </row>
    <row r="62" spans="2:5">
      <c r="B62" s="32" t="s">
        <v>417</v>
      </c>
      <c r="C62" s="80" t="s">
        <v>418</v>
      </c>
      <c r="D62" s="28" t="str">
        <f t="shared" si="0"/>
        <v>UIRes/Common/Icon/BigIcon/tmsp_cj_baoluo</v>
      </c>
      <c r="E62" s="27" t="s">
        <v>419</v>
      </c>
    </row>
    <row r="63" spans="2:5">
      <c r="B63" s="32" t="s">
        <v>420</v>
      </c>
      <c r="C63" s="80" t="s">
        <v>421</v>
      </c>
      <c r="D63" s="28" t="str">
        <f t="shared" si="0"/>
        <v>UIRes/Common/Icon/BigIcon/tmsp_cj_daiwei</v>
      </c>
      <c r="E63" s="27" t="s">
        <v>422</v>
      </c>
    </row>
    <row r="64" spans="2:5">
      <c r="B64" s="32" t="s">
        <v>423</v>
      </c>
      <c r="C64" s="80" t="s">
        <v>424</v>
      </c>
      <c r="D64" s="28" t="str">
        <f t="shared" si="0"/>
        <v>UIRes/Common/Icon/BigIcon/tmsp_cj_heishe</v>
      </c>
      <c r="E64" s="27" t="s">
        <v>425</v>
      </c>
    </row>
    <row r="65" spans="2:5">
      <c r="B65" s="32" t="s">
        <v>426</v>
      </c>
      <c r="C65" s="80" t="s">
        <v>427</v>
      </c>
      <c r="D65" s="28" t="str">
        <f t="shared" ref="D65:D75" si="1">"UIRes/Common/Icon/BigIcon/"&amp;E65</f>
        <v>UIRes/Common/Icon/BigIcon/tmsp_cj_jiami</v>
      </c>
      <c r="E65" s="27" t="s">
        <v>428</v>
      </c>
    </row>
    <row r="66" spans="2:5">
      <c r="B66" s="32" t="s">
        <v>429</v>
      </c>
      <c r="C66" s="80" t="s">
        <v>430</v>
      </c>
      <c r="D66" s="28" t="str">
        <f t="shared" si="1"/>
        <v>UIRes/Common/Icon/BigIcon/tmsp_cj_jiesen</v>
      </c>
      <c r="E66" s="27" t="s">
        <v>386</v>
      </c>
    </row>
    <row r="67" spans="2:5">
      <c r="B67" s="32" t="s">
        <v>431</v>
      </c>
      <c r="C67" s="80" t="s">
        <v>432</v>
      </c>
      <c r="D67" s="28" t="str">
        <f t="shared" si="1"/>
        <v>UIRes/Common/Icon/BigIcon/tmsp_cj_jiesen</v>
      </c>
      <c r="E67" s="27" t="s">
        <v>386</v>
      </c>
    </row>
    <row r="68" spans="2:5">
      <c r="B68" s="32" t="s">
        <v>433</v>
      </c>
      <c r="C68" s="80" t="s">
        <v>434</v>
      </c>
      <c r="D68" s="28" t="str">
        <f t="shared" si="1"/>
        <v>UIRes/Common/Icon/BigIcon/tmsp_cj_qiaozhi</v>
      </c>
      <c r="E68" s="27" t="s">
        <v>435</v>
      </c>
    </row>
    <row r="69" spans="2:5">
      <c r="B69" s="32" t="s">
        <v>436</v>
      </c>
      <c r="C69" s="80" t="s">
        <v>437</v>
      </c>
      <c r="D69" s="28" t="str">
        <f t="shared" si="1"/>
        <v>UIRes/Common/Icon/BigIcon/tmsp_cj_weilian</v>
      </c>
      <c r="E69" s="27" t="s">
        <v>438</v>
      </c>
    </row>
    <row r="70" spans="2:5">
      <c r="B70" s="32" t="s">
        <v>439</v>
      </c>
      <c r="C70" s="80" t="s">
        <v>440</v>
      </c>
      <c r="D70" s="28" t="str">
        <f t="shared" si="1"/>
        <v>UIRes/Common/Icon/BigIcon/tmsp_hj_dawei</v>
      </c>
      <c r="E70" s="27" t="s">
        <v>441</v>
      </c>
    </row>
    <row r="71" spans="2:5">
      <c r="B71" s="32" t="s">
        <v>442</v>
      </c>
      <c r="C71" s="80" t="s">
        <v>443</v>
      </c>
      <c r="D71" s="28" t="str">
        <f t="shared" si="1"/>
        <v>UIRes/Common/Icon/BigIcon/tmsp_hj_guizong</v>
      </c>
      <c r="E71" s="27" t="s">
        <v>444</v>
      </c>
    </row>
    <row r="72" spans="2:5">
      <c r="B72" s="32" t="s">
        <v>445</v>
      </c>
      <c r="C72" s="80" t="s">
        <v>446</v>
      </c>
      <c r="D72" s="28" t="str">
        <f t="shared" si="1"/>
        <v>UIRes/Common/Icon/BigIcon/tmsp_hj_huoer</v>
      </c>
      <c r="E72" s="27" t="s">
        <v>447</v>
      </c>
    </row>
    <row r="73" spans="2:5">
      <c r="B73" s="32" t="s">
        <v>448</v>
      </c>
      <c r="C73" s="80" t="s">
        <v>449</v>
      </c>
      <c r="D73" s="28" t="str">
        <f t="shared" si="1"/>
        <v>UIRes/Common/Icon/BigIcon/tmsp_hj_lafuer</v>
      </c>
      <c r="E73" s="27" t="s">
        <v>450</v>
      </c>
    </row>
    <row r="74" spans="2:5">
      <c r="B74" s="32" t="s">
        <v>451</v>
      </c>
      <c r="C74" s="80" t="s">
        <v>452</v>
      </c>
      <c r="D74" s="28" t="str">
        <f t="shared" si="1"/>
        <v>UIRes/Common/Icon/BigIcon/tmsp_hj_songzangzhe</v>
      </c>
      <c r="E74" s="27" t="s">
        <v>453</v>
      </c>
    </row>
    <row r="75" spans="2:5">
      <c r="B75" s="32" t="s">
        <v>454</v>
      </c>
      <c r="C75" s="80" t="s">
        <v>455</v>
      </c>
      <c r="D75" s="28" t="str">
        <f t="shared" si="1"/>
        <v>UIRes/Common/Icon/BigIcon/tmsp_hj_yuehan</v>
      </c>
      <c r="E75" s="27" t="s">
        <v>456</v>
      </c>
    </row>
    <row r="76" spans="2:5">
      <c r="B76" s="32" t="s">
        <v>457</v>
      </c>
      <c r="C76" s="84" t="s">
        <v>458</v>
      </c>
      <c r="D76" s="28" t="str">
        <f t="shared" ref="D76:D90" si="2">"UIRes/Common/Icon/BigIcon/"&amp;E76</f>
        <v>UIRes/Common/Icon/BigIcon/cjjs</v>
      </c>
      <c r="E76" s="27" t="s">
        <v>459</v>
      </c>
    </row>
    <row r="77" spans="2:5">
      <c r="B77" s="32" t="s">
        <v>460</v>
      </c>
      <c r="C77" s="84" t="s">
        <v>461</v>
      </c>
      <c r="D77" s="85" t="str">
        <f t="shared" si="2"/>
        <v>UIRes/Common/Icon/BigIcon/zjjs</v>
      </c>
      <c r="E77" s="86" t="s">
        <v>462</v>
      </c>
    </row>
    <row r="78" spans="2:5">
      <c r="B78" s="32" t="s">
        <v>463</v>
      </c>
      <c r="C78" s="84" t="s">
        <v>464</v>
      </c>
      <c r="D78" s="85" t="str">
        <f t="shared" si="2"/>
        <v>UIRes/Common/Icon/BigIcon/gjjs</v>
      </c>
      <c r="E78" s="86" t="s">
        <v>465</v>
      </c>
    </row>
    <row r="79" spans="2:5">
      <c r="B79" s="32" t="s">
        <v>466</v>
      </c>
      <c r="C79" s="84" t="s">
        <v>467</v>
      </c>
      <c r="D79" s="85" t="str">
        <f t="shared" si="2"/>
        <v>UIRes/Common/Icon/BigIcon/cjny</v>
      </c>
      <c r="E79" s="86" t="s">
        <v>468</v>
      </c>
    </row>
    <row r="80" spans="2:5">
      <c r="B80" s="32" t="s">
        <v>469</v>
      </c>
      <c r="C80" s="84" t="s">
        <v>470</v>
      </c>
      <c r="D80" s="85" t="str">
        <f t="shared" si="2"/>
        <v>UIRes/Common/Icon/BigIcon/zjny</v>
      </c>
      <c r="E80" s="86" t="s">
        <v>471</v>
      </c>
    </row>
    <row r="81" spans="2:5">
      <c r="B81" s="32" t="s">
        <v>472</v>
      </c>
      <c r="C81" s="84" t="s">
        <v>473</v>
      </c>
      <c r="D81" s="85" t="str">
        <f t="shared" si="2"/>
        <v>UIRes/Common/Icon/BigIcon/gjny</v>
      </c>
      <c r="E81" s="86" t="s">
        <v>474</v>
      </c>
    </row>
    <row r="82" spans="2:5">
      <c r="B82" s="32" t="s">
        <v>475</v>
      </c>
      <c r="C82" s="84" t="s">
        <v>476</v>
      </c>
      <c r="D82" s="85" t="str">
        <f t="shared" si="2"/>
        <v>UIRes/Common/Icon/BigIcon/cjzz</v>
      </c>
      <c r="E82" s="86" t="s">
        <v>477</v>
      </c>
    </row>
    <row r="83" spans="2:5">
      <c r="B83" s="32" t="s">
        <v>478</v>
      </c>
      <c r="C83" s="84" t="s">
        <v>479</v>
      </c>
      <c r="D83" s="85" t="str">
        <f t="shared" si="2"/>
        <v>UIRes/Common/Icon/BigIcon/zjzz</v>
      </c>
      <c r="E83" s="86" t="s">
        <v>480</v>
      </c>
    </row>
    <row r="84" spans="2:5">
      <c r="B84" s="32" t="s">
        <v>481</v>
      </c>
      <c r="C84" s="84" t="s">
        <v>482</v>
      </c>
      <c r="D84" s="85" t="str">
        <f t="shared" si="2"/>
        <v>UIRes/Common/Icon/BigIcon/gjzz</v>
      </c>
      <c r="E84" s="86" t="s">
        <v>483</v>
      </c>
    </row>
    <row r="85" spans="2:5">
      <c r="B85" s="32" t="s">
        <v>484</v>
      </c>
      <c r="C85" s="84" t="s">
        <v>485</v>
      </c>
      <c r="D85" s="85" t="str">
        <f t="shared" si="2"/>
        <v>UIRes/Common/Icon/BigIcon/cjsy</v>
      </c>
      <c r="E85" s="86" t="s">
        <v>486</v>
      </c>
    </row>
    <row r="86" spans="2:5">
      <c r="B86" s="32" t="s">
        <v>487</v>
      </c>
      <c r="C86" s="84" t="s">
        <v>488</v>
      </c>
      <c r="D86" s="85" t="str">
        <f t="shared" si="2"/>
        <v>UIRes/Common/Icon/BigIcon/zjsy</v>
      </c>
      <c r="E86" s="86" t="s">
        <v>489</v>
      </c>
    </row>
    <row r="87" spans="2:5">
      <c r="B87" s="32" t="s">
        <v>490</v>
      </c>
      <c r="C87" s="84" t="s">
        <v>491</v>
      </c>
      <c r="D87" s="85" t="str">
        <f t="shared" si="2"/>
        <v>UIRes/Common/Icon/BigIcon/gjsy</v>
      </c>
      <c r="E87" s="86" t="s">
        <v>492</v>
      </c>
    </row>
    <row r="88" spans="2:5">
      <c r="B88" s="32" t="s">
        <v>493</v>
      </c>
      <c r="C88" s="84" t="s">
        <v>494</v>
      </c>
      <c r="D88" s="85" t="str">
        <f t="shared" si="2"/>
        <v>UIRes/Common/Icon/BigIcon/cjsj</v>
      </c>
      <c r="E88" s="86" t="s">
        <v>495</v>
      </c>
    </row>
    <row r="89" spans="2:5">
      <c r="B89" s="32" t="s">
        <v>496</v>
      </c>
      <c r="C89" s="84" t="s">
        <v>497</v>
      </c>
      <c r="D89" s="85" t="str">
        <f t="shared" si="2"/>
        <v>UIRes/Common/Icon/BigIcon/zjsj</v>
      </c>
      <c r="E89" s="86" t="s">
        <v>498</v>
      </c>
    </row>
    <row r="90" spans="2:5">
      <c r="B90" s="32" t="s">
        <v>499</v>
      </c>
      <c r="C90" s="84" t="s">
        <v>500</v>
      </c>
      <c r="D90" s="85" t="str">
        <f t="shared" si="2"/>
        <v>UIRes/Common/Icon/BigIcon/gjsj</v>
      </c>
      <c r="E90" s="86" t="s">
        <v>501</v>
      </c>
    </row>
    <row r="91" spans="2:5">
      <c r="B91" s="32" t="s">
        <v>502</v>
      </c>
      <c r="C91" s="51" t="s">
        <v>503</v>
      </c>
      <c r="D91" s="19" t="s">
        <v>504</v>
      </c>
      <c r="E91" t="s">
        <v>505</v>
      </c>
    </row>
    <row r="92" spans="2:5">
      <c r="B92" s="32" t="s">
        <v>506</v>
      </c>
      <c r="C92" s="51" t="s">
        <v>507</v>
      </c>
      <c r="D92" s="19" t="s">
        <v>508</v>
      </c>
      <c r="E92" t="s">
        <v>509</v>
      </c>
    </row>
    <row r="93" spans="2:5">
      <c r="B93" s="32" t="s">
        <v>510</v>
      </c>
      <c r="C93" s="51" t="s">
        <v>511</v>
      </c>
      <c r="D93" s="19" t="s">
        <v>512</v>
      </c>
      <c r="E93" t="s">
        <v>513</v>
      </c>
    </row>
    <row r="94" spans="2:5">
      <c r="B94" s="32" t="s">
        <v>514</v>
      </c>
      <c r="C94" s="51" t="s">
        <v>515</v>
      </c>
      <c r="D94" s="19" t="s">
        <v>516</v>
      </c>
      <c r="E94" t="s">
        <v>517</v>
      </c>
    </row>
    <row r="95" spans="2:5">
      <c r="B95" s="32" t="s">
        <v>518</v>
      </c>
      <c r="C95" s="51" t="s">
        <v>519</v>
      </c>
      <c r="D95" s="19" t="s">
        <v>520</v>
      </c>
      <c r="E95" t="s">
        <v>521</v>
      </c>
    </row>
    <row r="96" spans="2:5">
      <c r="B96" s="32" t="s">
        <v>522</v>
      </c>
      <c r="C96" s="51" t="s">
        <v>523</v>
      </c>
      <c r="D96" s="19" t="s">
        <v>524</v>
      </c>
      <c r="E96" t="s">
        <v>525</v>
      </c>
    </row>
    <row r="97" spans="2:5">
      <c r="B97" s="32" t="s">
        <v>526</v>
      </c>
      <c r="C97" s="51" t="s">
        <v>527</v>
      </c>
      <c r="D97" s="19" t="s">
        <v>528</v>
      </c>
      <c r="E97" t="s">
        <v>529</v>
      </c>
    </row>
    <row r="98" spans="2:5">
      <c r="B98" s="32" t="s">
        <v>530</v>
      </c>
      <c r="C98" s="51" t="s">
        <v>531</v>
      </c>
      <c r="D98" s="19" t="s">
        <v>532</v>
      </c>
      <c r="E98" t="s">
        <v>533</v>
      </c>
    </row>
    <row r="99" spans="2:5">
      <c r="B99" s="32" t="s">
        <v>534</v>
      </c>
      <c r="C99" s="51" t="s">
        <v>535</v>
      </c>
      <c r="D99" s="19" t="s">
        <v>536</v>
      </c>
      <c r="E99" t="s">
        <v>537</v>
      </c>
    </row>
    <row r="100" spans="2:5">
      <c r="B100" s="32" t="s">
        <v>538</v>
      </c>
      <c r="C100" s="51" t="s">
        <v>539</v>
      </c>
      <c r="D100" s="19" t="s">
        <v>540</v>
      </c>
      <c r="E100" t="s">
        <v>541</v>
      </c>
    </row>
    <row r="101" spans="2:5">
      <c r="B101" s="32" t="s">
        <v>542</v>
      </c>
      <c r="C101" s="51" t="s">
        <v>543</v>
      </c>
      <c r="D101" s="19" t="s">
        <v>544</v>
      </c>
      <c r="E101" t="s">
        <v>545</v>
      </c>
    </row>
    <row r="102" spans="2:5">
      <c r="B102" s="32" t="s">
        <v>546</v>
      </c>
      <c r="C102" s="51" t="s">
        <v>547</v>
      </c>
      <c r="D102" s="19" t="s">
        <v>548</v>
      </c>
      <c r="E102" t="s">
        <v>549</v>
      </c>
    </row>
    <row r="103" spans="2:5">
      <c r="B103" s="32" t="s">
        <v>550</v>
      </c>
      <c r="C103" s="51" t="s">
        <v>551</v>
      </c>
      <c r="D103" s="19" t="s">
        <v>552</v>
      </c>
      <c r="E103" t="s">
        <v>553</v>
      </c>
    </row>
    <row r="104" spans="2:5">
      <c r="B104" s="32" t="s">
        <v>554</v>
      </c>
      <c r="C104" s="51" t="s">
        <v>555</v>
      </c>
      <c r="D104" s="19" t="s">
        <v>556</v>
      </c>
      <c r="E104" t="s">
        <v>557</v>
      </c>
    </row>
    <row r="105" spans="2:5">
      <c r="B105" s="32" t="s">
        <v>558</v>
      </c>
      <c r="C105" s="51" t="s">
        <v>559</v>
      </c>
      <c r="D105" s="19" t="s">
        <v>560</v>
      </c>
      <c r="E105" t="s">
        <v>561</v>
      </c>
    </row>
    <row r="106" spans="2:5">
      <c r="B106" s="32" t="s">
        <v>562</v>
      </c>
      <c r="C106" s="51" t="s">
        <v>563</v>
      </c>
      <c r="D106" s="19" t="s">
        <v>564</v>
      </c>
      <c r="E106" t="s">
        <v>565</v>
      </c>
    </row>
    <row r="107" spans="2:5">
      <c r="B107" s="32" t="s">
        <v>566</v>
      </c>
      <c r="C107" s="51" t="s">
        <v>567</v>
      </c>
      <c r="D107" s="19" t="s">
        <v>568</v>
      </c>
      <c r="E107" t="s">
        <v>569</v>
      </c>
    </row>
    <row r="108" spans="2:5">
      <c r="B108" s="32" t="s">
        <v>570</v>
      </c>
      <c r="C108" s="52" t="s">
        <v>571</v>
      </c>
      <c r="D108" s="28" t="str">
        <f>"UIRes/Common/Treasure/"&amp;E108</f>
        <v>UIRes/Common/Treasure/libao_01</v>
      </c>
      <c r="E108" t="s">
        <v>572</v>
      </c>
    </row>
    <row r="109" spans="2:5">
      <c r="B109" s="32" t="s">
        <v>573</v>
      </c>
      <c r="C109" s="51" t="s">
        <v>574</v>
      </c>
      <c r="D109" s="28" t="str">
        <f>"UIRes/Common/Treasure/"&amp;E109</f>
        <v>UIRes/Common/Treasure/libao_02</v>
      </c>
      <c r="E109" t="s">
        <v>575</v>
      </c>
    </row>
    <row r="110" spans="2:5">
      <c r="B110" s="32" t="s">
        <v>576</v>
      </c>
      <c r="C110" s="51" t="s">
        <v>577</v>
      </c>
      <c r="D110" s="28" t="str">
        <f>"UIRes/Common/Treasure/"&amp;E110</f>
        <v>UIRes/Common/Treasure/libao_03</v>
      </c>
      <c r="E110" t="s">
        <v>578</v>
      </c>
    </row>
    <row r="111" spans="2:5">
      <c r="B111" s="32" t="s">
        <v>579</v>
      </c>
      <c r="C111" s="51" t="s">
        <v>580</v>
      </c>
      <c r="D111" s="28" t="str">
        <f>"UIRes/Common/Treasure/"&amp;E111</f>
        <v>UIRes/Common/Treasure/libao_04</v>
      </c>
      <c r="E111" t="s">
        <v>581</v>
      </c>
    </row>
    <row r="112" spans="2:5">
      <c r="B112" s="32" t="s">
        <v>582</v>
      </c>
      <c r="C112" s="81" t="s">
        <v>583</v>
      </c>
      <c r="D112" s="28" t="str">
        <f t="shared" ref="D112:D118" si="3">"UIRes/Common/Icon/BigIcon/"&amp;E112</f>
        <v>UIRes/Common/Icon/BigIcon/dg_01</v>
      </c>
      <c r="E112" s="27" t="s">
        <v>267</v>
      </c>
    </row>
    <row r="113" spans="2:5">
      <c r="B113" s="32" t="s">
        <v>584</v>
      </c>
      <c r="C113" s="81" t="s">
        <v>585</v>
      </c>
      <c r="D113" s="28" t="str">
        <f t="shared" si="3"/>
        <v>UIRes/Common/Icon/BigIcon/dg_02</v>
      </c>
      <c r="E113" s="27" t="s">
        <v>586</v>
      </c>
    </row>
    <row r="114" spans="2:5">
      <c r="B114" s="32" t="s">
        <v>587</v>
      </c>
      <c r="C114" s="81" t="s">
        <v>588</v>
      </c>
      <c r="D114" s="28" t="str">
        <f t="shared" si="3"/>
        <v>UIRes/Common/Icon/BigIcon/dg_03</v>
      </c>
      <c r="E114" s="27" t="s">
        <v>589</v>
      </c>
    </row>
    <row r="115" spans="2:5">
      <c r="B115" s="32" t="s">
        <v>590</v>
      </c>
      <c r="C115" s="81" t="s">
        <v>591</v>
      </c>
      <c r="D115" s="28" t="str">
        <f t="shared" si="3"/>
        <v>UIRes/Common/Icon/BigIcon/dg_04</v>
      </c>
      <c r="E115" s="27" t="s">
        <v>592</v>
      </c>
    </row>
    <row r="116" spans="2:5">
      <c r="B116" s="32" t="s">
        <v>593</v>
      </c>
      <c r="C116" s="81" t="s">
        <v>594</v>
      </c>
      <c r="D116" s="28" t="str">
        <f t="shared" si="3"/>
        <v>UIRes/Common/Icon/BigIcon/dg_05</v>
      </c>
      <c r="E116" s="27" t="s">
        <v>595</v>
      </c>
    </row>
    <row r="117" spans="2:5">
      <c r="B117" s="32" t="s">
        <v>596</v>
      </c>
      <c r="C117" s="81" t="s">
        <v>597</v>
      </c>
      <c r="D117" s="28" t="str">
        <f t="shared" si="3"/>
        <v>UIRes/Common/Icon/BigIcon/dg_06</v>
      </c>
      <c r="E117" s="27" t="s">
        <v>598</v>
      </c>
    </row>
    <row r="118" spans="2:5">
      <c r="B118" s="32" t="s">
        <v>599</v>
      </c>
      <c r="C118" s="81" t="s">
        <v>600</v>
      </c>
      <c r="D118" s="28" t="str">
        <f t="shared" ref="D118" si="4">"UIRes/Common/Icon/BigIcon/"&amp;E118</f>
        <v>UIRes/Common/Icon/BigIcon/dg_06</v>
      </c>
      <c r="E118" s="27" t="s">
        <v>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7"/>
  <sheetViews>
    <sheetView topLeftCell="A4" workbookViewId="0">
      <selection activeCell="E29" sqref="E29"/>
    </sheetView>
  </sheetViews>
  <sheetFormatPr defaultColWidth="9" defaultRowHeight="16.8" outlineLevelCol="4"/>
  <cols>
    <col min="3" max="3" width="24.1923076923077" customWidth="1"/>
    <col min="4" max="4" width="43.4134615384615" customWidth="1"/>
    <col min="5" max="5" width="23.711538461538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>
        <v>60001</v>
      </c>
      <c r="C7" t="s">
        <v>601</v>
      </c>
      <c r="D7" t="s">
        <v>602</v>
      </c>
      <c r="E7" t="s">
        <v>603</v>
      </c>
    </row>
    <row r="8" spans="2:5">
      <c r="B8">
        <v>60002</v>
      </c>
      <c r="C8" t="s">
        <v>604</v>
      </c>
      <c r="D8" t="s">
        <v>605</v>
      </c>
      <c r="E8" t="s">
        <v>606</v>
      </c>
    </row>
    <row r="9" spans="2:5">
      <c r="B9">
        <v>60003</v>
      </c>
      <c r="C9" t="s">
        <v>607</v>
      </c>
      <c r="D9" t="s">
        <v>608</v>
      </c>
      <c r="E9" t="s">
        <v>609</v>
      </c>
    </row>
    <row r="10" spans="2:5">
      <c r="B10">
        <v>60004</v>
      </c>
      <c r="C10" t="s">
        <v>610</v>
      </c>
      <c r="D10" t="s">
        <v>611</v>
      </c>
      <c r="E10" t="s">
        <v>612</v>
      </c>
    </row>
    <row r="11" spans="1:5">
      <c r="A11" s="19" t="s">
        <v>613</v>
      </c>
      <c r="B11">
        <v>60005</v>
      </c>
      <c r="C11" s="19" t="s">
        <v>614</v>
      </c>
      <c r="D11" s="19" t="s">
        <v>615</v>
      </c>
      <c r="E11" s="19" t="s">
        <v>616</v>
      </c>
    </row>
    <row r="12" spans="2:5">
      <c r="B12">
        <v>60006</v>
      </c>
      <c r="C12" t="s">
        <v>617</v>
      </c>
      <c r="D12" s="19" t="s">
        <v>618</v>
      </c>
      <c r="E12" s="19" t="s">
        <v>619</v>
      </c>
    </row>
    <row r="13" spans="2:5">
      <c r="B13">
        <v>60007</v>
      </c>
      <c r="C13" t="s">
        <v>620</v>
      </c>
      <c r="D13" s="19" t="s">
        <v>621</v>
      </c>
      <c r="E13" s="19" t="s">
        <v>622</v>
      </c>
    </row>
    <row r="14" spans="2:5">
      <c r="B14">
        <v>60008</v>
      </c>
      <c r="C14" t="s">
        <v>623</v>
      </c>
      <c r="D14" s="19" t="s">
        <v>624</v>
      </c>
      <c r="E14" s="19" t="s">
        <v>625</v>
      </c>
    </row>
    <row r="15" spans="2:5">
      <c r="B15">
        <v>60009</v>
      </c>
      <c r="C15" t="s">
        <v>626</v>
      </c>
      <c r="D15" s="19" t="s">
        <v>627</v>
      </c>
      <c r="E15" s="19" t="s">
        <v>628</v>
      </c>
    </row>
    <row r="16" spans="2:5">
      <c r="B16">
        <v>60010</v>
      </c>
      <c r="C16" t="s">
        <v>629</v>
      </c>
      <c r="D16" s="19" t="s">
        <v>630</v>
      </c>
      <c r="E16" s="19" t="s">
        <v>631</v>
      </c>
    </row>
    <row r="17" spans="2:5">
      <c r="B17">
        <v>60011</v>
      </c>
      <c r="C17" t="s">
        <v>632</v>
      </c>
      <c r="D17" s="19" t="s">
        <v>633</v>
      </c>
      <c r="E17" s="19" t="s">
        <v>634</v>
      </c>
    </row>
    <row r="18" spans="2:5">
      <c r="B18">
        <v>60012</v>
      </c>
      <c r="C18" t="s">
        <v>635</v>
      </c>
      <c r="D18" s="19" t="s">
        <v>636</v>
      </c>
      <c r="E18" s="19" t="s">
        <v>637</v>
      </c>
    </row>
    <row r="19" spans="2:5">
      <c r="B19">
        <v>60013</v>
      </c>
      <c r="C19" t="s">
        <v>638</v>
      </c>
      <c r="D19" s="19" t="s">
        <v>639</v>
      </c>
      <c r="E19" s="19" t="s">
        <v>640</v>
      </c>
    </row>
    <row r="20" spans="2:5">
      <c r="B20">
        <v>60014</v>
      </c>
      <c r="C20" t="s">
        <v>641</v>
      </c>
      <c r="D20" s="19" t="s">
        <v>642</v>
      </c>
      <c r="E20" s="19" t="s">
        <v>643</v>
      </c>
    </row>
    <row r="21" spans="2:5">
      <c r="B21">
        <v>60015</v>
      </c>
      <c r="C21" t="s">
        <v>644</v>
      </c>
      <c r="D21" s="19" t="s">
        <v>645</v>
      </c>
      <c r="E21" s="19" t="s">
        <v>646</v>
      </c>
    </row>
    <row r="22" spans="2:5">
      <c r="B22">
        <v>60016</v>
      </c>
      <c r="C22" t="s">
        <v>647</v>
      </c>
      <c r="D22" s="19" t="s">
        <v>648</v>
      </c>
      <c r="E22" s="19" t="s">
        <v>649</v>
      </c>
    </row>
    <row r="23" spans="2:5">
      <c r="B23">
        <v>60017</v>
      </c>
      <c r="C23" s="19" t="s">
        <v>650</v>
      </c>
      <c r="D23" s="19" t="s">
        <v>651</v>
      </c>
      <c r="E23" s="19" t="s">
        <v>652</v>
      </c>
    </row>
    <row r="24" spans="2:5">
      <c r="B24">
        <v>60018</v>
      </c>
      <c r="C24" s="19" t="s">
        <v>653</v>
      </c>
      <c r="D24" s="19" t="s">
        <v>654</v>
      </c>
      <c r="E24" s="19" t="s">
        <v>655</v>
      </c>
    </row>
    <row r="25" spans="2:5">
      <c r="B25">
        <v>60019</v>
      </c>
      <c r="C25" s="19" t="s">
        <v>656</v>
      </c>
      <c r="D25" s="19" t="s">
        <v>657</v>
      </c>
      <c r="E25" s="19" t="s">
        <v>658</v>
      </c>
    </row>
    <row r="26" spans="2:5">
      <c r="B26">
        <v>60020</v>
      </c>
      <c r="C26" s="19" t="s">
        <v>659</v>
      </c>
      <c r="D26" s="19" t="s">
        <v>660</v>
      </c>
      <c r="E26" s="19" t="s">
        <v>661</v>
      </c>
    </row>
    <row r="27" spans="2:5">
      <c r="B27">
        <v>60021</v>
      </c>
      <c r="C27" s="19" t="s">
        <v>662</v>
      </c>
      <c r="D27" s="19" t="s">
        <v>663</v>
      </c>
      <c r="E27" s="19" t="s">
        <v>664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1"/>
  <sheetViews>
    <sheetView topLeftCell="A42" workbookViewId="0">
      <selection activeCell="D7" sqref="D7"/>
    </sheetView>
  </sheetViews>
  <sheetFormatPr defaultColWidth="9" defaultRowHeight="16.8" outlineLevelCol="4"/>
  <cols>
    <col min="2" max="2" width="9.5" customWidth="1"/>
    <col min="3" max="3" width="34.4519230769231" customWidth="1"/>
    <col min="4" max="4" width="47.125" customWidth="1"/>
    <col min="5" max="5" width="31.7307692307692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7"/>
      <c r="B7" s="63">
        <v>50011062</v>
      </c>
      <c r="C7" s="64" t="s">
        <v>665</v>
      </c>
      <c r="D7" s="64" t="s">
        <v>62</v>
      </c>
      <c r="E7" s="32" t="s">
        <v>63</v>
      </c>
    </row>
    <row r="8" spans="1:5">
      <c r="A8" s="27"/>
      <c r="B8" s="55">
        <v>50011011</v>
      </c>
      <c r="C8" s="32" t="s">
        <v>666</v>
      </c>
      <c r="D8" s="65" t="str">
        <f>"UIRes/Common/Icon/JlbIcon/"&amp;E8</f>
        <v>UIRes/Common/Icon/JlbIcon/dawei_icon</v>
      </c>
      <c r="E8" s="76" t="s">
        <v>667</v>
      </c>
    </row>
    <row r="9" spans="1:5">
      <c r="A9" s="27"/>
      <c r="B9" s="63">
        <v>50011012</v>
      </c>
      <c r="C9" s="65" t="s">
        <v>668</v>
      </c>
      <c r="D9" s="64" t="s">
        <v>74</v>
      </c>
      <c r="E9" s="32" t="s">
        <v>75</v>
      </c>
    </row>
    <row r="10" spans="1:5">
      <c r="A10" s="27"/>
      <c r="B10" s="55">
        <v>50011021</v>
      </c>
      <c r="C10" s="32" t="s">
        <v>669</v>
      </c>
      <c r="D10" s="66" t="s">
        <v>670</v>
      </c>
      <c r="E10" s="66" t="s">
        <v>671</v>
      </c>
    </row>
    <row r="11" spans="1:5">
      <c r="A11" s="27"/>
      <c r="B11" s="63">
        <v>50011031</v>
      </c>
      <c r="C11" s="65" t="s">
        <v>672</v>
      </c>
      <c r="D11" s="64" t="s">
        <v>70</v>
      </c>
      <c r="E11" s="32" t="s">
        <v>71</v>
      </c>
    </row>
    <row r="12" spans="1:5">
      <c r="A12" s="27"/>
      <c r="B12" s="63">
        <v>50011032</v>
      </c>
      <c r="C12" s="32" t="s">
        <v>673</v>
      </c>
      <c r="D12" s="32" t="s">
        <v>674</v>
      </c>
      <c r="E12" s="32" t="s">
        <v>675</v>
      </c>
    </row>
    <row r="13" spans="1:5">
      <c r="A13" s="32"/>
      <c r="B13" s="55">
        <v>50011041</v>
      </c>
      <c r="C13" s="32" t="s">
        <v>676</v>
      </c>
      <c r="D13" s="66" t="s">
        <v>677</v>
      </c>
      <c r="E13" s="66" t="s">
        <v>678</v>
      </c>
    </row>
    <row r="14" spans="1:5">
      <c r="A14" s="32"/>
      <c r="B14" s="63">
        <v>50011042</v>
      </c>
      <c r="C14" s="32" t="s">
        <v>679</v>
      </c>
      <c r="D14" s="32" t="s">
        <v>680</v>
      </c>
      <c r="E14" s="32" t="s">
        <v>681</v>
      </c>
    </row>
    <row r="15" spans="1:5">
      <c r="A15" s="35"/>
      <c r="B15" s="63">
        <v>50011051</v>
      </c>
      <c r="C15" s="65" t="s">
        <v>682</v>
      </c>
      <c r="D15" s="64" t="s">
        <v>78</v>
      </c>
      <c r="E15" s="32" t="s">
        <v>79</v>
      </c>
    </row>
    <row r="16" spans="1:5">
      <c r="A16" s="35"/>
      <c r="B16" s="35">
        <v>50011052</v>
      </c>
      <c r="C16" s="32" t="s">
        <v>683</v>
      </c>
      <c r="D16" s="66" t="s">
        <v>684</v>
      </c>
      <c r="E16" s="32" t="s">
        <v>685</v>
      </c>
    </row>
    <row r="17" spans="1:5">
      <c r="A17" s="35"/>
      <c r="B17" s="55">
        <v>50011061</v>
      </c>
      <c r="C17" s="32" t="s">
        <v>686</v>
      </c>
      <c r="D17" s="65" t="str">
        <f>"UIRes/Common/Icon/JlbIcon/"&amp;E17</f>
        <v>UIRes/Common/Icon/JlbIcon/weilian_icon</v>
      </c>
      <c r="E17" s="76" t="s">
        <v>687</v>
      </c>
    </row>
    <row r="18" spans="1:5">
      <c r="A18" s="35"/>
      <c r="B18" s="55">
        <v>50012012</v>
      </c>
      <c r="C18" s="32" t="s">
        <v>688</v>
      </c>
      <c r="D18" s="65" t="str">
        <f>"UIRes/Common/Icon/JlbIcon/"&amp;E18</f>
        <v>UIRes/Common/Icon/JlbIcon/kelisi_icon</v>
      </c>
      <c r="E18" s="76" t="s">
        <v>689</v>
      </c>
    </row>
    <row r="19" spans="1:5">
      <c r="A19" s="35"/>
      <c r="B19" s="35">
        <v>50012021</v>
      </c>
      <c r="C19" s="32" t="s">
        <v>690</v>
      </c>
      <c r="D19" s="66" t="s">
        <v>691</v>
      </c>
      <c r="E19" s="62" t="s">
        <v>692</v>
      </c>
    </row>
    <row r="20" spans="1:5">
      <c r="A20" s="35"/>
      <c r="B20" s="55">
        <v>50012031</v>
      </c>
      <c r="C20" s="32" t="s">
        <v>693</v>
      </c>
      <c r="D20" s="65" t="str">
        <f>"UIRes/Common/Icon/JlbIcon/"&amp;E20</f>
        <v>UIRes/Common/Icon/JlbIcon/ailun_icon</v>
      </c>
      <c r="E20" s="76" t="s">
        <v>694</v>
      </c>
    </row>
    <row r="21" spans="1:5">
      <c r="A21" s="35"/>
      <c r="B21" s="63">
        <v>50012032</v>
      </c>
      <c r="C21" s="65" t="s">
        <v>695</v>
      </c>
      <c r="D21" s="64" t="s">
        <v>66</v>
      </c>
      <c r="E21" s="32" t="s">
        <v>67</v>
      </c>
    </row>
    <row r="22" spans="1:5">
      <c r="A22" s="35"/>
      <c r="B22" s="35">
        <v>50012041</v>
      </c>
      <c r="C22" s="32" t="s">
        <v>696</v>
      </c>
      <c r="D22" s="66" t="s">
        <v>697</v>
      </c>
      <c r="E22" s="32" t="s">
        <v>698</v>
      </c>
    </row>
    <row r="23" spans="1:5">
      <c r="A23" s="35"/>
      <c r="B23" s="55">
        <v>50012042</v>
      </c>
      <c r="C23" s="32" t="s">
        <v>699</v>
      </c>
      <c r="D23" s="65" t="str">
        <f t="shared" ref="D23:D28" si="0">"UIRes/Common/Icon/JlbIcon/"&amp;E23</f>
        <v>UIRes/Common/Icon/JlbIcon/jiesen_icon</v>
      </c>
      <c r="E23" s="76" t="s">
        <v>700</v>
      </c>
    </row>
    <row r="24" spans="2:5">
      <c r="B24" s="55">
        <v>50012051</v>
      </c>
      <c r="C24" s="32" t="s">
        <v>701</v>
      </c>
      <c r="D24" s="65" t="str">
        <f t="shared" si="0"/>
        <v>UIRes/Common/Icon/JlbIcon/lafuer_icon</v>
      </c>
      <c r="E24" s="76" t="s">
        <v>702</v>
      </c>
    </row>
    <row r="25" spans="2:5">
      <c r="B25" s="55">
        <v>50012061</v>
      </c>
      <c r="C25" s="32" t="s">
        <v>703</v>
      </c>
      <c r="D25" s="65" t="str">
        <f t="shared" si="0"/>
        <v>UIRes/Common/Icon/JlbIcon/huoer_icon</v>
      </c>
      <c r="E25" s="76" t="s">
        <v>704</v>
      </c>
    </row>
    <row r="26" spans="2:5">
      <c r="B26" s="55">
        <v>50013011</v>
      </c>
      <c r="C26" s="32" t="s">
        <v>705</v>
      </c>
      <c r="D26" s="67" t="str">
        <f t="shared" si="0"/>
        <v>UIRes/Common/Icon/JlbIcon/yuantengyinci_icon</v>
      </c>
      <c r="E26" s="77" t="s">
        <v>706</v>
      </c>
    </row>
    <row r="27" spans="2:5">
      <c r="B27" s="55">
        <v>50013012</v>
      </c>
      <c r="C27" s="32" t="s">
        <v>707</v>
      </c>
      <c r="D27" s="68" t="str">
        <f t="shared" si="0"/>
        <v>UIRes/Common/Icon/JlbIcon/guizong_icon</v>
      </c>
      <c r="E27" s="77" t="s">
        <v>708</v>
      </c>
    </row>
    <row r="28" spans="2:5">
      <c r="B28" s="55">
        <v>50013021</v>
      </c>
      <c r="C28" s="32" t="s">
        <v>709</v>
      </c>
      <c r="D28" s="67" t="str">
        <f t="shared" si="0"/>
        <v>UIRes/Common/Icon/JlbIcon/along_icon</v>
      </c>
      <c r="E28" s="77" t="s">
        <v>710</v>
      </c>
    </row>
    <row r="29" spans="2:5">
      <c r="B29" s="35">
        <v>50013031</v>
      </c>
      <c r="C29" s="32" t="s">
        <v>711</v>
      </c>
      <c r="D29" s="69" t="s">
        <v>712</v>
      </c>
      <c r="E29" s="71" t="s">
        <v>713</v>
      </c>
    </row>
    <row r="30" spans="2:5">
      <c r="B30" s="55">
        <v>50013032</v>
      </c>
      <c r="C30" s="32" t="s">
        <v>714</v>
      </c>
      <c r="D30" s="69" t="s">
        <v>715</v>
      </c>
      <c r="E30" s="78" t="s">
        <v>716</v>
      </c>
    </row>
    <row r="31" spans="2:5">
      <c r="B31" s="55">
        <v>50013041</v>
      </c>
      <c r="C31" s="32" t="s">
        <v>717</v>
      </c>
      <c r="D31" s="67" t="str">
        <f>"UIRes/Common/Icon/JlbIcon/"&amp;E31</f>
        <v>UIRes/Common/Icon/JlbIcon/heishe_icon</v>
      </c>
      <c r="E31" s="77" t="s">
        <v>718</v>
      </c>
    </row>
    <row r="32" spans="2:5">
      <c r="B32" s="55">
        <v>50013051</v>
      </c>
      <c r="C32" s="32" t="s">
        <v>719</v>
      </c>
      <c r="D32" s="67" t="str">
        <f>"UIRes/Common/Icon/JlbIcon/"&amp;E32</f>
        <v>UIRes/Common/Icon/JlbIcon/dirang_icon</v>
      </c>
      <c r="E32" s="77" t="s">
        <v>720</v>
      </c>
    </row>
    <row r="33" spans="2:5">
      <c r="B33" s="55">
        <v>50013062</v>
      </c>
      <c r="C33" s="32" t="s">
        <v>721</v>
      </c>
      <c r="D33" s="67" t="str">
        <f>"UIRes/Common/Icon/JlbIcon/"&amp;E33</f>
        <v>UIRes/Common/Icon/JlbIcon/songzangzhe_icon</v>
      </c>
      <c r="E33" s="77" t="s">
        <v>722</v>
      </c>
    </row>
    <row r="34" spans="2:5">
      <c r="B34" s="63">
        <v>50014011</v>
      </c>
      <c r="C34" s="32" t="s">
        <v>723</v>
      </c>
      <c r="D34" s="70" t="s">
        <v>724</v>
      </c>
      <c r="E34" s="71" t="s">
        <v>725</v>
      </c>
    </row>
    <row r="35" spans="2:5">
      <c r="B35" s="55">
        <v>50014012</v>
      </c>
      <c r="C35" s="32" t="s">
        <v>726</v>
      </c>
      <c r="D35" s="67" t="str">
        <f>"UIRes/Common/Icon/JlbIcon/"&amp;E35</f>
        <v>UIRes/Common/Icon/JlbIcon/baoluo_icon</v>
      </c>
      <c r="E35" s="77" t="s">
        <v>727</v>
      </c>
    </row>
    <row r="36" spans="2:5">
      <c r="B36" s="55">
        <v>50014021</v>
      </c>
      <c r="C36" s="32" t="s">
        <v>728</v>
      </c>
      <c r="D36" s="67" t="str">
        <f>"UIRes/Common/Icon/JlbIcon/"&amp;E36</f>
        <v>UIRes/Common/Icon/JlbIcon/yuehan_icon</v>
      </c>
      <c r="E36" s="77" t="s">
        <v>729</v>
      </c>
    </row>
    <row r="37" spans="2:5">
      <c r="B37" s="35">
        <v>50014022</v>
      </c>
      <c r="C37" s="32" t="s">
        <v>730</v>
      </c>
      <c r="D37" s="69" t="s">
        <v>38</v>
      </c>
      <c r="E37" s="79" t="s">
        <v>39</v>
      </c>
    </row>
    <row r="38" spans="2:5">
      <c r="B38" s="55">
        <v>50014032</v>
      </c>
      <c r="C38" s="32" t="s">
        <v>731</v>
      </c>
      <c r="D38" s="67" t="str">
        <f t="shared" ref="D38:D42" si="1">"UIRes/Common/Icon/JlbIcon/"&amp;E38</f>
        <v>UIRes/Common/Icon/JlbIcon/meier_icon</v>
      </c>
      <c r="E38" s="77" t="s">
        <v>732</v>
      </c>
    </row>
    <row r="39" spans="2:5">
      <c r="B39" s="55">
        <v>50014042</v>
      </c>
      <c r="C39" s="71" t="s">
        <v>733</v>
      </c>
      <c r="D39" s="67" t="str">
        <f t="shared" si="1"/>
        <v>UIRes/Common/Icon/JlbIcon/luojie_icon</v>
      </c>
      <c r="E39" s="77" t="s">
        <v>734</v>
      </c>
    </row>
    <row r="40" spans="2:5">
      <c r="B40" s="55">
        <v>50014051</v>
      </c>
      <c r="C40" s="32" t="s">
        <v>735</v>
      </c>
      <c r="D40" s="67" t="str">
        <f t="shared" si="1"/>
        <v>UIRes/Common/Icon/JlbIcon/shala_icon</v>
      </c>
      <c r="E40" s="78" t="s">
        <v>736</v>
      </c>
    </row>
    <row r="41" spans="2:5">
      <c r="B41" s="72">
        <v>50014052</v>
      </c>
      <c r="C41" s="71" t="s">
        <v>737</v>
      </c>
      <c r="D41" s="67" t="str">
        <f t="shared" si="1"/>
        <v>UIRes/Common/Icon/JlbIcon/qiaozhi_icon</v>
      </c>
      <c r="E41" s="77" t="s">
        <v>738</v>
      </c>
    </row>
    <row r="42" spans="2:5">
      <c r="B42" s="73">
        <v>50014061</v>
      </c>
      <c r="C42" s="71" t="s">
        <v>739</v>
      </c>
      <c r="D42" s="67" t="str">
        <f t="shared" si="1"/>
        <v>UIRes/Common/Icon/JlbIcon/d-13_icon</v>
      </c>
      <c r="E42" s="79" t="s">
        <v>740</v>
      </c>
    </row>
    <row r="43" spans="2:5">
      <c r="B43">
        <v>50012052</v>
      </c>
      <c r="C43" t="s">
        <v>741</v>
      </c>
      <c r="D43" t="s">
        <v>742</v>
      </c>
      <c r="E43" t="s">
        <v>743</v>
      </c>
    </row>
    <row r="44" spans="2:5">
      <c r="B44">
        <v>50014041</v>
      </c>
      <c r="C44" t="s">
        <v>744</v>
      </c>
      <c r="D44" t="s">
        <v>745</v>
      </c>
      <c r="E44" t="s">
        <v>746</v>
      </c>
    </row>
    <row r="45" spans="2:5">
      <c r="B45">
        <v>50012062</v>
      </c>
      <c r="C45" t="s">
        <v>747</v>
      </c>
      <c r="D45" t="s">
        <v>748</v>
      </c>
      <c r="E45" t="s">
        <v>749</v>
      </c>
    </row>
    <row r="46" spans="2:5">
      <c r="B46">
        <v>50013042</v>
      </c>
      <c r="C46" t="s">
        <v>750</v>
      </c>
      <c r="D46" t="s">
        <v>751</v>
      </c>
      <c r="E46" t="s">
        <v>752</v>
      </c>
    </row>
    <row r="47" spans="2:5">
      <c r="B47">
        <v>50014031</v>
      </c>
      <c r="C47" t="s">
        <v>753</v>
      </c>
      <c r="D47" t="s">
        <v>754</v>
      </c>
      <c r="E47" t="s">
        <v>755</v>
      </c>
    </row>
    <row r="48" spans="2:5">
      <c r="B48">
        <v>50013061</v>
      </c>
      <c r="C48" s="19" t="s">
        <v>756</v>
      </c>
      <c r="D48" s="19" t="s">
        <v>757</v>
      </c>
      <c r="E48" s="19" t="s">
        <v>758</v>
      </c>
    </row>
    <row r="49" spans="2:5">
      <c r="B49">
        <v>50014062</v>
      </c>
      <c r="C49" t="s">
        <v>759</v>
      </c>
      <c r="D49" t="s">
        <v>760</v>
      </c>
      <c r="E49" t="s">
        <v>761</v>
      </c>
    </row>
    <row r="50" spans="2:5">
      <c r="B50">
        <v>50011022</v>
      </c>
      <c r="C50" t="s">
        <v>762</v>
      </c>
      <c r="D50" t="s">
        <v>763</v>
      </c>
      <c r="E50" t="s">
        <v>764</v>
      </c>
    </row>
    <row r="51" spans="2:5">
      <c r="B51">
        <v>50013022</v>
      </c>
      <c r="C51" t="s">
        <v>765</v>
      </c>
      <c r="D51" t="s">
        <v>766</v>
      </c>
      <c r="E51" t="s">
        <v>767</v>
      </c>
    </row>
    <row r="52" spans="2:5">
      <c r="B52">
        <v>50012011</v>
      </c>
      <c r="C52" t="s">
        <v>768</v>
      </c>
      <c r="D52" t="s">
        <v>769</v>
      </c>
      <c r="E52" t="s">
        <v>770</v>
      </c>
    </row>
    <row r="53" spans="2:5">
      <c r="B53">
        <v>50012022</v>
      </c>
      <c r="C53" s="19" t="s">
        <v>771</v>
      </c>
      <c r="D53" s="67" t="str">
        <f t="shared" ref="D53:D60" si="2">"UIRes/Common/Icon/JlbIcon/"&amp;E53</f>
        <v>UIRes/Common/Icon/JlbIcon/zhaxiluo_icon</v>
      </c>
      <c r="E53" s="19" t="s">
        <v>772</v>
      </c>
    </row>
    <row r="54" spans="2:5">
      <c r="B54">
        <v>50013052</v>
      </c>
      <c r="C54" s="19" t="s">
        <v>773</v>
      </c>
      <c r="D54" s="67" t="str">
        <f t="shared" si="2"/>
        <v>UIRes/Common/Icon/JlbIcon/samite_icon</v>
      </c>
      <c r="E54" s="19" t="s">
        <v>774</v>
      </c>
    </row>
    <row r="55" spans="2:5">
      <c r="B55" s="65">
        <v>50035001</v>
      </c>
      <c r="C55" s="74" t="s">
        <v>775</v>
      </c>
      <c r="D55" s="67" t="str">
        <f t="shared" si="2"/>
        <v>UIRes/Common/Icon/JlbIcon/meiguohunhun_1_icon</v>
      </c>
      <c r="E55" s="19" t="s">
        <v>776</v>
      </c>
    </row>
    <row r="56" spans="2:5">
      <c r="B56" s="65">
        <v>50035002</v>
      </c>
      <c r="C56" s="74" t="s">
        <v>777</v>
      </c>
      <c r="D56" s="67" t="str">
        <f t="shared" si="2"/>
        <v>UIRes/Common/Icon/JlbIcon/meiguohunhun_2_icon</v>
      </c>
      <c r="E56" s="19" t="s">
        <v>778</v>
      </c>
    </row>
    <row r="57" spans="2:5">
      <c r="B57" s="65">
        <v>50035003</v>
      </c>
      <c r="C57" s="75" t="s">
        <v>779</v>
      </c>
      <c r="D57" s="67" t="str">
        <f t="shared" si="2"/>
        <v>UIRes/Common/Icon/JlbIcon/ribenhunhun_2_icon</v>
      </c>
      <c r="E57" s="19" t="s">
        <v>780</v>
      </c>
    </row>
    <row r="58" spans="2:5">
      <c r="B58" s="36">
        <v>50035004</v>
      </c>
      <c r="C58" s="36" t="s">
        <v>781</v>
      </c>
      <c r="D58" s="67" t="str">
        <f t="shared" si="2"/>
        <v>UIRes/Common/Icon/JlbIcon/ribenhunhun_icon</v>
      </c>
      <c r="E58" s="19" t="s">
        <v>782</v>
      </c>
    </row>
    <row r="59" spans="2:5">
      <c r="B59" s="36">
        <v>50035005</v>
      </c>
      <c r="C59" s="36" t="s">
        <v>783</v>
      </c>
      <c r="D59" s="67" t="str">
        <f t="shared" si="2"/>
        <v>UIRes/Common/Icon/JlbIcon/oumeihunhun_icon</v>
      </c>
      <c r="E59" s="19" t="s">
        <v>784</v>
      </c>
    </row>
    <row r="60" spans="2:5">
      <c r="B60" s="36">
        <v>50035006</v>
      </c>
      <c r="C60" s="36" t="s">
        <v>785</v>
      </c>
      <c r="D60" s="67" t="str">
        <f t="shared" si="2"/>
        <v>UIRes/Common/Icon/JlbIcon/oumeihunhun_2_icon</v>
      </c>
      <c r="E60" s="19" t="s">
        <v>786</v>
      </c>
    </row>
    <row r="61" spans="2:5">
      <c r="B61" s="36">
        <v>50035009</v>
      </c>
      <c r="C61" s="38" t="s">
        <v>787</v>
      </c>
      <c r="D61" s="67" t="str">
        <f t="shared" ref="D61" si="3">"UIRes/Common/Icon/JlbIcon/"&amp;E61</f>
        <v>UIRes/Common/Icon/JlbIcon/axiong_icon</v>
      </c>
      <c r="E61" s="19" t="s">
        <v>788</v>
      </c>
    </row>
  </sheetData>
  <sortState ref="B8:E43">
    <sortCondition ref="B7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D24" sqref="D24"/>
    </sheetView>
  </sheetViews>
  <sheetFormatPr defaultColWidth="9" defaultRowHeight="16.8" outlineLevelCol="4"/>
  <cols>
    <col min="3" max="3" width="29.9615384615385" customWidth="1"/>
    <col min="4" max="4" width="53.6730769230769" customWidth="1"/>
    <col min="5" max="5" width="31.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>
        <v>40001</v>
      </c>
      <c r="C7" t="s">
        <v>789</v>
      </c>
      <c r="D7" s="19" t="s">
        <v>790</v>
      </c>
      <c r="E7" s="19" t="s">
        <v>791</v>
      </c>
    </row>
    <row r="8" spans="2:5">
      <c r="B8">
        <v>40002</v>
      </c>
      <c r="C8" s="19" t="s">
        <v>792</v>
      </c>
      <c r="D8" s="19" t="s">
        <v>793</v>
      </c>
      <c r="E8" s="19" t="s">
        <v>794</v>
      </c>
    </row>
    <row r="9" spans="2:5">
      <c r="B9">
        <v>40003</v>
      </c>
      <c r="C9" s="19" t="s">
        <v>795</v>
      </c>
      <c r="D9" s="19" t="s">
        <v>796</v>
      </c>
      <c r="E9" s="19" t="s">
        <v>797</v>
      </c>
    </row>
    <row r="10" spans="2:5">
      <c r="B10">
        <v>40004</v>
      </c>
      <c r="C10" s="19" t="s">
        <v>798</v>
      </c>
      <c r="D10" s="19" t="s">
        <v>799</v>
      </c>
      <c r="E10" s="19" t="s">
        <v>800</v>
      </c>
    </row>
    <row r="11" spans="2:5">
      <c r="B11">
        <v>40005</v>
      </c>
      <c r="C11" s="19" t="s">
        <v>801</v>
      </c>
      <c r="D11" s="19" t="s">
        <v>802</v>
      </c>
      <c r="E11" s="19" t="s">
        <v>803</v>
      </c>
    </row>
    <row r="12" spans="2:5">
      <c r="B12">
        <v>40006</v>
      </c>
      <c r="C12" s="19" t="s">
        <v>804</v>
      </c>
      <c r="D12" s="19" t="s">
        <v>805</v>
      </c>
      <c r="E12" s="19" t="s">
        <v>806</v>
      </c>
    </row>
    <row r="13" spans="2:5">
      <c r="B13">
        <v>40007</v>
      </c>
      <c r="C13" s="19" t="s">
        <v>807</v>
      </c>
      <c r="D13" s="19" t="s">
        <v>808</v>
      </c>
      <c r="E13" s="19" t="s">
        <v>809</v>
      </c>
    </row>
    <row r="14" spans="2:5">
      <c r="B14">
        <v>40008</v>
      </c>
      <c r="C14" s="19" t="s">
        <v>810</v>
      </c>
      <c r="D14" s="19" t="s">
        <v>811</v>
      </c>
      <c r="E14" s="19" t="s">
        <v>812</v>
      </c>
    </row>
    <row r="15" spans="2:5">
      <c r="B15">
        <v>40009</v>
      </c>
      <c r="C15" s="19" t="s">
        <v>813</v>
      </c>
      <c r="D15" s="19" t="s">
        <v>814</v>
      </c>
      <c r="E15" s="19" t="s">
        <v>815</v>
      </c>
    </row>
    <row r="16" spans="2:5">
      <c r="B16">
        <v>40010</v>
      </c>
      <c r="C16" s="19" t="s">
        <v>816</v>
      </c>
      <c r="D16" s="19" t="s">
        <v>817</v>
      </c>
      <c r="E16" s="19" t="s">
        <v>818</v>
      </c>
    </row>
    <row r="17" spans="2:5">
      <c r="B17">
        <v>40011</v>
      </c>
      <c r="C17" s="19" t="s">
        <v>819</v>
      </c>
      <c r="D17" s="19" t="s">
        <v>820</v>
      </c>
      <c r="E17" s="19" t="s">
        <v>821</v>
      </c>
    </row>
    <row r="18" spans="2:5">
      <c r="B18">
        <v>40012</v>
      </c>
      <c r="C18" s="19" t="s">
        <v>822</v>
      </c>
      <c r="D18" s="19" t="s">
        <v>823</v>
      </c>
      <c r="E18" s="19" t="s">
        <v>824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6"/>
  <sheetViews>
    <sheetView topLeftCell="A105" workbookViewId="0">
      <selection activeCell="J123" sqref="J123"/>
    </sheetView>
  </sheetViews>
  <sheetFormatPr defaultColWidth="9" defaultRowHeight="16.8" outlineLevelCol="5"/>
  <cols>
    <col min="2" max="2" width="10.5" customWidth="1"/>
    <col min="3" max="3" width="34.6153846153846" customWidth="1"/>
    <col min="4" max="4" width="52.125" customWidth="1"/>
    <col min="5" max="5" width="36.375" customWidth="1"/>
    <col min="6" max="6" width="38.1442307692308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ht="17" spans="2:5">
      <c r="B7">
        <v>51106202</v>
      </c>
      <c r="C7" t="s">
        <v>825</v>
      </c>
      <c r="D7" s="19" t="s">
        <v>826</v>
      </c>
      <c r="E7" s="19" t="s">
        <v>827</v>
      </c>
    </row>
    <row r="8" spans="2:5">
      <c r="B8">
        <v>51101202</v>
      </c>
      <c r="C8" t="s">
        <v>828</v>
      </c>
      <c r="D8" t="s">
        <v>829</v>
      </c>
      <c r="E8" t="s">
        <v>830</v>
      </c>
    </row>
    <row r="9" spans="2:5">
      <c r="B9">
        <v>51106203</v>
      </c>
      <c r="C9" t="s">
        <v>831</v>
      </c>
      <c r="D9" t="s">
        <v>832</v>
      </c>
      <c r="E9" t="s">
        <v>833</v>
      </c>
    </row>
    <row r="10" spans="2:5">
      <c r="B10">
        <v>51103203</v>
      </c>
      <c r="C10" t="s">
        <v>834</v>
      </c>
      <c r="D10" t="s">
        <v>835</v>
      </c>
      <c r="E10" t="s">
        <v>836</v>
      </c>
    </row>
    <row r="11" spans="2:5">
      <c r="B11">
        <v>51103102</v>
      </c>
      <c r="C11" s="19" t="s">
        <v>837</v>
      </c>
      <c r="D11" s="19" t="s">
        <v>838</v>
      </c>
      <c r="E11" t="s">
        <v>839</v>
      </c>
    </row>
    <row r="12" spans="2:5">
      <c r="B12">
        <v>51105101</v>
      </c>
      <c r="C12" s="19" t="s">
        <v>840</v>
      </c>
      <c r="D12" s="19" t="s">
        <v>841</v>
      </c>
      <c r="E12" t="s">
        <v>842</v>
      </c>
    </row>
    <row r="13" ht="12.75" customHeight="1" spans="2:5">
      <c r="B13">
        <v>51104202</v>
      </c>
      <c r="C13" s="19" t="s">
        <v>843</v>
      </c>
      <c r="D13" s="19" t="s">
        <v>844</v>
      </c>
      <c r="E13" t="s">
        <v>845</v>
      </c>
    </row>
    <row r="14" spans="2:5">
      <c r="B14">
        <v>51104203</v>
      </c>
      <c r="C14" t="s">
        <v>846</v>
      </c>
      <c r="D14" t="s">
        <v>847</v>
      </c>
      <c r="E14" t="s">
        <v>848</v>
      </c>
    </row>
    <row r="15" spans="2:5">
      <c r="B15">
        <v>51103103</v>
      </c>
      <c r="C15" t="s">
        <v>849</v>
      </c>
      <c r="D15" t="s">
        <v>850</v>
      </c>
      <c r="E15" t="s">
        <v>851</v>
      </c>
    </row>
    <row r="16" spans="2:5">
      <c r="B16">
        <v>51105102</v>
      </c>
      <c r="C16" s="33" t="s">
        <v>852</v>
      </c>
      <c r="D16" t="s">
        <v>853</v>
      </c>
      <c r="E16" t="s">
        <v>854</v>
      </c>
    </row>
    <row r="17" spans="2:5">
      <c r="B17">
        <v>51500402</v>
      </c>
      <c r="C17" t="s">
        <v>855</v>
      </c>
      <c r="D17" t="s">
        <v>856</v>
      </c>
      <c r="E17" t="s">
        <v>857</v>
      </c>
    </row>
    <row r="18" spans="2:5">
      <c r="B18">
        <v>51500502</v>
      </c>
      <c r="C18" t="s">
        <v>858</v>
      </c>
      <c r="D18" t="s">
        <v>859</v>
      </c>
      <c r="E18" t="s">
        <v>860</v>
      </c>
    </row>
    <row r="19" ht="17" spans="2:5">
      <c r="B19">
        <v>51401102</v>
      </c>
      <c r="C19" s="19" t="s">
        <v>861</v>
      </c>
      <c r="D19" s="19" t="s">
        <v>862</v>
      </c>
      <c r="E19" s="19" t="s">
        <v>863</v>
      </c>
    </row>
    <row r="20" spans="2:5">
      <c r="B20">
        <v>51105202</v>
      </c>
      <c r="C20" t="s">
        <v>864</v>
      </c>
      <c r="D20" t="s">
        <v>865</v>
      </c>
      <c r="E20" t="s">
        <v>866</v>
      </c>
    </row>
    <row r="21" spans="2:5">
      <c r="B21">
        <v>51303102</v>
      </c>
      <c r="C21" t="s">
        <v>867</v>
      </c>
      <c r="D21" t="s">
        <v>868</v>
      </c>
      <c r="E21" t="s">
        <v>869</v>
      </c>
    </row>
    <row r="22" spans="2:5">
      <c r="B22">
        <v>51406102</v>
      </c>
      <c r="C22" t="s">
        <v>870</v>
      </c>
      <c r="D22" t="s">
        <v>871</v>
      </c>
      <c r="E22" t="s">
        <v>872</v>
      </c>
    </row>
    <row r="23" spans="2:5">
      <c r="B23">
        <v>51140512</v>
      </c>
      <c r="C23" t="s">
        <v>873</v>
      </c>
      <c r="D23" t="s">
        <v>874</v>
      </c>
      <c r="E23" t="s">
        <v>875</v>
      </c>
    </row>
    <row r="24" spans="2:5">
      <c r="B24">
        <v>51140122</v>
      </c>
      <c r="C24" t="s">
        <v>876</v>
      </c>
      <c r="D24" t="s">
        <v>877</v>
      </c>
      <c r="E24" t="s">
        <v>878</v>
      </c>
    </row>
    <row r="25" ht="17" spans="2:5">
      <c r="B25">
        <v>511204102</v>
      </c>
      <c r="C25" t="s">
        <v>879</v>
      </c>
      <c r="D25" t="s">
        <v>880</v>
      </c>
      <c r="E25" t="s">
        <v>881</v>
      </c>
    </row>
    <row r="26" spans="2:5">
      <c r="B26">
        <v>511204103</v>
      </c>
      <c r="C26" t="s">
        <v>882</v>
      </c>
      <c r="D26" t="s">
        <v>883</v>
      </c>
      <c r="E26" t="s">
        <v>884</v>
      </c>
    </row>
    <row r="27" spans="2:5">
      <c r="B27">
        <v>511203102</v>
      </c>
      <c r="C27" t="s">
        <v>885</v>
      </c>
      <c r="D27" t="s">
        <v>886</v>
      </c>
      <c r="E27" t="s">
        <v>887</v>
      </c>
    </row>
    <row r="28" ht="17" spans="2:5">
      <c r="B28">
        <v>511205112</v>
      </c>
      <c r="C28" s="19" t="s">
        <v>888</v>
      </c>
      <c r="D28" s="19" t="s">
        <v>889</v>
      </c>
      <c r="E28" t="s">
        <v>890</v>
      </c>
    </row>
    <row r="29" spans="2:5">
      <c r="B29">
        <v>511305312</v>
      </c>
      <c r="C29" t="s">
        <v>891</v>
      </c>
      <c r="D29" t="s">
        <v>892</v>
      </c>
      <c r="E29" t="s">
        <v>893</v>
      </c>
    </row>
    <row r="30" spans="2:5">
      <c r="B30">
        <v>511350012</v>
      </c>
      <c r="C30" t="s">
        <v>894</v>
      </c>
      <c r="D30" t="s">
        <v>895</v>
      </c>
      <c r="E30" t="s">
        <v>896</v>
      </c>
    </row>
    <row r="31" spans="2:5">
      <c r="B31">
        <v>511104312</v>
      </c>
      <c r="C31" t="s">
        <v>897</v>
      </c>
      <c r="D31" t="s">
        <v>898</v>
      </c>
      <c r="E31" t="s">
        <v>899</v>
      </c>
    </row>
    <row r="32" spans="2:5">
      <c r="B32">
        <v>511350022</v>
      </c>
      <c r="C32" t="s">
        <v>900</v>
      </c>
      <c r="D32" t="s">
        <v>901</v>
      </c>
      <c r="E32" t="s">
        <v>902</v>
      </c>
    </row>
    <row r="33" spans="2:5">
      <c r="B33">
        <v>511304312</v>
      </c>
      <c r="C33" t="s">
        <v>903</v>
      </c>
      <c r="D33" t="s">
        <v>904</v>
      </c>
      <c r="E33" t="s">
        <v>905</v>
      </c>
    </row>
    <row r="34" spans="2:5">
      <c r="B34">
        <v>511202312</v>
      </c>
      <c r="C34" t="s">
        <v>906</v>
      </c>
      <c r="D34" t="s">
        <v>907</v>
      </c>
      <c r="E34" t="s">
        <v>908</v>
      </c>
    </row>
    <row r="35" spans="2:5">
      <c r="B35">
        <v>513500302</v>
      </c>
      <c r="C35" t="s">
        <v>909</v>
      </c>
      <c r="D35" t="s">
        <v>910</v>
      </c>
      <c r="E35" t="s">
        <v>911</v>
      </c>
    </row>
    <row r="36" spans="2:5">
      <c r="B36">
        <v>511110112</v>
      </c>
      <c r="C36" t="s">
        <v>912</v>
      </c>
      <c r="D36" t="s">
        <v>913</v>
      </c>
      <c r="E36" t="s">
        <v>914</v>
      </c>
    </row>
    <row r="37" spans="2:5">
      <c r="B37" s="36">
        <v>511204202</v>
      </c>
      <c r="C37" s="19" t="s">
        <v>915</v>
      </c>
      <c r="D37" s="19" t="s">
        <v>916</v>
      </c>
      <c r="E37" t="s">
        <v>917</v>
      </c>
    </row>
    <row r="38" spans="2:5">
      <c r="B38">
        <v>51304102</v>
      </c>
      <c r="C38" s="24" t="s">
        <v>918</v>
      </c>
      <c r="D38" t="s">
        <v>919</v>
      </c>
      <c r="E38" t="s">
        <v>920</v>
      </c>
    </row>
    <row r="39" spans="2:5">
      <c r="B39">
        <v>51101102</v>
      </c>
      <c r="C39" s="24" t="s">
        <v>921</v>
      </c>
      <c r="D39" t="s">
        <v>922</v>
      </c>
      <c r="E39" t="s">
        <v>923</v>
      </c>
    </row>
    <row r="40" spans="2:5">
      <c r="B40">
        <v>51404202</v>
      </c>
      <c r="C40" s="24" t="s">
        <v>924</v>
      </c>
      <c r="D40" t="s">
        <v>925</v>
      </c>
      <c r="E40" t="s">
        <v>926</v>
      </c>
    </row>
    <row r="41" spans="2:5">
      <c r="B41">
        <v>51405202</v>
      </c>
      <c r="C41" s="24" t="s">
        <v>927</v>
      </c>
      <c r="D41" t="s">
        <v>928</v>
      </c>
      <c r="E41" t="s">
        <v>929</v>
      </c>
    </row>
    <row r="42" ht="17" spans="2:5">
      <c r="B42">
        <v>51301202</v>
      </c>
      <c r="C42" s="24" t="s">
        <v>930</v>
      </c>
      <c r="D42" s="19" t="s">
        <v>931</v>
      </c>
      <c r="E42" t="s">
        <v>932</v>
      </c>
    </row>
    <row r="43" spans="2:5">
      <c r="B43">
        <v>51402102</v>
      </c>
      <c r="C43" s="24" t="s">
        <v>933</v>
      </c>
      <c r="D43" s="19" t="s">
        <v>934</v>
      </c>
      <c r="E43" t="s">
        <v>935</v>
      </c>
    </row>
    <row r="44" spans="2:5">
      <c r="B44">
        <v>51402103</v>
      </c>
      <c r="C44" s="24" t="s">
        <v>936</v>
      </c>
      <c r="D44" s="19" t="s">
        <v>937</v>
      </c>
      <c r="E44" t="s">
        <v>938</v>
      </c>
    </row>
    <row r="45" spans="2:5">
      <c r="B45">
        <v>51301203</v>
      </c>
      <c r="C45" s="24" t="s">
        <v>939</v>
      </c>
      <c r="D45" s="19" t="s">
        <v>940</v>
      </c>
      <c r="E45" t="s">
        <v>941</v>
      </c>
    </row>
    <row r="46" spans="2:5">
      <c r="B46">
        <v>51305313</v>
      </c>
      <c r="C46" s="24" t="s">
        <v>942</v>
      </c>
      <c r="D46" s="19" t="s">
        <v>943</v>
      </c>
      <c r="E46" t="s">
        <v>944</v>
      </c>
    </row>
    <row r="47" spans="2:5">
      <c r="B47">
        <v>51205113</v>
      </c>
      <c r="C47" s="24" t="s">
        <v>945</v>
      </c>
      <c r="D47" s="19" t="s">
        <v>946</v>
      </c>
      <c r="E47" t="s">
        <v>947</v>
      </c>
    </row>
    <row r="48" spans="2:5">
      <c r="B48">
        <v>51101103</v>
      </c>
      <c r="C48" s="24" t="s">
        <v>948</v>
      </c>
      <c r="D48" s="19" t="s">
        <v>949</v>
      </c>
      <c r="E48" t="s">
        <v>950</v>
      </c>
    </row>
    <row r="49" spans="2:5">
      <c r="B49">
        <v>51406103</v>
      </c>
      <c r="C49" s="24" t="s">
        <v>951</v>
      </c>
      <c r="D49" s="19" t="s">
        <v>952</v>
      </c>
      <c r="E49" t="s">
        <v>953</v>
      </c>
    </row>
    <row r="50" spans="2:5">
      <c r="B50">
        <v>51105203</v>
      </c>
      <c r="C50" s="24" t="s">
        <v>954</v>
      </c>
      <c r="D50" s="19" t="s">
        <v>955</v>
      </c>
      <c r="E50" t="s">
        <v>956</v>
      </c>
    </row>
    <row r="51" spans="2:5">
      <c r="B51" s="61">
        <v>511206103</v>
      </c>
      <c r="C51" s="24" t="s">
        <v>957</v>
      </c>
      <c r="D51" s="19" t="s">
        <v>958</v>
      </c>
      <c r="E51" t="s">
        <v>959</v>
      </c>
    </row>
    <row r="52" spans="2:5">
      <c r="B52" s="61">
        <v>511206102</v>
      </c>
      <c r="C52" s="24" t="s">
        <v>960</v>
      </c>
      <c r="D52" s="19" t="s">
        <v>961</v>
      </c>
      <c r="E52" s="19" t="s">
        <v>962</v>
      </c>
    </row>
    <row r="53" spans="2:5">
      <c r="B53" s="61">
        <v>513500602</v>
      </c>
      <c r="C53" s="24" t="s">
        <v>963</v>
      </c>
      <c r="D53" s="19" t="s">
        <v>964</v>
      </c>
      <c r="E53" t="s">
        <v>965</v>
      </c>
    </row>
    <row r="54" spans="2:5">
      <c r="B54" s="61">
        <v>511402202</v>
      </c>
      <c r="C54" s="24" t="s">
        <v>966</v>
      </c>
      <c r="D54" s="19" t="s">
        <v>967</v>
      </c>
      <c r="E54" t="s">
        <v>968</v>
      </c>
    </row>
    <row r="55" spans="2:5">
      <c r="B55" s="61">
        <v>511402203</v>
      </c>
      <c r="C55" s="24" t="s">
        <v>969</v>
      </c>
      <c r="D55" s="19" t="s">
        <v>970</v>
      </c>
      <c r="E55" t="s">
        <v>971</v>
      </c>
    </row>
    <row r="56" spans="2:5">
      <c r="B56" s="61">
        <v>511403202</v>
      </c>
      <c r="C56" s="24" t="s">
        <v>972</v>
      </c>
      <c r="D56" s="19" t="s">
        <v>973</v>
      </c>
      <c r="E56" t="s">
        <v>974</v>
      </c>
    </row>
    <row r="57" spans="2:5">
      <c r="B57" s="62">
        <v>511106102</v>
      </c>
      <c r="C57" s="24" t="s">
        <v>975</v>
      </c>
      <c r="D57" s="19" t="s">
        <v>976</v>
      </c>
      <c r="E57" t="s">
        <v>977</v>
      </c>
    </row>
    <row r="58" spans="2:5">
      <c r="B58" s="62">
        <v>511106103</v>
      </c>
      <c r="C58" s="24" t="s">
        <v>978</v>
      </c>
      <c r="D58" s="19" t="s">
        <v>979</v>
      </c>
      <c r="E58" t="s">
        <v>980</v>
      </c>
    </row>
    <row r="59" spans="2:5">
      <c r="B59" s="62">
        <v>511106104</v>
      </c>
      <c r="C59" t="s">
        <v>981</v>
      </c>
      <c r="D59" s="19" t="s">
        <v>982</v>
      </c>
      <c r="E59" t="s">
        <v>983</v>
      </c>
    </row>
    <row r="60" spans="2:5">
      <c r="B60" s="62">
        <v>511106105</v>
      </c>
      <c r="C60" t="s">
        <v>984</v>
      </c>
      <c r="D60" s="19" t="s">
        <v>985</v>
      </c>
      <c r="E60" t="s">
        <v>986</v>
      </c>
    </row>
    <row r="61" spans="2:5">
      <c r="B61" s="62">
        <v>511106106</v>
      </c>
      <c r="C61" t="s">
        <v>987</v>
      </c>
      <c r="D61" s="19" t="s">
        <v>988</v>
      </c>
      <c r="E61" t="s">
        <v>989</v>
      </c>
    </row>
    <row r="62" spans="2:5">
      <c r="B62" s="62">
        <v>511106107</v>
      </c>
      <c r="C62" t="s">
        <v>990</v>
      </c>
      <c r="D62" s="19" t="s">
        <v>991</v>
      </c>
      <c r="E62" t="s">
        <v>992</v>
      </c>
    </row>
    <row r="63" spans="2:5">
      <c r="B63" s="62">
        <v>511106108</v>
      </c>
      <c r="C63" t="s">
        <v>993</v>
      </c>
      <c r="D63" s="19" t="s">
        <v>994</v>
      </c>
      <c r="E63" t="s">
        <v>995</v>
      </c>
    </row>
    <row r="64" spans="2:5">
      <c r="B64" s="62">
        <v>511106109</v>
      </c>
      <c r="C64" t="s">
        <v>996</v>
      </c>
      <c r="D64" s="19" t="s">
        <v>997</v>
      </c>
      <c r="E64" t="s">
        <v>998</v>
      </c>
    </row>
    <row r="65" spans="2:5">
      <c r="B65" s="62">
        <v>511106111</v>
      </c>
      <c r="C65" t="s">
        <v>999</v>
      </c>
      <c r="D65" s="19" t="s">
        <v>1000</v>
      </c>
      <c r="E65" t="s">
        <v>1001</v>
      </c>
    </row>
    <row r="66" spans="2:5">
      <c r="B66" s="62">
        <v>511106112</v>
      </c>
      <c r="C66" t="s">
        <v>1002</v>
      </c>
      <c r="D66" s="19" t="s">
        <v>1003</v>
      </c>
      <c r="E66" t="s">
        <v>1004</v>
      </c>
    </row>
    <row r="67" spans="2:5">
      <c r="B67" s="62">
        <v>511106113</v>
      </c>
      <c r="C67" t="s">
        <v>1005</v>
      </c>
      <c r="D67" s="19" t="s">
        <v>1006</v>
      </c>
      <c r="E67" t="s">
        <v>1007</v>
      </c>
    </row>
    <row r="68" spans="2:5">
      <c r="B68" s="62">
        <v>511106114</v>
      </c>
      <c r="C68" t="s">
        <v>1008</v>
      </c>
      <c r="D68" s="19" t="s">
        <v>1009</v>
      </c>
      <c r="E68" t="s">
        <v>1010</v>
      </c>
    </row>
    <row r="69" spans="2:5">
      <c r="B69" s="62">
        <v>511106115</v>
      </c>
      <c r="C69" t="s">
        <v>1011</v>
      </c>
      <c r="D69" s="19" t="s">
        <v>1012</v>
      </c>
      <c r="E69" s="19" t="s">
        <v>1013</v>
      </c>
    </row>
    <row r="70" spans="2:5">
      <c r="B70" s="62">
        <v>511106116</v>
      </c>
      <c r="C70" t="s">
        <v>1014</v>
      </c>
      <c r="D70" s="19" t="s">
        <v>1015</v>
      </c>
      <c r="E70" t="s">
        <v>1016</v>
      </c>
    </row>
    <row r="71" ht="17" spans="2:5">
      <c r="B71" s="62">
        <v>511106117</v>
      </c>
      <c r="C71" t="s">
        <v>1017</v>
      </c>
      <c r="D71" s="19" t="s">
        <v>1018</v>
      </c>
      <c r="E71" s="19" t="s">
        <v>1019</v>
      </c>
    </row>
    <row r="72" spans="2:5">
      <c r="B72" s="62">
        <v>511106118</v>
      </c>
      <c r="C72" t="s">
        <v>1020</v>
      </c>
      <c r="D72" s="19" t="s">
        <v>1021</v>
      </c>
      <c r="E72" t="s">
        <v>1022</v>
      </c>
    </row>
    <row r="73" spans="2:5">
      <c r="B73" s="62">
        <v>511106119</v>
      </c>
      <c r="C73" t="s">
        <v>1023</v>
      </c>
      <c r="D73" s="19" t="s">
        <v>1024</v>
      </c>
      <c r="E73" t="s">
        <v>1025</v>
      </c>
    </row>
    <row r="74" spans="2:5">
      <c r="B74" s="62">
        <v>511106120</v>
      </c>
      <c r="C74" s="19" t="s">
        <v>1026</v>
      </c>
      <c r="D74" s="19" t="s">
        <v>1027</v>
      </c>
      <c r="E74" t="s">
        <v>1028</v>
      </c>
    </row>
    <row r="75" spans="2:5">
      <c r="B75" s="62">
        <v>511106121</v>
      </c>
      <c r="C75" t="s">
        <v>1029</v>
      </c>
      <c r="D75" s="19" t="s">
        <v>1030</v>
      </c>
      <c r="E75" t="s">
        <v>1031</v>
      </c>
    </row>
    <row r="76" spans="2:5">
      <c r="B76" s="62">
        <v>511106122</v>
      </c>
      <c r="C76" t="s">
        <v>1032</v>
      </c>
      <c r="D76" s="19" t="s">
        <v>1033</v>
      </c>
      <c r="E76" t="s">
        <v>1034</v>
      </c>
    </row>
    <row r="77" spans="2:5">
      <c r="B77" s="62">
        <v>511106123</v>
      </c>
      <c r="C77" s="22" t="s">
        <v>1035</v>
      </c>
      <c r="D77" s="19" t="s">
        <v>1036</v>
      </c>
      <c r="E77" t="s">
        <v>1037</v>
      </c>
    </row>
    <row r="78" spans="2:5">
      <c r="B78" s="62">
        <v>511106124</v>
      </c>
      <c r="C78" t="s">
        <v>1038</v>
      </c>
      <c r="D78" s="19" t="s">
        <v>1039</v>
      </c>
      <c r="E78" t="s">
        <v>1040</v>
      </c>
    </row>
    <row r="79" spans="2:5">
      <c r="B79" s="62">
        <v>511106125</v>
      </c>
      <c r="C79" t="s">
        <v>1041</v>
      </c>
      <c r="D79" s="19" t="s">
        <v>1042</v>
      </c>
      <c r="E79" t="s">
        <v>1043</v>
      </c>
    </row>
    <row r="80" spans="2:5">
      <c r="B80" s="62">
        <v>511106126</v>
      </c>
      <c r="C80" t="s">
        <v>1044</v>
      </c>
      <c r="D80" s="19" t="s">
        <v>1045</v>
      </c>
      <c r="E80" t="s">
        <v>1046</v>
      </c>
    </row>
    <row r="81" spans="2:5">
      <c r="B81" s="62">
        <v>511106127</v>
      </c>
      <c r="C81" t="s">
        <v>1047</v>
      </c>
      <c r="D81" s="19" t="s">
        <v>1048</v>
      </c>
      <c r="E81" t="s">
        <v>1049</v>
      </c>
    </row>
    <row r="82" spans="2:5">
      <c r="B82" s="62">
        <v>511106128</v>
      </c>
      <c r="C82" t="s">
        <v>1050</v>
      </c>
      <c r="D82" s="19" t="s">
        <v>1051</v>
      </c>
      <c r="E82" t="s">
        <v>1052</v>
      </c>
    </row>
    <row r="83" spans="2:5">
      <c r="B83" s="62">
        <v>511106130</v>
      </c>
      <c r="C83" t="s">
        <v>1053</v>
      </c>
      <c r="D83" s="19" t="s">
        <v>1054</v>
      </c>
      <c r="E83" t="s">
        <v>1055</v>
      </c>
    </row>
    <row r="84" spans="2:5">
      <c r="B84" s="62">
        <v>511106131</v>
      </c>
      <c r="C84" t="s">
        <v>1056</v>
      </c>
      <c r="D84" s="19" t="s">
        <v>1057</v>
      </c>
      <c r="E84" t="s">
        <v>1058</v>
      </c>
    </row>
    <row r="85" spans="2:5">
      <c r="B85" s="62">
        <v>511106132</v>
      </c>
      <c r="C85" t="s">
        <v>1059</v>
      </c>
      <c r="D85" s="19" t="s">
        <v>1060</v>
      </c>
      <c r="E85" t="s">
        <v>1061</v>
      </c>
    </row>
    <row r="86" spans="2:5">
      <c r="B86" s="62">
        <v>511106133</v>
      </c>
      <c r="C86" t="s">
        <v>1062</v>
      </c>
      <c r="D86" s="19" t="s">
        <v>1063</v>
      </c>
      <c r="E86" t="s">
        <v>1064</v>
      </c>
    </row>
    <row r="87" spans="2:5">
      <c r="B87" s="62">
        <v>511106134</v>
      </c>
      <c r="C87" t="s">
        <v>1065</v>
      </c>
      <c r="D87" s="19" t="s">
        <v>1066</v>
      </c>
      <c r="E87" t="s">
        <v>1067</v>
      </c>
    </row>
    <row r="88" spans="2:5">
      <c r="B88" s="62">
        <v>511106135</v>
      </c>
      <c r="C88" t="s">
        <v>1068</v>
      </c>
      <c r="D88" s="19" t="s">
        <v>1069</v>
      </c>
      <c r="E88" t="s">
        <v>1070</v>
      </c>
    </row>
    <row r="89" spans="2:5">
      <c r="B89" s="62">
        <v>511106136</v>
      </c>
      <c r="C89" t="s">
        <v>1071</v>
      </c>
      <c r="D89" s="19" t="s">
        <v>1072</v>
      </c>
      <c r="E89" t="s">
        <v>1073</v>
      </c>
    </row>
    <row r="90" spans="2:5">
      <c r="B90" s="62">
        <v>511106137</v>
      </c>
      <c r="C90" t="s">
        <v>1074</v>
      </c>
      <c r="D90" s="19" t="s">
        <v>1075</v>
      </c>
      <c r="E90" t="s">
        <v>1076</v>
      </c>
    </row>
    <row r="91" spans="2:5">
      <c r="B91" s="22">
        <v>511201103</v>
      </c>
      <c r="C91" s="19" t="s">
        <v>1077</v>
      </c>
      <c r="D91" s="19" t="s">
        <v>1078</v>
      </c>
      <c r="E91" s="19" t="s">
        <v>1079</v>
      </c>
    </row>
    <row r="92" spans="2:5">
      <c r="B92" s="22">
        <v>511201202</v>
      </c>
      <c r="C92" s="19" t="s">
        <v>1080</v>
      </c>
      <c r="D92" s="19" t="s">
        <v>1081</v>
      </c>
      <c r="E92" s="19" t="s">
        <v>1082</v>
      </c>
    </row>
    <row r="93" spans="2:6">
      <c r="B93" s="22">
        <v>511305202</v>
      </c>
      <c r="C93" s="19" t="s">
        <v>1083</v>
      </c>
      <c r="D93" s="19" t="str">
        <f>F93&amp;E93</f>
        <v>UIRes/Common/Icon/Spell/du_ping_tou_zhi</v>
      </c>
      <c r="E93" s="19" t="s">
        <v>1084</v>
      </c>
      <c r="F93" t="s">
        <v>1085</v>
      </c>
    </row>
    <row r="94" spans="2:6">
      <c r="B94" s="22">
        <v>511305203</v>
      </c>
      <c r="C94" s="19" t="s">
        <v>1086</v>
      </c>
      <c r="D94" s="19" t="str">
        <f t="shared" ref="D94:D121" si="0">F94&amp;E94</f>
        <v>UIRes/Common/Icon/Spell/e_tu_jin_ji</v>
      </c>
      <c r="E94" s="19" t="s">
        <v>1087</v>
      </c>
      <c r="F94" t="s">
        <v>1085</v>
      </c>
    </row>
    <row r="95" spans="2:6">
      <c r="B95" s="22">
        <v>511305205</v>
      </c>
      <c r="C95" s="19" t="s">
        <v>1088</v>
      </c>
      <c r="D95" s="19" t="str">
        <f t="shared" si="0"/>
        <v>UIRes/Common/Icon/Spell/e_tu_nu_huo</v>
      </c>
      <c r="E95" s="19" t="s">
        <v>1089</v>
      </c>
      <c r="F95" t="s">
        <v>1085</v>
      </c>
    </row>
    <row r="96" spans="2:6">
      <c r="B96" s="22">
        <v>511305206</v>
      </c>
      <c r="C96" s="19" t="s">
        <v>1090</v>
      </c>
      <c r="D96" s="19" t="str">
        <f t="shared" si="0"/>
        <v>UIRes/Common/Icon/Spell/fei_shan_lian_ji</v>
      </c>
      <c r="E96" s="19" t="s">
        <v>1091</v>
      </c>
      <c r="F96" t="s">
        <v>1085</v>
      </c>
    </row>
    <row r="97" spans="2:6">
      <c r="B97" s="22">
        <v>511305207</v>
      </c>
      <c r="C97" s="19" t="s">
        <v>1092</v>
      </c>
      <c r="D97" s="19" t="str">
        <f t="shared" si="0"/>
        <v>UIRes/Common/Icon/Spell/gang_rou_bing_ji</v>
      </c>
      <c r="E97" s="19" t="s">
        <v>1093</v>
      </c>
      <c r="F97" t="s">
        <v>1085</v>
      </c>
    </row>
    <row r="98" spans="2:6">
      <c r="B98" s="22">
        <v>511305208</v>
      </c>
      <c r="C98" s="19" t="s">
        <v>1094</v>
      </c>
      <c r="D98" s="19" t="str">
        <f t="shared" si="0"/>
        <v>UIRes/Common/Icon/Spell/guo_zai_mai_chong</v>
      </c>
      <c r="E98" s="19" t="s">
        <v>1095</v>
      </c>
      <c r="F98" t="s">
        <v>1085</v>
      </c>
    </row>
    <row r="99" spans="2:6">
      <c r="B99" s="22">
        <v>511305209</v>
      </c>
      <c r="C99" s="19" t="s">
        <v>1096</v>
      </c>
      <c r="D99" s="19" t="str">
        <f t="shared" si="0"/>
        <v>UIRes/Common/Icon/Spell/heng_chong_zhi_zhuang</v>
      </c>
      <c r="E99" s="19" t="s">
        <v>1097</v>
      </c>
      <c r="F99" t="s">
        <v>1085</v>
      </c>
    </row>
    <row r="100" spans="2:6">
      <c r="B100" s="22">
        <v>511305210</v>
      </c>
      <c r="C100" s="19" t="s">
        <v>1098</v>
      </c>
      <c r="D100" s="19" t="str">
        <f t="shared" si="0"/>
        <v>UIRes/Common/Icon/Spell/heng_sao_qian_jun</v>
      </c>
      <c r="E100" s="19" t="s">
        <v>1099</v>
      </c>
      <c r="F100" t="s">
        <v>1085</v>
      </c>
    </row>
    <row r="101" spans="2:6">
      <c r="B101" s="22">
        <v>511305211</v>
      </c>
      <c r="C101" s="19" t="s">
        <v>1100</v>
      </c>
      <c r="D101" s="19" t="str">
        <f t="shared" si="0"/>
        <v>UIRes/Common/Icon/Spell/hui_mie_kuang_huan</v>
      </c>
      <c r="E101" s="19" t="s">
        <v>1101</v>
      </c>
      <c r="F101" t="s">
        <v>1085</v>
      </c>
    </row>
    <row r="102" spans="2:6">
      <c r="B102" s="22">
        <v>511305212</v>
      </c>
      <c r="C102" s="19" t="s">
        <v>1102</v>
      </c>
      <c r="D102" s="19" t="str">
        <f t="shared" si="0"/>
        <v>UIRes/Common/Icon/Spell/hui_xuan_meng_ti</v>
      </c>
      <c r="E102" s="19" t="s">
        <v>1103</v>
      </c>
      <c r="F102" t="s">
        <v>1085</v>
      </c>
    </row>
    <row r="103" spans="2:6">
      <c r="B103" s="22">
        <v>511305213</v>
      </c>
      <c r="C103" s="19" t="s">
        <v>1104</v>
      </c>
      <c r="D103" s="19" t="str">
        <f t="shared" si="0"/>
        <v>UIRes/Common/Icon/Spell/jian_ying_chong_chong</v>
      </c>
      <c r="E103" s="19" t="s">
        <v>1105</v>
      </c>
      <c r="F103" t="s">
        <v>1085</v>
      </c>
    </row>
    <row r="104" spans="2:6">
      <c r="B104" s="22">
        <v>511305214</v>
      </c>
      <c r="C104" s="19" t="s">
        <v>1106</v>
      </c>
      <c r="D104" s="19" t="str">
        <f t="shared" si="0"/>
        <v>UIRes/Common/Icon/Spell/jing_dian_da_ji</v>
      </c>
      <c r="E104" s="19" t="s">
        <v>1107</v>
      </c>
      <c r="F104" t="s">
        <v>1085</v>
      </c>
    </row>
    <row r="105" spans="2:6">
      <c r="B105" s="22">
        <v>511305215</v>
      </c>
      <c r="C105" s="19" t="s">
        <v>1108</v>
      </c>
      <c r="D105" s="19" t="str">
        <f t="shared" si="0"/>
        <v>UIRes/Common/Icon/Spell/ju_sha_feng_bao</v>
      </c>
      <c r="E105" s="19" t="s">
        <v>1109</v>
      </c>
      <c r="F105" t="s">
        <v>1085</v>
      </c>
    </row>
    <row r="106" spans="2:6">
      <c r="B106" s="22">
        <v>511305216</v>
      </c>
      <c r="C106" s="19" t="s">
        <v>1110</v>
      </c>
      <c r="D106" s="19" t="str">
        <f t="shared" si="0"/>
        <v>UIRes/Common/Icon/Spell/li_ren_kuang_tao</v>
      </c>
      <c r="E106" s="19" t="s">
        <v>1111</v>
      </c>
      <c r="F106" t="s">
        <v>1085</v>
      </c>
    </row>
    <row r="107" spans="2:6">
      <c r="B107" s="22">
        <v>511305217</v>
      </c>
      <c r="C107" s="22" t="s">
        <v>1112</v>
      </c>
      <c r="D107" s="19" t="str">
        <f t="shared" si="0"/>
        <v>UIRes/Common/Icon/Spell/nu_huo_lian_jia</v>
      </c>
      <c r="E107" s="19" t="s">
        <v>1113</v>
      </c>
      <c r="F107" t="s">
        <v>1085</v>
      </c>
    </row>
    <row r="108" spans="2:6">
      <c r="B108" s="22">
        <v>511305218</v>
      </c>
      <c r="C108" s="19" t="s">
        <v>1114</v>
      </c>
      <c r="D108" s="19" t="str">
        <f t="shared" si="0"/>
        <v>UIRes/Common/Icon/Spell/nu_mu_jin_gang</v>
      </c>
      <c r="E108" s="19" t="s">
        <v>1115</v>
      </c>
      <c r="F108" t="s">
        <v>1085</v>
      </c>
    </row>
    <row r="109" spans="2:6">
      <c r="B109" s="22">
        <v>511305219</v>
      </c>
      <c r="C109" s="19" t="s">
        <v>1116</v>
      </c>
      <c r="D109" s="19" t="str">
        <f t="shared" si="0"/>
        <v>UIRes/Common/Icon/Spell/qu_yu_su_qing</v>
      </c>
      <c r="E109" s="19" t="s">
        <v>1117</v>
      </c>
      <c r="F109" t="s">
        <v>1085</v>
      </c>
    </row>
    <row r="110" spans="2:6">
      <c r="B110" s="22">
        <v>511305220</v>
      </c>
      <c r="C110" s="19" t="s">
        <v>1118</v>
      </c>
      <c r="D110" s="19" t="str">
        <f t="shared" si="0"/>
        <v>UIRes/Common/Icon/Spell/quan_yu_ji_su</v>
      </c>
      <c r="E110" s="19" t="s">
        <v>1119</v>
      </c>
      <c r="F110" t="s">
        <v>1085</v>
      </c>
    </row>
    <row r="111" spans="2:6">
      <c r="B111" s="22">
        <v>511305221</v>
      </c>
      <c r="C111" s="19" t="s">
        <v>1120</v>
      </c>
      <c r="D111" s="19" t="str">
        <f t="shared" si="0"/>
        <v>UIRes/Common/Icon/Spell/ren_fa_ying_luo</v>
      </c>
      <c r="E111" s="19" t="s">
        <v>1121</v>
      </c>
      <c r="F111" t="s">
        <v>1085</v>
      </c>
    </row>
    <row r="112" spans="2:6">
      <c r="B112" s="22">
        <v>511305222</v>
      </c>
      <c r="C112" s="19" t="s">
        <v>1122</v>
      </c>
      <c r="D112" s="19" t="str">
        <f t="shared" si="0"/>
        <v>UIRes/Common/Icon/Spell/sheng_huo_shi_ji</v>
      </c>
      <c r="E112" s="19" t="s">
        <v>1123</v>
      </c>
      <c r="F112" t="s">
        <v>1085</v>
      </c>
    </row>
    <row r="113" spans="2:6">
      <c r="B113" s="22">
        <v>511305223</v>
      </c>
      <c r="C113" s="19" t="s">
        <v>1124</v>
      </c>
      <c r="D113" s="19" t="str">
        <f t="shared" si="0"/>
        <v>UIRes/Common/Icon/Spell/shi_hong_dian_he</v>
      </c>
      <c r="E113" s="19" t="s">
        <v>1125</v>
      </c>
      <c r="F113" t="s">
        <v>1085</v>
      </c>
    </row>
    <row r="114" spans="2:6">
      <c r="B114" s="22">
        <v>511305224</v>
      </c>
      <c r="C114" s="19" t="s">
        <v>1126</v>
      </c>
      <c r="D114" s="19" t="str">
        <f t="shared" si="0"/>
        <v>UIRes/Common/Icon/Spell/suo_ming_you_hun</v>
      </c>
      <c r="E114" s="19" t="s">
        <v>1127</v>
      </c>
      <c r="F114" t="s">
        <v>1085</v>
      </c>
    </row>
    <row r="115" spans="2:6">
      <c r="B115" s="22">
        <v>511305225</v>
      </c>
      <c r="C115" s="19" t="s">
        <v>1128</v>
      </c>
      <c r="D115" s="19" t="str">
        <f t="shared" si="0"/>
        <v>UIRes/Common/Icon/Spell/tu_lu_sheng_yan</v>
      </c>
      <c r="E115" s="19" t="s">
        <v>1129</v>
      </c>
      <c r="F115" t="s">
        <v>1085</v>
      </c>
    </row>
    <row r="116" spans="2:6">
      <c r="B116" s="22">
        <v>511305226</v>
      </c>
      <c r="C116" s="19" t="s">
        <v>1130</v>
      </c>
      <c r="D116" s="19" t="str">
        <f t="shared" si="0"/>
        <v>UIRes/Common/Icon/Spell/xiang_si_er_sheng</v>
      </c>
      <c r="E116" s="19" t="s">
        <v>1131</v>
      </c>
      <c r="F116" t="s">
        <v>1085</v>
      </c>
    </row>
    <row r="117" spans="2:6">
      <c r="B117" s="22">
        <v>511305227</v>
      </c>
      <c r="C117" s="19" t="s">
        <v>1132</v>
      </c>
      <c r="D117" s="19" t="str">
        <f t="shared" si="0"/>
        <v>UIRes/Common/Icon/Spell/xue_xing_pao_xiao</v>
      </c>
      <c r="E117" s="19" t="s">
        <v>1133</v>
      </c>
      <c r="F117" t="s">
        <v>1085</v>
      </c>
    </row>
    <row r="118" spans="2:6">
      <c r="B118" s="22">
        <v>511305228</v>
      </c>
      <c r="C118" s="19" t="s">
        <v>1134</v>
      </c>
      <c r="D118" s="19" t="str">
        <f t="shared" si="0"/>
        <v>UIRes/Common/Icon/Spell/ye_man_da_ji</v>
      </c>
      <c r="E118" s="19" t="s">
        <v>1135</v>
      </c>
      <c r="F118" t="s">
        <v>1085</v>
      </c>
    </row>
    <row r="119" spans="2:6">
      <c r="B119" s="22">
        <v>511305229</v>
      </c>
      <c r="C119" s="19" t="s">
        <v>1136</v>
      </c>
      <c r="D119" s="19" t="str">
        <f t="shared" si="0"/>
        <v>UIRes/Common/Icon/Spell/ying_lun_sha_ji</v>
      </c>
      <c r="E119" s="19" t="s">
        <v>1137</v>
      </c>
      <c r="F119" t="s">
        <v>1085</v>
      </c>
    </row>
    <row r="120" spans="2:6">
      <c r="B120" s="22">
        <v>511305230</v>
      </c>
      <c r="C120" s="19" t="s">
        <v>1138</v>
      </c>
      <c r="D120" s="19" t="str">
        <f t="shared" si="0"/>
        <v>UIRes/Common/Icon/Spell/zhi_ming_he_xian</v>
      </c>
      <c r="E120" s="19" t="s">
        <v>1139</v>
      </c>
      <c r="F120" t="s">
        <v>1085</v>
      </c>
    </row>
    <row r="121" spans="2:6">
      <c r="B121" s="22">
        <v>511305231</v>
      </c>
      <c r="C121" s="19" t="s">
        <v>1140</v>
      </c>
      <c r="D121" s="19" t="str">
        <f t="shared" si="0"/>
        <v>UIRes/Common/Icon/Spell/zui_jiang_zhan_nue</v>
      </c>
      <c r="E121" s="19" t="s">
        <v>1141</v>
      </c>
      <c r="F121" t="s">
        <v>1085</v>
      </c>
    </row>
    <row r="122" spans="2:6">
      <c r="B122" s="22">
        <v>511305232</v>
      </c>
      <c r="C122" s="19" t="s">
        <v>1142</v>
      </c>
      <c r="D122" s="19" t="str">
        <f t="shared" ref="D122" si="1">F122&amp;E122</f>
        <v>UIRes/Common/Icon/Spell/kuang_luan_chui_ji</v>
      </c>
      <c r="E122" s="19" t="s">
        <v>1143</v>
      </c>
      <c r="F122" t="s">
        <v>1085</v>
      </c>
    </row>
    <row r="123" spans="2:6">
      <c r="B123" s="22">
        <v>511305233</v>
      </c>
      <c r="C123" s="19" t="s">
        <v>1144</v>
      </c>
      <c r="D123" s="19" t="str">
        <f t="shared" ref="D123" si="2">F123&amp;E123</f>
        <v>UIRes/Common/Icon/Spell/zhan_dou_chao_liu</v>
      </c>
      <c r="E123" s="19" t="s">
        <v>1145</v>
      </c>
      <c r="F123" t="s">
        <v>1085</v>
      </c>
    </row>
    <row r="124" spans="2:6">
      <c r="B124" s="22">
        <v>511305234</v>
      </c>
      <c r="C124" s="19" t="s">
        <v>1146</v>
      </c>
      <c r="D124" s="19" t="str">
        <f t="shared" ref="D124" si="3">F124&amp;E124</f>
        <v>UIRes/Common/Icon/Spell/sheng_huo_shi_ji</v>
      </c>
      <c r="E124" s="19" t="s">
        <v>1123</v>
      </c>
      <c r="F124" t="s">
        <v>1085</v>
      </c>
    </row>
    <row r="125" spans="2:6">
      <c r="B125" s="22">
        <v>511305235</v>
      </c>
      <c r="C125" s="19" t="s">
        <v>1147</v>
      </c>
      <c r="D125" s="19" t="str">
        <f t="shared" ref="D125" si="4">F125&amp;E125</f>
        <v>UIRes/Common/Icon/Spell/ben_lei_tui</v>
      </c>
      <c r="E125" s="19" t="s">
        <v>1148</v>
      </c>
      <c r="F125" t="s">
        <v>1085</v>
      </c>
    </row>
    <row r="126" spans="2:5">
      <c r="B126" s="22"/>
      <c r="C126" s="19"/>
      <c r="D126" s="19"/>
      <c r="E126" s="19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1"/>
  <sheetViews>
    <sheetView workbookViewId="0">
      <selection activeCell="E34" sqref="E34"/>
    </sheetView>
  </sheetViews>
  <sheetFormatPr defaultColWidth="9" defaultRowHeight="16.8" outlineLevelCol="4"/>
  <cols>
    <col min="1" max="1" width="8.5" customWidth="1"/>
    <col min="2" max="2" width="6.5" customWidth="1"/>
    <col min="3" max="3" width="11" customWidth="1"/>
    <col min="4" max="4" width="53.875" customWidth="1"/>
    <col min="5" max="5" width="19.3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="54" customFormat="1" spans="1:5">
      <c r="A7" s="55"/>
      <c r="B7" s="55">
        <v>80001</v>
      </c>
      <c r="C7" s="56" t="s">
        <v>1149</v>
      </c>
      <c r="D7" s="57" t="str">
        <f>"UIRes/Common/Icon/Lover/"&amp;E7</f>
        <v>UIRes/Common/Icon/Lover/kaili_icon</v>
      </c>
      <c r="E7" s="56" t="s">
        <v>1150</v>
      </c>
    </row>
    <row r="8" s="54" customFormat="1" spans="1:5">
      <c r="A8" s="55"/>
      <c r="B8" s="55">
        <v>80002</v>
      </c>
      <c r="C8" s="56" t="s">
        <v>1151</v>
      </c>
      <c r="D8" s="57" t="str">
        <f t="shared" ref="D8:D11" si="0">"UIRes/Common/Icon/Lover/"&amp;E8</f>
        <v>UIRes/Common/Icon/Lover/jiexika_icon</v>
      </c>
      <c r="E8" s="56" t="s">
        <v>1152</v>
      </c>
    </row>
    <row r="9" s="54" customFormat="1" spans="1:5">
      <c r="A9" s="55"/>
      <c r="B9" s="55">
        <v>80003</v>
      </c>
      <c r="C9" s="56" t="s">
        <v>1153</v>
      </c>
      <c r="D9" s="57" t="str">
        <f t="shared" si="0"/>
        <v>UIRes/Common/Icon/Lover/yilishabai_icon</v>
      </c>
      <c r="E9" s="56" t="s">
        <v>1154</v>
      </c>
    </row>
    <row r="10" s="54" customFormat="1" spans="1:5">
      <c r="A10" s="55"/>
      <c r="B10" s="55">
        <v>80004</v>
      </c>
      <c r="C10" s="56" t="s">
        <v>1155</v>
      </c>
      <c r="D10" s="57" t="str">
        <f t="shared" si="0"/>
        <v>UIRes/Common/Icon/Lover/yifulin_icon</v>
      </c>
      <c r="E10" s="56" t="s">
        <v>1156</v>
      </c>
    </row>
    <row r="11" s="54" customFormat="1" spans="1:5">
      <c r="A11" s="55"/>
      <c r="B11" s="55">
        <v>80005</v>
      </c>
      <c r="C11" s="56" t="s">
        <v>1157</v>
      </c>
      <c r="D11" s="57" t="str">
        <f t="shared" si="0"/>
        <v>UIRes/Common/Icon/Lover/zuoyi_icon</v>
      </c>
      <c r="E11" s="56" t="s">
        <v>1158</v>
      </c>
    </row>
    <row r="12" s="54" customFormat="1" spans="1:5">
      <c r="A12" s="55"/>
      <c r="B12" s="55">
        <v>80006</v>
      </c>
      <c r="C12" s="56" t="s">
        <v>1159</v>
      </c>
      <c r="D12" s="57" t="str">
        <f t="shared" ref="D12" si="1">"UIRes/Common/Icon/Lover/"&amp;E12</f>
        <v>UIRes/Common/Icon/Lover/talina_icon</v>
      </c>
      <c r="E12" s="56" t="s">
        <v>1160</v>
      </c>
    </row>
    <row r="13" s="54" customFormat="1" spans="1:5">
      <c r="A13" s="55"/>
      <c r="B13" s="55">
        <v>80007</v>
      </c>
      <c r="C13" s="56" t="s">
        <v>1161</v>
      </c>
      <c r="D13" s="57" t="str">
        <f t="shared" ref="D13:D15" si="2">"UIRes/Common/Icon/Lover/"&amp;E13</f>
        <v>UIRes/Common/Icon/Lover/nasitiya_icon</v>
      </c>
      <c r="E13" s="56" t="s">
        <v>1162</v>
      </c>
    </row>
    <row r="14" s="54" customFormat="1" spans="1:5">
      <c r="A14" s="55"/>
      <c r="B14" s="55">
        <v>80008</v>
      </c>
      <c r="C14" s="56" t="s">
        <v>1163</v>
      </c>
      <c r="D14" s="57" t="str">
        <f t="shared" si="2"/>
        <v>UIRes/Common/Icon/Lover/yishabeila_icon</v>
      </c>
      <c r="E14" s="56" t="s">
        <v>1164</v>
      </c>
    </row>
    <row r="15" s="54" customFormat="1" spans="1:5">
      <c r="A15" s="55"/>
      <c r="B15" s="55">
        <v>80009</v>
      </c>
      <c r="C15" s="56" t="s">
        <v>1165</v>
      </c>
      <c r="D15" s="57" t="str">
        <f t="shared" si="2"/>
        <v>UIRes/Common/Icon/Lover/haidi_icon</v>
      </c>
      <c r="E15" s="56" t="s">
        <v>1166</v>
      </c>
    </row>
    <row r="16" s="54" customFormat="1" spans="1:5">
      <c r="A16" s="55"/>
      <c r="B16" s="55">
        <v>80010</v>
      </c>
      <c r="C16" s="56" t="s">
        <v>1167</v>
      </c>
      <c r="D16" s="57" t="str">
        <f t="shared" ref="D16:D19" si="3">"UIRes/Common/Icon/Lover/"&amp;E16</f>
        <v>UIRes/Common/Icon/Lover/rose_icon</v>
      </c>
      <c r="E16" s="56" t="s">
        <v>1168</v>
      </c>
    </row>
    <row r="17" s="54" customFormat="1" spans="1:5">
      <c r="A17" s="55"/>
      <c r="B17" s="55">
        <v>80011</v>
      </c>
      <c r="C17" s="56" t="s">
        <v>1169</v>
      </c>
      <c r="D17" s="57" t="str">
        <f t="shared" si="3"/>
        <v>UIRes/Common/Icon/Lover/zhongdaoxizi_icon</v>
      </c>
      <c r="E17" s="56" t="s">
        <v>1170</v>
      </c>
    </row>
    <row r="18" s="54" customFormat="1" spans="1:5">
      <c r="A18" s="55"/>
      <c r="B18" s="55">
        <v>80012</v>
      </c>
      <c r="C18" s="56" t="s">
        <v>1171</v>
      </c>
      <c r="D18" s="57" t="str">
        <f t="shared" si="3"/>
        <v>UIRes/Common/Icon/Lover/lili_icon</v>
      </c>
      <c r="E18" s="56" t="s">
        <v>1172</v>
      </c>
    </row>
    <row r="19" s="54" customFormat="1" spans="1:5">
      <c r="A19" s="55"/>
      <c r="B19" s="55">
        <v>80013</v>
      </c>
      <c r="C19" s="56" t="s">
        <v>1173</v>
      </c>
      <c r="D19" s="57" t="str">
        <f t="shared" si="3"/>
        <v>UIRes/Common/Icon/Lover/zhangyiling_icon</v>
      </c>
      <c r="E19" s="56" t="s">
        <v>1174</v>
      </c>
    </row>
    <row r="20" spans="2:5">
      <c r="B20" s="55">
        <v>80014</v>
      </c>
      <c r="C20" s="56" t="s">
        <v>1175</v>
      </c>
      <c r="D20" s="57" t="str">
        <f t="shared" ref="D20:D21" si="4">"UIRes/Common/Icon/Lover/"&amp;E20</f>
        <v>UIRes/Common/Icon/Lover/monika_icon</v>
      </c>
      <c r="E20" s="56" t="s">
        <v>1176</v>
      </c>
    </row>
    <row r="21" spans="2:5">
      <c r="B21" s="55">
        <v>80015</v>
      </c>
      <c r="C21" s="58" t="s">
        <v>1177</v>
      </c>
      <c r="D21" s="57" t="str">
        <f t="shared" si="4"/>
        <v>UIRes/Common/Icon/Lover/aima_icon</v>
      </c>
      <c r="E21" s="56" t="s">
        <v>1178</v>
      </c>
    </row>
    <row r="22" spans="2:5">
      <c r="B22" s="55">
        <v>80016</v>
      </c>
      <c r="C22" s="58" t="s">
        <v>1179</v>
      </c>
      <c r="D22" s="57" t="str">
        <f t="shared" ref="D22:D23" si="5">"UIRes/Common/Icon/Lover/"&amp;E22</f>
        <v>UIRes/Common/Icon/Lover/aimi_icon</v>
      </c>
      <c r="E22" s="56" t="s">
        <v>1180</v>
      </c>
    </row>
    <row r="23" spans="2:5">
      <c r="B23" s="55">
        <v>80017</v>
      </c>
      <c r="C23" s="58" t="s">
        <v>1181</v>
      </c>
      <c r="D23" s="57" t="str">
        <f t="shared" si="5"/>
        <v>UIRes/Common/Icon/Lover/bangni_icon</v>
      </c>
      <c r="E23" s="56" t="s">
        <v>1182</v>
      </c>
    </row>
    <row r="24" spans="2:5">
      <c r="B24" s="55">
        <v>80018</v>
      </c>
      <c r="C24" s="59" t="s">
        <v>1183</v>
      </c>
      <c r="D24" s="57" t="str">
        <f t="shared" ref="D24:D27" si="6">"UIRes/Common/Icon/Lover/"&amp;E24</f>
        <v>UIRes/Common/Icon/Lover/ailingna_icon</v>
      </c>
      <c r="E24" s="56" t="s">
        <v>1184</v>
      </c>
    </row>
    <row r="25" spans="2:5">
      <c r="B25" s="55">
        <v>80019</v>
      </c>
      <c r="C25" s="59" t="s">
        <v>1185</v>
      </c>
      <c r="D25" s="57" t="str">
        <f t="shared" si="6"/>
        <v>UIRes/Common/Icon/Lover/feiouna_icon</v>
      </c>
      <c r="E25" s="56" t="s">
        <v>1186</v>
      </c>
    </row>
    <row r="26" spans="2:5">
      <c r="B26" s="55">
        <v>80020</v>
      </c>
      <c r="C26" s="59" t="s">
        <v>1187</v>
      </c>
      <c r="D26" s="57" t="str">
        <f t="shared" si="6"/>
        <v>UIRes/Common/Icon/Lover/sushan_icon</v>
      </c>
      <c r="E26" s="56" t="s">
        <v>1188</v>
      </c>
    </row>
    <row r="27" spans="2:5">
      <c r="B27" s="55">
        <v>80021</v>
      </c>
      <c r="C27" s="59" t="s">
        <v>1189</v>
      </c>
      <c r="D27" s="57" t="str">
        <f t="shared" si="6"/>
        <v>UIRes/Common/Icon/Lover/linen_icon</v>
      </c>
      <c r="E27" s="56" t="s">
        <v>1190</v>
      </c>
    </row>
    <row r="28" spans="2:5">
      <c r="B28" s="55">
        <v>80022</v>
      </c>
      <c r="C28" s="60" t="s">
        <v>1191</v>
      </c>
      <c r="D28" s="57" t="str">
        <f t="shared" ref="D28" si="7">"UIRes/Common/Icon/Lover/"&amp;E28</f>
        <v>UIRes/Common/Icon/Lover/weiduoliya_icon</v>
      </c>
      <c r="E28" s="56" t="s">
        <v>1192</v>
      </c>
    </row>
    <row r="29" spans="2:5">
      <c r="B29" s="55">
        <v>80023</v>
      </c>
      <c r="C29" s="59" t="s">
        <v>1193</v>
      </c>
      <c r="D29" s="57" t="str">
        <f t="shared" ref="D29:D30" si="8">"UIRes/Common/Icon/Lover/"&amp;E29</f>
        <v>UIRes/Common/Icon/Lover/suofeiya_icon</v>
      </c>
      <c r="E29" s="56" t="s">
        <v>1194</v>
      </c>
    </row>
    <row r="30" spans="2:5">
      <c r="B30" s="55">
        <v>80024</v>
      </c>
      <c r="C30" s="59" t="s">
        <v>1195</v>
      </c>
      <c r="D30" s="57" t="str">
        <f t="shared" si="8"/>
        <v>UIRes/Common/Icon/Lover/ailisi_icon</v>
      </c>
      <c r="E30" s="56" t="s">
        <v>1196</v>
      </c>
    </row>
    <row r="31" spans="2:5">
      <c r="B31" s="55"/>
      <c r="C31" s="60"/>
      <c r="D31" s="57"/>
      <c r="E31" s="56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小猩猩</cp:lastModifiedBy>
  <dcterms:created xsi:type="dcterms:W3CDTF">2006-09-17T00:00:00Z</dcterms:created>
  <dcterms:modified xsi:type="dcterms:W3CDTF">2022-06-06T01:20:56Z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52B6D3B0D36E7646F4C86C6259AB6136</vt:lpwstr>
  </property>
</Properties>
</file>