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game\trunk\sharedata\exceldata\excel\all\"/>
    </mc:Choice>
  </mc:AlternateContent>
  <bookViews>
    <workbookView xWindow="0" yWindow="0" windowWidth="25440" windowHeight="10875" activeTab="1"/>
  </bookViews>
  <sheets>
    <sheet name="大堂(头目)" sheetId="10" r:id="rId1"/>
    <sheet name="包厢(情人)" sheetId="12" r:id="rId2"/>
    <sheet name="游戏参数" sheetId="13" r:id="rId3"/>
  </sheets>
  <definedNames>
    <definedName name="_xlnm._FilterDatabase" localSheetId="1" hidden="1">'包厢(情人)'!$A$1:$I$30</definedName>
    <definedName name="_xlnm._FilterDatabase" localSheetId="0" hidden="1">'大堂(头目)'!$A$1:$J$54</definedName>
  </definedNames>
  <calcPr calcId="152511"/>
</workbook>
</file>

<file path=xl/calcChain.xml><?xml version="1.0" encoding="utf-8"?>
<calcChain xmlns="http://schemas.openxmlformats.org/spreadsheetml/2006/main">
  <c r="H8" i="12" l="1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I7" i="12"/>
  <c r="H7" i="12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7" i="10"/>
</calcChain>
</file>

<file path=xl/sharedStrings.xml><?xml version="1.0" encoding="utf-8"?>
<sst xmlns="http://schemas.openxmlformats.org/spreadsheetml/2006/main" count="623" uniqueCount="182">
  <si>
    <t>string</t>
    <phoneticPr fontId="6" type="noConversion"/>
  </si>
  <si>
    <t>逻辑规则</t>
    <phoneticPr fontId="6" type="noConversion"/>
  </si>
  <si>
    <t>字段类型</t>
    <phoneticPr fontId="6" type="noConversion"/>
  </si>
  <si>
    <t>备注信息</t>
    <phoneticPr fontId="6" type="noConversion"/>
  </si>
  <si>
    <t>$no_empty</t>
    <phoneticPr fontId="6" type="noConversion"/>
  </si>
  <si>
    <t>1</t>
    <phoneticPr fontId="6" type="noConversion"/>
  </si>
  <si>
    <t>int</t>
    <phoneticPr fontId="6" type="noConversion"/>
  </si>
  <si>
    <t>float</t>
    <phoneticPr fontId="6" type="noConversion"/>
  </si>
  <si>
    <t>BarLoverData</t>
    <phoneticPr fontId="6" type="noConversion"/>
  </si>
  <si>
    <t>索引</t>
    <phoneticPr fontId="6" type="noConversion"/>
  </si>
  <si>
    <t>weight</t>
  </si>
  <si>
    <t>10</t>
    <phoneticPr fontId="6" type="noConversion"/>
  </si>
  <si>
    <t>可挑战次数</t>
    <phoneticPr fontId="6" type="noConversion"/>
  </si>
  <si>
    <t>challenge_num</t>
    <phoneticPr fontId="6" type="noConversion"/>
  </si>
  <si>
    <t>3</t>
    <phoneticPr fontId="6" type="noConversion"/>
  </si>
  <si>
    <t>挑战失败奖励碎片数</t>
    <phoneticPr fontId="6" type="noConversion"/>
  </si>
  <si>
    <t>挑战成功奖励碎片数</t>
    <phoneticPr fontId="6" type="noConversion"/>
  </si>
  <si>
    <t>挑战成功有概率获得整个头目或者获得头目碎片</t>
    <phoneticPr fontId="6" type="noConversion"/>
  </si>
  <si>
    <t>挑战成功获得头目概率</t>
    <phoneticPr fontId="6" type="noConversion"/>
  </si>
  <si>
    <t>failure_frag_num</t>
    <phoneticPr fontId="6" type="noConversion"/>
  </si>
  <si>
    <t>victory_frag_num</t>
    <phoneticPr fontId="6" type="noConversion"/>
  </si>
  <si>
    <t>victory_hero_ratio</t>
    <phoneticPr fontId="6" type="noConversion"/>
  </si>
  <si>
    <t>随机权重</t>
    <phoneticPr fontId="6" type="noConversion"/>
  </si>
  <si>
    <t>挑战成功获得情人概率</t>
    <phoneticPr fontId="6" type="noConversion"/>
  </si>
  <si>
    <t>挑战成功有概率获得整个情人或者获得情人碎片</t>
    <phoneticPr fontId="6" type="noConversion"/>
  </si>
  <si>
    <t>victory_lover_ratio</t>
    <phoneticPr fontId="6" type="noConversion"/>
  </si>
  <si>
    <t>对应头目</t>
    <phoneticPr fontId="6" type="noConversion"/>
  </si>
  <si>
    <t>hero_id</t>
    <phoneticPr fontId="6" type="noConversion"/>
  </si>
  <si>
    <t>特蕾莎</t>
    <phoneticPr fontId="6" type="noConversion"/>
  </si>
  <si>
    <t>大卫</t>
    <phoneticPr fontId="6" type="noConversion"/>
  </si>
  <si>
    <t>亚当</t>
    <phoneticPr fontId="6" type="noConversion"/>
  </si>
  <si>
    <t>维克托</t>
    <phoneticPr fontId="6" type="noConversion"/>
  </si>
  <si>
    <t>凯瑟琳</t>
    <phoneticPr fontId="6" type="noConversion"/>
  </si>
  <si>
    <t>杰克</t>
    <phoneticPr fontId="6" type="noConversion"/>
  </si>
  <si>
    <t>戴维</t>
    <phoneticPr fontId="6" type="noConversion"/>
  </si>
  <si>
    <t>亨利</t>
    <phoneticPr fontId="6" type="noConversion"/>
  </si>
  <si>
    <t>Sakura</t>
    <phoneticPr fontId="6" type="noConversion"/>
  </si>
  <si>
    <t>贝蒂</t>
    <phoneticPr fontId="6" type="noConversion"/>
  </si>
  <si>
    <t>威廉</t>
    <phoneticPr fontId="6" type="noConversion"/>
  </si>
  <si>
    <t>琼斯</t>
    <phoneticPr fontId="6" type="noConversion"/>
  </si>
  <si>
    <t>伊万</t>
    <phoneticPr fontId="6" type="noConversion"/>
  </si>
  <si>
    <t>克里斯</t>
    <phoneticPr fontId="6" type="noConversion"/>
  </si>
  <si>
    <t>麦迪</t>
    <phoneticPr fontId="6" type="noConversion"/>
  </si>
  <si>
    <t>扎西罗</t>
    <phoneticPr fontId="6" type="noConversion"/>
  </si>
  <si>
    <t>艾伦</t>
    <phoneticPr fontId="6" type="noConversion"/>
  </si>
  <si>
    <t>卡尔</t>
    <phoneticPr fontId="6" type="noConversion"/>
  </si>
  <si>
    <t>杰森</t>
    <phoneticPr fontId="6" type="noConversion"/>
  </si>
  <si>
    <t>拉尔夫</t>
    <phoneticPr fontId="6" type="noConversion"/>
  </si>
  <si>
    <t>巴赫</t>
    <phoneticPr fontId="6" type="noConversion"/>
  </si>
  <si>
    <t>霍尔</t>
    <phoneticPr fontId="6" type="noConversion"/>
  </si>
  <si>
    <t>但丁</t>
    <phoneticPr fontId="6" type="noConversion"/>
  </si>
  <si>
    <t>远藤银次</t>
    <phoneticPr fontId="6" type="noConversion"/>
  </si>
  <si>
    <t>鬼宗</t>
    <phoneticPr fontId="6" type="noConversion"/>
  </si>
  <si>
    <t>阿龙</t>
    <phoneticPr fontId="6" type="noConversion"/>
  </si>
  <si>
    <t>叶莲</t>
    <phoneticPr fontId="6" type="noConversion"/>
  </si>
  <si>
    <t>肖恩</t>
    <phoneticPr fontId="6" type="noConversion"/>
  </si>
  <si>
    <t>嘉米</t>
    <phoneticPr fontId="6" type="noConversion"/>
  </si>
  <si>
    <t>黑蛇</t>
    <phoneticPr fontId="6" type="noConversion"/>
  </si>
  <si>
    <t>梵</t>
    <phoneticPr fontId="6" type="noConversion"/>
  </si>
  <si>
    <t>迪让</t>
    <phoneticPr fontId="6" type="noConversion"/>
  </si>
  <si>
    <t>萨米特</t>
    <phoneticPr fontId="6" type="noConversion"/>
  </si>
  <si>
    <t>LE</t>
    <phoneticPr fontId="6" type="noConversion"/>
  </si>
  <si>
    <t>送葬者</t>
    <phoneticPr fontId="6" type="noConversion"/>
  </si>
  <si>
    <t>安德鲁</t>
    <phoneticPr fontId="6" type="noConversion"/>
  </si>
  <si>
    <t>保罗</t>
    <phoneticPr fontId="6" type="noConversion"/>
  </si>
  <si>
    <t>约翰</t>
    <phoneticPr fontId="6" type="noConversion"/>
  </si>
  <si>
    <t>茱迪</t>
    <phoneticPr fontId="6" type="noConversion"/>
  </si>
  <si>
    <t>韩朴仁</t>
    <phoneticPr fontId="6" type="noConversion"/>
  </si>
  <si>
    <t>梅尔</t>
    <phoneticPr fontId="6" type="noConversion"/>
  </si>
  <si>
    <t>比尔</t>
    <phoneticPr fontId="6" type="noConversion"/>
  </si>
  <si>
    <t>罗杰</t>
    <phoneticPr fontId="6" type="noConversion"/>
  </si>
  <si>
    <t>萨拉</t>
    <phoneticPr fontId="6" type="noConversion"/>
  </si>
  <si>
    <t>乔治</t>
    <phoneticPr fontId="6" type="noConversion"/>
  </si>
  <si>
    <t>D-13</t>
    <phoneticPr fontId="6" type="noConversion"/>
  </si>
  <si>
    <t>乔瑟夫</t>
    <phoneticPr fontId="6" type="noConversion"/>
  </si>
  <si>
    <t>欧文</t>
    <phoneticPr fontId="6" type="noConversion"/>
  </si>
  <si>
    <t>lover_id</t>
    <phoneticPr fontId="6" type="noConversion"/>
  </si>
  <si>
    <t>情人1</t>
    <phoneticPr fontId="6" type="noConversion"/>
  </si>
  <si>
    <t>情人2</t>
    <phoneticPr fontId="6" type="noConversion"/>
  </si>
  <si>
    <t>情人3</t>
    <phoneticPr fontId="6" type="noConversion"/>
  </si>
  <si>
    <t>情人4</t>
    <phoneticPr fontId="6" type="noConversion"/>
  </si>
  <si>
    <t>情人7</t>
    <phoneticPr fontId="6" type="noConversion"/>
  </si>
  <si>
    <t>情人8</t>
    <phoneticPr fontId="6" type="noConversion"/>
  </si>
  <si>
    <t>情人10</t>
    <phoneticPr fontId="6" type="noConversion"/>
  </si>
  <si>
    <t>情人11</t>
    <phoneticPr fontId="6" type="noConversion"/>
  </si>
  <si>
    <t>情人13</t>
    <phoneticPr fontId="6" type="noConversion"/>
  </si>
  <si>
    <t>情人18</t>
    <phoneticPr fontId="6" type="noConversion"/>
  </si>
  <si>
    <t>情人6</t>
    <phoneticPr fontId="6" type="noConversion"/>
  </si>
  <si>
    <t>情人17</t>
    <phoneticPr fontId="6" type="noConversion"/>
  </si>
  <si>
    <t>情人9</t>
    <phoneticPr fontId="6" type="noConversion"/>
  </si>
  <si>
    <t>情人15</t>
    <phoneticPr fontId="6" type="noConversion"/>
  </si>
  <si>
    <t>情人19</t>
    <phoneticPr fontId="6" type="noConversion"/>
  </si>
  <si>
    <t>情人23</t>
    <phoneticPr fontId="6" type="noConversion"/>
  </si>
  <si>
    <t>情人16</t>
    <phoneticPr fontId="6" type="noConversion"/>
  </si>
  <si>
    <t>情人20</t>
    <phoneticPr fontId="6" type="noConversion"/>
  </si>
  <si>
    <t>情人22</t>
    <phoneticPr fontId="6" type="noConversion"/>
  </si>
  <si>
    <t>情人24</t>
    <phoneticPr fontId="6" type="noConversion"/>
  </si>
  <si>
    <t>情人14</t>
    <phoneticPr fontId="6" type="noConversion"/>
  </si>
  <si>
    <t>情人21</t>
    <phoneticPr fontId="6" type="noConversion"/>
  </si>
  <si>
    <t>情人5</t>
    <phoneticPr fontId="6" type="noConversion"/>
  </si>
  <si>
    <t>情人12</t>
    <phoneticPr fontId="6" type="noConversion"/>
  </si>
  <si>
    <r>
      <t>f</t>
    </r>
    <r>
      <rPr>
        <sz val="12"/>
        <rFont val="宋体"/>
        <family val="3"/>
        <charset val="134"/>
      </rPr>
      <t>loat_list</t>
    </r>
    <phoneticPr fontId="6" type="noConversion"/>
  </si>
  <si>
    <t>倒酒容量</t>
    <phoneticPr fontId="6" type="noConversion"/>
  </si>
  <si>
    <t>小酒杯//中酒杯//大酒杯</t>
    <phoneticPr fontId="6" type="noConversion"/>
  </si>
  <si>
    <t>最大容量见参数表</t>
    <phoneticPr fontId="6" type="noConversion"/>
  </si>
  <si>
    <t>刻度线上下偏差</t>
    <phoneticPr fontId="6" type="noConversion"/>
  </si>
  <si>
    <t>NPC右压间隔</t>
    <phoneticPr fontId="6" type="noConversion"/>
  </si>
  <si>
    <t>每次右压幅度</t>
    <phoneticPr fontId="6" type="noConversion"/>
  </si>
  <si>
    <t>capacity</t>
    <phoneticPr fontId="6" type="noConversion"/>
  </si>
  <si>
    <t>$ref(LoverData)$key</t>
    <phoneticPr fontId="6" type="noConversion"/>
  </si>
  <si>
    <t>$ref(HeroData)$key</t>
    <phoneticPr fontId="6" type="noConversion"/>
  </si>
  <si>
    <t>BarHeroData</t>
    <phoneticPr fontId="6" type="noConversion"/>
  </si>
  <si>
    <t>wrestle_interval</t>
    <phoneticPr fontId="6" type="noConversion"/>
  </si>
  <si>
    <r>
      <t>wrestle</t>
    </r>
    <r>
      <rPr>
        <sz val="12"/>
        <rFont val="宋体"/>
        <family val="3"/>
        <charset val="134"/>
      </rPr>
      <t>_angle</t>
    </r>
    <phoneticPr fontId="6" type="noConversion"/>
  </si>
  <si>
    <t>填写备注</t>
  </si>
  <si>
    <t>参数名</t>
  </si>
  <si>
    <t>参数备注</t>
  </si>
  <si>
    <t>浮点型的值</t>
  </si>
  <si>
    <t>ParamData</t>
    <phoneticPr fontId="14" type="noConversion"/>
  </si>
  <si>
    <t>name</t>
  </si>
  <si>
    <t>param_remark</t>
  </si>
  <si>
    <t>f_value</t>
    <phoneticPr fontId="14" type="noConversion"/>
  </si>
  <si>
    <t>string</t>
  </si>
  <si>
    <t>float</t>
  </si>
  <si>
    <t>此行是逻辑规则</t>
  </si>
  <si>
    <t>$key</t>
  </si>
  <si>
    <t>$ignore</t>
  </si>
  <si>
    <t>pour_wine_game_time</t>
    <phoneticPr fontId="14" type="noConversion"/>
  </si>
  <si>
    <t>倒红酒游戏时间</t>
    <phoneticPr fontId="14" type="noConversion"/>
  </si>
  <si>
    <t>init_drop_start_angle</t>
    <phoneticPr fontId="14" type="noConversion"/>
  </si>
  <si>
    <t>倒出红酒酒瓶的最小角度</t>
    <phoneticPr fontId="14" type="noConversion"/>
  </si>
  <si>
    <t>bottle_rotate_max_angle</t>
    <phoneticPr fontId="14" type="noConversion"/>
  </si>
  <si>
    <t>酒瓶旋转的最大角度</t>
    <phoneticPr fontId="14" type="noConversion"/>
  </si>
  <si>
    <t>酒瓶旋转角速度</t>
    <phoneticPr fontId="14" type="noConversion"/>
  </si>
  <si>
    <t>一个酒滴的体积</t>
    <phoneticPr fontId="14" type="noConversion"/>
  </si>
  <si>
    <t>leave_remind_time</t>
    <phoneticPr fontId="14" type="noConversion"/>
  </si>
  <si>
    <t>离开提示时间(分钟)</t>
    <phoneticPr fontId="14" type="noConversion"/>
  </si>
  <si>
    <t>arm_wrestling_game_time</t>
    <phoneticPr fontId="14" type="noConversion"/>
  </si>
  <si>
    <t>扳手腕游戏时间</t>
    <phoneticPr fontId="14" type="noConversion"/>
  </si>
  <si>
    <t>玩家一次点击手臂旋转的角度</t>
    <phoneticPr fontId="14" type="noConversion"/>
  </si>
  <si>
    <t>player_arm_rotate_angle</t>
    <phoneticPr fontId="14" type="noConversion"/>
  </si>
  <si>
    <t>bottle_rotate_angle</t>
    <phoneticPr fontId="14" type="noConversion"/>
  </si>
  <si>
    <t>wine_drop_volume</t>
    <phoneticPr fontId="14" type="noConversion"/>
  </si>
  <si>
    <t>紫色</t>
  </si>
  <si>
    <t>红色</t>
  </si>
  <si>
    <t>橙色</t>
  </si>
  <si>
    <t>100</t>
    <phoneticPr fontId="6" type="noConversion"/>
  </si>
  <si>
    <t>50</t>
    <phoneticPr fontId="6" type="noConversion"/>
  </si>
  <si>
    <t>50</t>
    <phoneticPr fontId="6" type="noConversion"/>
  </si>
  <si>
    <t>50</t>
    <phoneticPr fontId="6" type="noConversion"/>
  </si>
  <si>
    <t>100</t>
    <phoneticPr fontId="6" type="noConversion"/>
  </si>
  <si>
    <t>100</t>
    <phoneticPr fontId="6" type="noConversion"/>
  </si>
  <si>
    <t>0.001</t>
    <phoneticPr fontId="6" type="noConversion"/>
  </si>
  <si>
    <t>0.001</t>
    <phoneticPr fontId="6" type="noConversion"/>
  </si>
  <si>
    <t>0.001</t>
    <phoneticPr fontId="6" type="noConversion"/>
  </si>
  <si>
    <t>50</t>
    <phoneticPr fontId="6" type="noConversion"/>
  </si>
  <si>
    <t>50</t>
    <phoneticPr fontId="6" type="noConversion"/>
  </si>
  <si>
    <t>0.00001</t>
    <phoneticPr fontId="6" type="noConversion"/>
  </si>
  <si>
    <t>0.00001</t>
    <phoneticPr fontId="6" type="noConversion"/>
  </si>
  <si>
    <t>0.00001</t>
    <phoneticPr fontId="6" type="noConversion"/>
  </si>
  <si>
    <t>0.0000001</t>
    <phoneticPr fontId="6" type="noConversion"/>
  </si>
  <si>
    <t>0.0000001</t>
    <phoneticPr fontId="6" type="noConversion"/>
  </si>
  <si>
    <t>0.0000001</t>
    <phoneticPr fontId="6" type="noConversion"/>
  </si>
  <si>
    <t>3</t>
  </si>
  <si>
    <t>3</t>
    <phoneticPr fontId="6" type="noConversion"/>
  </si>
  <si>
    <t>3</t>
    <phoneticPr fontId="6" type="noConversion"/>
  </si>
  <si>
    <r>
      <t>f</t>
    </r>
    <r>
      <rPr>
        <sz val="12"/>
        <rFont val="宋体"/>
        <family val="3"/>
        <charset val="134"/>
      </rPr>
      <t>loat_list</t>
    </r>
    <phoneticPr fontId="6" type="noConversion"/>
  </si>
  <si>
    <r>
      <t>f</t>
    </r>
    <r>
      <rPr>
        <sz val="12"/>
        <rFont val="宋体"/>
        <family val="3"/>
        <charset val="134"/>
      </rPr>
      <t>loat_mark</t>
    </r>
    <phoneticPr fontId="6" type="noConversion"/>
  </si>
  <si>
    <t>wine_drop_duration</t>
    <phoneticPr fontId="14" type="noConversion"/>
  </si>
  <si>
    <t>酒滴滴落时间</t>
    <phoneticPr fontId="14" type="noConversion"/>
  </si>
  <si>
    <t>1//3</t>
  </si>
  <si>
    <t>2//4</t>
  </si>
  <si>
    <t>40//90//140</t>
  </si>
  <si>
    <t>4//9//14</t>
  </si>
  <si>
    <t>100//150//200</t>
  </si>
  <si>
    <t>10//15//20</t>
  </si>
  <si>
    <t>70//120//170</t>
  </si>
  <si>
    <t>7//12//17</t>
  </si>
  <si>
    <t>1//6</t>
  </si>
  <si>
    <t>紫色</t>
    <phoneticPr fontId="6" type="noConversion"/>
  </si>
  <si>
    <t>橙色</t>
    <phoneticPr fontId="6" type="noConversion"/>
  </si>
  <si>
    <t>红色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</si>
</sst>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9" fontId="4" fillId="0" borderId="1" applyFill="0">
      <alignment horizontal="center" vertical="center" shrinkToFit="1"/>
    </xf>
    <xf numFmtId="0" fontId="3" fillId="0" borderId="2" applyNumberFormat="0" applyFill="0">
      <alignment vertical="center" shrinkToFit="1"/>
    </xf>
    <xf numFmtId="0" fontId="10" fillId="4" borderId="1">
      <alignment horizontal="center" vertical="center"/>
    </xf>
    <xf numFmtId="0" fontId="9" fillId="0" borderId="0"/>
    <xf numFmtId="0" fontId="9" fillId="0" borderId="0"/>
    <xf numFmtId="0" fontId="5" fillId="0" borderId="0"/>
    <xf numFmtId="0" fontId="3" fillId="0" borderId="0">
      <alignment vertical="center"/>
    </xf>
    <xf numFmtId="0" fontId="8" fillId="0" borderId="0"/>
    <xf numFmtId="0" fontId="9" fillId="0" borderId="0"/>
    <xf numFmtId="0" fontId="3" fillId="0" borderId="0">
      <alignment vertical="center"/>
    </xf>
    <xf numFmtId="0" fontId="9" fillId="0" borderId="0"/>
    <xf numFmtId="0" fontId="8" fillId="0" borderId="0"/>
    <xf numFmtId="0" fontId="11" fillId="5" borderId="1">
      <alignment horizontal="center" vertical="center"/>
    </xf>
    <xf numFmtId="0" fontId="12" fillId="6" borderId="0" applyNumberFormat="0" applyBorder="0" applyAlignment="0" applyProtection="0">
      <alignment vertical="center"/>
    </xf>
  </cellStyleXfs>
  <cellXfs count="24">
    <xf numFmtId="0" fontId="0" fillId="0" borderId="0" xfId="0"/>
    <xf numFmtId="49" fontId="9" fillId="3" borderId="1" xfId="9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2" borderId="1" xfId="9" applyNumberFormat="1" applyFont="1" applyFill="1" applyBorder="1" applyAlignment="1">
      <alignment horizontal="center" vertical="center"/>
    </xf>
    <xf numFmtId="49" fontId="9" fillId="2" borderId="1" xfId="9" applyNumberFormat="1" applyFill="1" applyBorder="1" applyAlignment="1">
      <alignment horizontal="center" vertical="center"/>
    </xf>
    <xf numFmtId="49" fontId="9" fillId="0" borderId="1" xfId="9" applyNumberFormat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/>
    </xf>
    <xf numFmtId="49" fontId="9" fillId="3" borderId="1" xfId="9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6" applyFont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/>
    </xf>
    <xf numFmtId="0" fontId="0" fillId="8" borderId="1" xfId="0" applyFill="1" applyBorder="1"/>
    <xf numFmtId="0" fontId="2" fillId="8" borderId="1" xfId="4" applyFont="1" applyFill="1" applyBorder="1" applyAlignment="1">
      <alignment horizontal="center" vertical="center"/>
    </xf>
    <xf numFmtId="0" fontId="2" fillId="10" borderId="1" xfId="4" applyFont="1" applyFill="1" applyBorder="1" applyAlignment="1">
      <alignment horizontal="center" vertical="center"/>
    </xf>
    <xf numFmtId="0" fontId="0" fillId="10" borderId="1" xfId="0" applyFill="1" applyBorder="1"/>
    <xf numFmtId="0" fontId="2" fillId="9" borderId="1" xfId="4" applyFont="1" applyFill="1" applyBorder="1" applyAlignment="1">
      <alignment horizontal="center" vertical="center"/>
    </xf>
    <xf numFmtId="0" fontId="0" fillId="9" borderId="1" xfId="0" applyFill="1" applyBorder="1"/>
    <xf numFmtId="0" fontId="1" fillId="10" borderId="1" xfId="4" applyFont="1" applyFill="1" applyBorder="1" applyAlignment="1">
      <alignment horizontal="center" vertical="center"/>
    </xf>
    <xf numFmtId="49" fontId="13" fillId="3" borderId="3" xfId="9" applyNumberFormat="1" applyFont="1" applyFill="1" applyBorder="1" applyAlignment="1">
      <alignment horizontal="center" vertical="center" wrapText="1"/>
    </xf>
    <xf numFmtId="49" fontId="13" fillId="3" borderId="4" xfId="9" applyNumberFormat="1" applyFont="1" applyFill="1" applyBorder="1" applyAlignment="1">
      <alignment horizontal="center" vertical="center" wrapText="1"/>
    </xf>
    <xf numFmtId="49" fontId="13" fillId="3" borderId="5" xfId="9" applyNumberFormat="1" applyFont="1" applyFill="1" applyBorder="1" applyAlignment="1">
      <alignment horizontal="center" vertical="center" wrapText="1"/>
    </xf>
    <xf numFmtId="49" fontId="13" fillId="3" borderId="6" xfId="9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</cellXfs>
  <cellStyles count="15">
    <cellStyle name="1表头" xfId="1"/>
    <cellStyle name="2填表文本" xfId="2"/>
    <cellStyle name="表头" xfId="3"/>
    <cellStyle name="常规" xfId="0" builtinId="0"/>
    <cellStyle name="常规 2" xfId="4"/>
    <cellStyle name="常规 2 2" xfId="5"/>
    <cellStyle name="常规 3" xfId="6"/>
    <cellStyle name="常规 3 2" xfId="7"/>
    <cellStyle name="常规 3 3" xfId="8"/>
    <cellStyle name="常规 4" xfId="9"/>
    <cellStyle name="常规 5" xfId="10"/>
    <cellStyle name="常规 6" xfId="11"/>
    <cellStyle name="常规 7" xfId="12"/>
    <cellStyle name="普通数值" xfId="13"/>
    <cellStyle name="适中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xSplit="1" ySplit="6" topLeftCell="B7" activePane="bottomRight" state="frozen"/>
      <selection pane="topRight" activeCell="D1" sqref="D1"/>
      <selection pane="bottomLeft" activeCell="A7" sqref="A7"/>
      <selection pane="bottomRight" activeCell="L2" sqref="L2:M4"/>
    </sheetView>
  </sheetViews>
  <sheetFormatPr defaultRowHeight="20.100000000000001" customHeight="1" x14ac:dyDescent="0.15"/>
  <cols>
    <col min="1" max="1" width="23.625" style="2" customWidth="1"/>
    <col min="2" max="2" width="20.75" style="2" customWidth="1"/>
    <col min="3" max="4" width="15.75" style="2" customWidth="1"/>
    <col min="5" max="6" width="19" style="2" customWidth="1"/>
    <col min="7" max="7" width="26.375" style="2" customWidth="1"/>
    <col min="8" max="8" width="19" customWidth="1"/>
    <col min="9" max="9" width="18.375" style="2" customWidth="1"/>
    <col min="10" max="16384" width="9" style="2"/>
  </cols>
  <sheetData>
    <row r="1" spans="1:13" ht="20.100000000000001" customHeight="1" x14ac:dyDescent="0.15">
      <c r="A1" s="1"/>
      <c r="B1" s="7"/>
      <c r="C1" s="7"/>
      <c r="D1" s="7"/>
      <c r="E1" s="7"/>
      <c r="F1" s="19" t="s">
        <v>17</v>
      </c>
      <c r="G1" s="20"/>
      <c r="H1" s="7"/>
      <c r="I1" s="7"/>
    </row>
    <row r="2" spans="1:13" ht="20.100000000000001" customHeight="1" x14ac:dyDescent="0.15">
      <c r="A2" s="1"/>
      <c r="B2" s="7"/>
      <c r="C2" s="7"/>
      <c r="D2" s="7"/>
      <c r="E2" s="7"/>
      <c r="F2" s="21"/>
      <c r="G2" s="22"/>
      <c r="H2" s="7"/>
      <c r="I2" s="7"/>
      <c r="J2" s="6"/>
      <c r="L2" s="2" t="s">
        <v>179</v>
      </c>
      <c r="M2" s="8" t="s">
        <v>170</v>
      </c>
    </row>
    <row r="3" spans="1:13" ht="20.100000000000001" customHeight="1" x14ac:dyDescent="0.15">
      <c r="A3" s="1" t="s">
        <v>3</v>
      </c>
      <c r="B3" s="7" t="s">
        <v>26</v>
      </c>
      <c r="C3" s="7" t="s">
        <v>22</v>
      </c>
      <c r="D3" s="7" t="s">
        <v>12</v>
      </c>
      <c r="E3" s="7" t="s">
        <v>15</v>
      </c>
      <c r="F3" s="7" t="s">
        <v>16</v>
      </c>
      <c r="G3" s="7" t="s">
        <v>18</v>
      </c>
      <c r="H3" s="7" t="s">
        <v>106</v>
      </c>
      <c r="I3" s="7" t="s">
        <v>107</v>
      </c>
      <c r="J3" s="6"/>
      <c r="L3" s="2" t="s">
        <v>180</v>
      </c>
      <c r="M3" s="8" t="s">
        <v>171</v>
      </c>
    </row>
    <row r="4" spans="1:13" ht="20.100000000000001" customHeight="1" x14ac:dyDescent="0.15">
      <c r="A4" s="3" t="s">
        <v>111</v>
      </c>
      <c r="B4" s="4" t="s">
        <v>27</v>
      </c>
      <c r="C4" s="4" t="s">
        <v>10</v>
      </c>
      <c r="D4" s="4" t="s">
        <v>13</v>
      </c>
      <c r="E4" s="4" t="s">
        <v>19</v>
      </c>
      <c r="F4" s="4" t="s">
        <v>20</v>
      </c>
      <c r="G4" s="4" t="s">
        <v>21</v>
      </c>
      <c r="H4" s="4" t="s">
        <v>112</v>
      </c>
      <c r="I4" s="4" t="s">
        <v>113</v>
      </c>
      <c r="J4" s="6"/>
      <c r="L4" s="2" t="s">
        <v>181</v>
      </c>
      <c r="M4" s="8" t="s">
        <v>178</v>
      </c>
    </row>
    <row r="5" spans="1:13" ht="20.100000000000001" customHeight="1" x14ac:dyDescent="0.15">
      <c r="A5" s="4" t="s">
        <v>2</v>
      </c>
      <c r="B5" s="4" t="s">
        <v>0</v>
      </c>
      <c r="C5" s="4" t="s">
        <v>6</v>
      </c>
      <c r="D5" s="4" t="s">
        <v>6</v>
      </c>
      <c r="E5" s="4" t="s">
        <v>6</v>
      </c>
      <c r="F5" s="4" t="s">
        <v>6</v>
      </c>
      <c r="G5" s="4" t="s">
        <v>7</v>
      </c>
      <c r="H5" s="4" t="s">
        <v>7</v>
      </c>
      <c r="I5" s="4" t="s">
        <v>166</v>
      </c>
    </row>
    <row r="6" spans="1:13" ht="20.100000000000001" customHeight="1" x14ac:dyDescent="0.15">
      <c r="A6" s="4" t="s">
        <v>1</v>
      </c>
      <c r="B6" s="4" t="s">
        <v>110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/>
      <c r="I6" s="4"/>
    </row>
    <row r="7" spans="1:13" ht="20.100000000000001" customHeight="1" x14ac:dyDescent="0.15">
      <c r="A7" s="5" t="s">
        <v>143</v>
      </c>
      <c r="B7" s="6" t="s">
        <v>28</v>
      </c>
      <c r="C7" s="6" t="s">
        <v>146</v>
      </c>
      <c r="D7" s="6" t="s">
        <v>14</v>
      </c>
      <c r="E7" s="6" t="s">
        <v>5</v>
      </c>
      <c r="F7" s="6" t="s">
        <v>164</v>
      </c>
      <c r="G7" s="6" t="s">
        <v>153</v>
      </c>
      <c r="H7" s="9">
        <v>0.1</v>
      </c>
      <c r="I7" s="23" t="str">
        <f>VLOOKUP($A7,$L$2:$M$4,2,0)</f>
        <v>1//3</v>
      </c>
    </row>
    <row r="8" spans="1:13" ht="20.100000000000001" customHeight="1" x14ac:dyDescent="0.15">
      <c r="A8" s="5" t="s">
        <v>144</v>
      </c>
      <c r="B8" s="6" t="s">
        <v>29</v>
      </c>
      <c r="C8" s="6" t="s">
        <v>11</v>
      </c>
      <c r="D8" s="6" t="s">
        <v>14</v>
      </c>
      <c r="E8" s="6" t="s">
        <v>5</v>
      </c>
      <c r="F8" s="6" t="s">
        <v>164</v>
      </c>
      <c r="G8" s="6" t="s">
        <v>160</v>
      </c>
      <c r="H8" s="9">
        <v>0.1</v>
      </c>
      <c r="I8" s="23" t="str">
        <f t="shared" ref="I8:I54" si="0">VLOOKUP($A8,$L$2:$M$4,2,0)</f>
        <v>1//6</v>
      </c>
    </row>
    <row r="9" spans="1:13" ht="20.100000000000001" customHeight="1" x14ac:dyDescent="0.15">
      <c r="A9" s="5" t="s">
        <v>144</v>
      </c>
      <c r="B9" s="6" t="s">
        <v>30</v>
      </c>
      <c r="C9" s="6" t="s">
        <v>11</v>
      </c>
      <c r="D9" s="6" t="s">
        <v>14</v>
      </c>
      <c r="E9" s="6" t="s">
        <v>5</v>
      </c>
      <c r="F9" s="6" t="s">
        <v>163</v>
      </c>
      <c r="G9" s="6" t="s">
        <v>160</v>
      </c>
      <c r="H9" s="9">
        <v>0.1</v>
      </c>
      <c r="I9" s="23" t="str">
        <f t="shared" si="0"/>
        <v>1//6</v>
      </c>
    </row>
    <row r="10" spans="1:13" ht="20.100000000000001" customHeight="1" x14ac:dyDescent="0.15">
      <c r="A10" s="5" t="s">
        <v>143</v>
      </c>
      <c r="B10" s="6" t="s">
        <v>31</v>
      </c>
      <c r="C10" s="6" t="s">
        <v>146</v>
      </c>
      <c r="D10" s="6" t="s">
        <v>14</v>
      </c>
      <c r="E10" s="6" t="s">
        <v>5</v>
      </c>
      <c r="F10" s="6" t="s">
        <v>163</v>
      </c>
      <c r="G10" s="6" t="s">
        <v>153</v>
      </c>
      <c r="H10" s="9">
        <v>0.1</v>
      </c>
      <c r="I10" s="23" t="str">
        <f t="shared" si="0"/>
        <v>1//3</v>
      </c>
    </row>
    <row r="11" spans="1:13" ht="20.100000000000001" customHeight="1" x14ac:dyDescent="0.15">
      <c r="A11" s="5" t="s">
        <v>145</v>
      </c>
      <c r="B11" s="6" t="s">
        <v>32</v>
      </c>
      <c r="C11" s="6" t="s">
        <v>147</v>
      </c>
      <c r="D11" s="6" t="s">
        <v>14</v>
      </c>
      <c r="E11" s="6" t="s">
        <v>5</v>
      </c>
      <c r="F11" s="6" t="s">
        <v>163</v>
      </c>
      <c r="G11" s="6" t="s">
        <v>158</v>
      </c>
      <c r="H11" s="9">
        <v>0.1</v>
      </c>
      <c r="I11" s="23" t="str">
        <f t="shared" si="0"/>
        <v>2//4</v>
      </c>
    </row>
    <row r="12" spans="1:13" ht="20.100000000000001" customHeight="1" x14ac:dyDescent="0.15">
      <c r="A12" s="5" t="s">
        <v>143</v>
      </c>
      <c r="B12" s="6" t="s">
        <v>33</v>
      </c>
      <c r="C12" s="6" t="s">
        <v>146</v>
      </c>
      <c r="D12" s="6" t="s">
        <v>14</v>
      </c>
      <c r="E12" s="6" t="s">
        <v>5</v>
      </c>
      <c r="F12" s="6" t="s">
        <v>163</v>
      </c>
      <c r="G12" s="6" t="s">
        <v>153</v>
      </c>
      <c r="H12" s="9">
        <v>0.1</v>
      </c>
      <c r="I12" s="23" t="str">
        <f t="shared" si="0"/>
        <v>1//3</v>
      </c>
    </row>
    <row r="13" spans="1:13" ht="20.100000000000001" customHeight="1" x14ac:dyDescent="0.15">
      <c r="A13" s="5" t="s">
        <v>145</v>
      </c>
      <c r="B13" s="6" t="s">
        <v>34</v>
      </c>
      <c r="C13" s="6" t="s">
        <v>148</v>
      </c>
      <c r="D13" s="6" t="s">
        <v>14</v>
      </c>
      <c r="E13" s="6" t="s">
        <v>5</v>
      </c>
      <c r="F13" s="6" t="s">
        <v>163</v>
      </c>
      <c r="G13" s="6" t="s">
        <v>158</v>
      </c>
      <c r="H13" s="9">
        <v>0.1</v>
      </c>
      <c r="I13" s="23" t="str">
        <f t="shared" si="0"/>
        <v>2//4</v>
      </c>
    </row>
    <row r="14" spans="1:13" ht="20.100000000000001" customHeight="1" x14ac:dyDescent="0.15">
      <c r="A14" s="5" t="s">
        <v>143</v>
      </c>
      <c r="B14" s="6" t="s">
        <v>35</v>
      </c>
      <c r="C14" s="6" t="s">
        <v>146</v>
      </c>
      <c r="D14" s="6" t="s">
        <v>14</v>
      </c>
      <c r="E14" s="6" t="s">
        <v>5</v>
      </c>
      <c r="F14" s="6" t="s">
        <v>163</v>
      </c>
      <c r="G14" s="6" t="s">
        <v>153</v>
      </c>
      <c r="H14" s="9">
        <v>0.1</v>
      </c>
      <c r="I14" s="23" t="str">
        <f t="shared" si="0"/>
        <v>1//3</v>
      </c>
    </row>
    <row r="15" spans="1:13" ht="20.100000000000001" customHeight="1" x14ac:dyDescent="0.15">
      <c r="A15" s="5" t="s">
        <v>145</v>
      </c>
      <c r="B15" s="6" t="s">
        <v>36</v>
      </c>
      <c r="C15" s="6" t="s">
        <v>149</v>
      </c>
      <c r="D15" s="6" t="s">
        <v>14</v>
      </c>
      <c r="E15" s="6" t="s">
        <v>5</v>
      </c>
      <c r="F15" s="6" t="s">
        <v>163</v>
      </c>
      <c r="G15" s="6" t="s">
        <v>158</v>
      </c>
      <c r="H15" s="9">
        <v>0.1</v>
      </c>
      <c r="I15" s="23" t="str">
        <f t="shared" si="0"/>
        <v>2//4</v>
      </c>
    </row>
    <row r="16" spans="1:13" ht="20.100000000000001" customHeight="1" x14ac:dyDescent="0.15">
      <c r="A16" s="5" t="s">
        <v>143</v>
      </c>
      <c r="B16" s="6" t="s">
        <v>37</v>
      </c>
      <c r="C16" s="6" t="s">
        <v>146</v>
      </c>
      <c r="D16" s="6" t="s">
        <v>14</v>
      </c>
      <c r="E16" s="6" t="s">
        <v>5</v>
      </c>
      <c r="F16" s="6" t="s">
        <v>163</v>
      </c>
      <c r="G16" s="6" t="s">
        <v>153</v>
      </c>
      <c r="H16" s="9">
        <v>0.1</v>
      </c>
      <c r="I16" s="23" t="str">
        <f t="shared" si="0"/>
        <v>1//3</v>
      </c>
    </row>
    <row r="17" spans="1:9" ht="20.100000000000001" customHeight="1" x14ac:dyDescent="0.15">
      <c r="A17" s="5" t="s">
        <v>145</v>
      </c>
      <c r="B17" s="6" t="s">
        <v>38</v>
      </c>
      <c r="C17" s="6" t="s">
        <v>149</v>
      </c>
      <c r="D17" s="6" t="s">
        <v>14</v>
      </c>
      <c r="E17" s="6" t="s">
        <v>5</v>
      </c>
      <c r="F17" s="6" t="s">
        <v>163</v>
      </c>
      <c r="G17" s="6" t="s">
        <v>158</v>
      </c>
      <c r="H17" s="9">
        <v>0.1</v>
      </c>
      <c r="I17" s="23" t="str">
        <f t="shared" si="0"/>
        <v>2//4</v>
      </c>
    </row>
    <row r="18" spans="1:9" ht="20.100000000000001" customHeight="1" x14ac:dyDescent="0.15">
      <c r="A18" s="5" t="s">
        <v>143</v>
      </c>
      <c r="B18" s="6" t="s">
        <v>39</v>
      </c>
      <c r="C18" s="6" t="s">
        <v>146</v>
      </c>
      <c r="D18" s="6" t="s">
        <v>14</v>
      </c>
      <c r="E18" s="6" t="s">
        <v>5</v>
      </c>
      <c r="F18" s="6" t="s">
        <v>163</v>
      </c>
      <c r="G18" s="6" t="s">
        <v>153</v>
      </c>
      <c r="H18" s="9">
        <v>0.1</v>
      </c>
      <c r="I18" s="23" t="str">
        <f t="shared" si="0"/>
        <v>1//3</v>
      </c>
    </row>
    <row r="19" spans="1:9" ht="20.100000000000001" customHeight="1" x14ac:dyDescent="0.15">
      <c r="A19" s="5" t="s">
        <v>143</v>
      </c>
      <c r="B19" s="6" t="s">
        <v>40</v>
      </c>
      <c r="C19" s="6" t="s">
        <v>146</v>
      </c>
      <c r="D19" s="6" t="s">
        <v>14</v>
      </c>
      <c r="E19" s="6" t="s">
        <v>5</v>
      </c>
      <c r="F19" s="6" t="s">
        <v>163</v>
      </c>
      <c r="G19" s="6" t="s">
        <v>153</v>
      </c>
      <c r="H19" s="9">
        <v>0.1</v>
      </c>
      <c r="I19" s="23" t="str">
        <f t="shared" si="0"/>
        <v>1//3</v>
      </c>
    </row>
    <row r="20" spans="1:9" ht="20.100000000000001" customHeight="1" x14ac:dyDescent="0.15">
      <c r="A20" s="5" t="s">
        <v>145</v>
      </c>
      <c r="B20" s="6" t="s">
        <v>41</v>
      </c>
      <c r="C20" s="6" t="s">
        <v>149</v>
      </c>
      <c r="D20" s="6" t="s">
        <v>14</v>
      </c>
      <c r="E20" s="6" t="s">
        <v>5</v>
      </c>
      <c r="F20" s="6" t="s">
        <v>163</v>
      </c>
      <c r="G20" s="6" t="s">
        <v>158</v>
      </c>
      <c r="H20" s="9">
        <v>0.1</v>
      </c>
      <c r="I20" s="23" t="str">
        <f t="shared" si="0"/>
        <v>2//4</v>
      </c>
    </row>
    <row r="21" spans="1:9" ht="20.100000000000001" customHeight="1" x14ac:dyDescent="0.15">
      <c r="A21" s="5" t="s">
        <v>143</v>
      </c>
      <c r="B21" s="6" t="s">
        <v>42</v>
      </c>
      <c r="C21" s="6" t="s">
        <v>146</v>
      </c>
      <c r="D21" s="6" t="s">
        <v>14</v>
      </c>
      <c r="E21" s="6" t="s">
        <v>5</v>
      </c>
      <c r="F21" s="6" t="s">
        <v>163</v>
      </c>
      <c r="G21" s="6" t="s">
        <v>153</v>
      </c>
      <c r="H21" s="9">
        <v>0.1</v>
      </c>
      <c r="I21" s="23" t="str">
        <f t="shared" si="0"/>
        <v>1//3</v>
      </c>
    </row>
    <row r="22" spans="1:9" ht="20.100000000000001" customHeight="1" x14ac:dyDescent="0.15">
      <c r="A22" s="5" t="s">
        <v>145</v>
      </c>
      <c r="B22" s="6" t="s">
        <v>43</v>
      </c>
      <c r="C22" s="6" t="s">
        <v>149</v>
      </c>
      <c r="D22" s="6" t="s">
        <v>14</v>
      </c>
      <c r="E22" s="6" t="s">
        <v>5</v>
      </c>
      <c r="F22" s="6" t="s">
        <v>163</v>
      </c>
      <c r="G22" s="6" t="s">
        <v>158</v>
      </c>
      <c r="H22" s="9">
        <v>0.1</v>
      </c>
      <c r="I22" s="23" t="str">
        <f t="shared" si="0"/>
        <v>2//4</v>
      </c>
    </row>
    <row r="23" spans="1:9" ht="20.100000000000001" customHeight="1" x14ac:dyDescent="0.15">
      <c r="A23" s="5" t="s">
        <v>145</v>
      </c>
      <c r="B23" s="6" t="s">
        <v>44</v>
      </c>
      <c r="C23" s="6" t="s">
        <v>148</v>
      </c>
      <c r="D23" s="6" t="s">
        <v>14</v>
      </c>
      <c r="E23" s="6" t="s">
        <v>5</v>
      </c>
      <c r="F23" s="6" t="s">
        <v>163</v>
      </c>
      <c r="G23" s="6" t="s">
        <v>158</v>
      </c>
      <c r="H23" s="9">
        <v>0.1</v>
      </c>
      <c r="I23" s="23" t="str">
        <f t="shared" si="0"/>
        <v>2//4</v>
      </c>
    </row>
    <row r="24" spans="1:9" ht="20.100000000000001" customHeight="1" x14ac:dyDescent="0.15">
      <c r="A24" s="5" t="s">
        <v>143</v>
      </c>
      <c r="B24" s="6" t="s">
        <v>45</v>
      </c>
      <c r="C24" s="6" t="s">
        <v>146</v>
      </c>
      <c r="D24" s="6" t="s">
        <v>14</v>
      </c>
      <c r="E24" s="6" t="s">
        <v>5</v>
      </c>
      <c r="F24" s="6" t="s">
        <v>163</v>
      </c>
      <c r="G24" s="6" t="s">
        <v>153</v>
      </c>
      <c r="H24" s="9">
        <v>0.1</v>
      </c>
      <c r="I24" s="23" t="str">
        <f t="shared" si="0"/>
        <v>1//3</v>
      </c>
    </row>
    <row r="25" spans="1:9" ht="20.100000000000001" customHeight="1" x14ac:dyDescent="0.15">
      <c r="A25" s="5" t="s">
        <v>145</v>
      </c>
      <c r="B25" s="6" t="s">
        <v>46</v>
      </c>
      <c r="C25" s="6" t="s">
        <v>147</v>
      </c>
      <c r="D25" s="6" t="s">
        <v>14</v>
      </c>
      <c r="E25" s="6" t="s">
        <v>5</v>
      </c>
      <c r="F25" s="6" t="s">
        <v>163</v>
      </c>
      <c r="G25" s="6" t="s">
        <v>158</v>
      </c>
      <c r="H25" s="9">
        <v>0.1</v>
      </c>
      <c r="I25" s="23" t="str">
        <f t="shared" si="0"/>
        <v>2//4</v>
      </c>
    </row>
    <row r="26" spans="1:9" ht="20.100000000000001" customHeight="1" x14ac:dyDescent="0.15">
      <c r="A26" s="5" t="s">
        <v>144</v>
      </c>
      <c r="B26" s="6" t="s">
        <v>47</v>
      </c>
      <c r="C26" s="6" t="s">
        <v>11</v>
      </c>
      <c r="D26" s="6" t="s">
        <v>14</v>
      </c>
      <c r="E26" s="6" t="s">
        <v>5</v>
      </c>
      <c r="F26" s="6" t="s">
        <v>163</v>
      </c>
      <c r="G26" s="6" t="s">
        <v>160</v>
      </c>
      <c r="H26" s="9">
        <v>0.1</v>
      </c>
      <c r="I26" s="23" t="str">
        <f t="shared" si="0"/>
        <v>1//6</v>
      </c>
    </row>
    <row r="27" spans="1:9" ht="20.100000000000001" customHeight="1" x14ac:dyDescent="0.15">
      <c r="A27" s="5" t="s">
        <v>143</v>
      </c>
      <c r="B27" s="6" t="s">
        <v>48</v>
      </c>
      <c r="C27" s="6" t="s">
        <v>146</v>
      </c>
      <c r="D27" s="6" t="s">
        <v>14</v>
      </c>
      <c r="E27" s="6" t="s">
        <v>5</v>
      </c>
      <c r="F27" s="6" t="s">
        <v>163</v>
      </c>
      <c r="G27" s="6" t="s">
        <v>153</v>
      </c>
      <c r="H27" s="9">
        <v>0.1</v>
      </c>
      <c r="I27" s="23" t="str">
        <f t="shared" si="0"/>
        <v>1//3</v>
      </c>
    </row>
    <row r="28" spans="1:9" ht="20.100000000000001" customHeight="1" x14ac:dyDescent="0.15">
      <c r="A28" s="5" t="s">
        <v>144</v>
      </c>
      <c r="B28" s="6" t="s">
        <v>49</v>
      </c>
      <c r="C28" s="6" t="s">
        <v>11</v>
      </c>
      <c r="D28" s="6" t="s">
        <v>14</v>
      </c>
      <c r="E28" s="6" t="s">
        <v>5</v>
      </c>
      <c r="F28" s="6" t="s">
        <v>163</v>
      </c>
      <c r="G28" s="6" t="s">
        <v>160</v>
      </c>
      <c r="H28" s="9">
        <v>0.1</v>
      </c>
      <c r="I28" s="23" t="str">
        <f t="shared" si="0"/>
        <v>1//6</v>
      </c>
    </row>
    <row r="29" spans="1:9" ht="20.100000000000001" customHeight="1" x14ac:dyDescent="0.15">
      <c r="A29" s="5" t="s">
        <v>143</v>
      </c>
      <c r="B29" s="6" t="s">
        <v>50</v>
      </c>
      <c r="C29" s="6" t="s">
        <v>146</v>
      </c>
      <c r="D29" s="6" t="s">
        <v>14</v>
      </c>
      <c r="E29" s="6" t="s">
        <v>5</v>
      </c>
      <c r="F29" s="6" t="s">
        <v>163</v>
      </c>
      <c r="G29" s="6" t="s">
        <v>153</v>
      </c>
      <c r="H29" s="9">
        <v>0.1</v>
      </c>
      <c r="I29" s="23" t="str">
        <f t="shared" si="0"/>
        <v>1//3</v>
      </c>
    </row>
    <row r="30" spans="1:9" ht="20.100000000000001" customHeight="1" x14ac:dyDescent="0.15">
      <c r="A30" s="5" t="s">
        <v>145</v>
      </c>
      <c r="B30" s="6" t="s">
        <v>51</v>
      </c>
      <c r="C30" s="6" t="s">
        <v>149</v>
      </c>
      <c r="D30" s="6" t="s">
        <v>14</v>
      </c>
      <c r="E30" s="6" t="s">
        <v>5</v>
      </c>
      <c r="F30" s="6" t="s">
        <v>163</v>
      </c>
      <c r="G30" s="6" t="s">
        <v>158</v>
      </c>
      <c r="H30" s="9">
        <v>0.1</v>
      </c>
      <c r="I30" s="23" t="str">
        <f t="shared" si="0"/>
        <v>2//4</v>
      </c>
    </row>
    <row r="31" spans="1:9" ht="20.100000000000001" customHeight="1" x14ac:dyDescent="0.15">
      <c r="A31" s="5" t="s">
        <v>144</v>
      </c>
      <c r="B31" s="6" t="s">
        <v>52</v>
      </c>
      <c r="C31" s="6" t="s">
        <v>11</v>
      </c>
      <c r="D31" s="6" t="s">
        <v>14</v>
      </c>
      <c r="E31" s="6" t="s">
        <v>5</v>
      </c>
      <c r="F31" s="6" t="s">
        <v>163</v>
      </c>
      <c r="G31" s="6" t="s">
        <v>160</v>
      </c>
      <c r="H31" s="9">
        <v>0.1</v>
      </c>
      <c r="I31" s="23" t="str">
        <f t="shared" si="0"/>
        <v>1//6</v>
      </c>
    </row>
    <row r="32" spans="1:9" ht="20.100000000000001" customHeight="1" x14ac:dyDescent="0.15">
      <c r="A32" s="5" t="s">
        <v>143</v>
      </c>
      <c r="B32" s="6" t="s">
        <v>53</v>
      </c>
      <c r="C32" s="6" t="s">
        <v>146</v>
      </c>
      <c r="D32" s="6" t="s">
        <v>14</v>
      </c>
      <c r="E32" s="6" t="s">
        <v>5</v>
      </c>
      <c r="F32" s="6" t="s">
        <v>163</v>
      </c>
      <c r="G32" s="6" t="s">
        <v>153</v>
      </c>
      <c r="H32" s="9">
        <v>0.1</v>
      </c>
      <c r="I32" s="23" t="str">
        <f t="shared" si="0"/>
        <v>1//3</v>
      </c>
    </row>
    <row r="33" spans="1:9" ht="20.100000000000001" customHeight="1" x14ac:dyDescent="0.15">
      <c r="A33" s="5" t="s">
        <v>143</v>
      </c>
      <c r="B33" s="6" t="s">
        <v>54</v>
      </c>
      <c r="C33" s="6" t="s">
        <v>146</v>
      </c>
      <c r="D33" s="6" t="s">
        <v>14</v>
      </c>
      <c r="E33" s="6" t="s">
        <v>5</v>
      </c>
      <c r="F33" s="6" t="s">
        <v>163</v>
      </c>
      <c r="G33" s="6" t="s">
        <v>153</v>
      </c>
      <c r="H33" s="9">
        <v>0.1</v>
      </c>
      <c r="I33" s="23" t="str">
        <f t="shared" si="0"/>
        <v>1//3</v>
      </c>
    </row>
    <row r="34" spans="1:9" ht="20.100000000000001" customHeight="1" x14ac:dyDescent="0.15">
      <c r="A34" s="5" t="s">
        <v>145</v>
      </c>
      <c r="B34" s="6" t="s">
        <v>55</v>
      </c>
      <c r="C34" s="6" t="s">
        <v>148</v>
      </c>
      <c r="D34" s="6" t="s">
        <v>14</v>
      </c>
      <c r="E34" s="6" t="s">
        <v>5</v>
      </c>
      <c r="F34" s="6" t="s">
        <v>163</v>
      </c>
      <c r="G34" s="6" t="s">
        <v>158</v>
      </c>
      <c r="H34" s="9">
        <v>0.1</v>
      </c>
      <c r="I34" s="23" t="str">
        <f t="shared" si="0"/>
        <v>2//4</v>
      </c>
    </row>
    <row r="35" spans="1:9" ht="20.100000000000001" customHeight="1" x14ac:dyDescent="0.15">
      <c r="A35" s="5" t="s">
        <v>145</v>
      </c>
      <c r="B35" s="6" t="s">
        <v>56</v>
      </c>
      <c r="C35" s="6" t="s">
        <v>149</v>
      </c>
      <c r="D35" s="6" t="s">
        <v>14</v>
      </c>
      <c r="E35" s="6" t="s">
        <v>5</v>
      </c>
      <c r="F35" s="6" t="s">
        <v>163</v>
      </c>
      <c r="G35" s="6" t="s">
        <v>158</v>
      </c>
      <c r="H35" s="9">
        <v>0.1</v>
      </c>
      <c r="I35" s="23" t="str">
        <f t="shared" si="0"/>
        <v>2//4</v>
      </c>
    </row>
    <row r="36" spans="1:9" ht="20.100000000000001" customHeight="1" x14ac:dyDescent="0.15">
      <c r="A36" s="5" t="s">
        <v>145</v>
      </c>
      <c r="B36" s="6" t="s">
        <v>57</v>
      </c>
      <c r="C36" s="6" t="s">
        <v>149</v>
      </c>
      <c r="D36" s="6" t="s">
        <v>14</v>
      </c>
      <c r="E36" s="6" t="s">
        <v>5</v>
      </c>
      <c r="F36" s="6" t="s">
        <v>163</v>
      </c>
      <c r="G36" s="6" t="s">
        <v>158</v>
      </c>
      <c r="H36" s="9">
        <v>0.1</v>
      </c>
      <c r="I36" s="23" t="str">
        <f t="shared" si="0"/>
        <v>2//4</v>
      </c>
    </row>
    <row r="37" spans="1:9" ht="20.100000000000001" customHeight="1" x14ac:dyDescent="0.15">
      <c r="A37" s="5" t="s">
        <v>143</v>
      </c>
      <c r="B37" s="6" t="s">
        <v>58</v>
      </c>
      <c r="C37" s="6" t="s">
        <v>146</v>
      </c>
      <c r="D37" s="6" t="s">
        <v>14</v>
      </c>
      <c r="E37" s="6" t="s">
        <v>5</v>
      </c>
      <c r="F37" s="6" t="s">
        <v>163</v>
      </c>
      <c r="G37" s="6" t="s">
        <v>153</v>
      </c>
      <c r="H37" s="9">
        <v>0.1</v>
      </c>
      <c r="I37" s="23" t="str">
        <f t="shared" si="0"/>
        <v>1//3</v>
      </c>
    </row>
    <row r="38" spans="1:9" ht="20.100000000000001" customHeight="1" x14ac:dyDescent="0.15">
      <c r="A38" s="5" t="s">
        <v>143</v>
      </c>
      <c r="B38" s="6" t="s">
        <v>59</v>
      </c>
      <c r="C38" s="6" t="s">
        <v>146</v>
      </c>
      <c r="D38" s="6" t="s">
        <v>14</v>
      </c>
      <c r="E38" s="6" t="s">
        <v>5</v>
      </c>
      <c r="F38" s="6" t="s">
        <v>163</v>
      </c>
      <c r="G38" s="6" t="s">
        <v>153</v>
      </c>
      <c r="H38" s="9">
        <v>0.1</v>
      </c>
      <c r="I38" s="23" t="str">
        <f t="shared" si="0"/>
        <v>1//3</v>
      </c>
    </row>
    <row r="39" spans="1:9" ht="20.100000000000001" customHeight="1" x14ac:dyDescent="0.15">
      <c r="A39" s="5" t="s">
        <v>143</v>
      </c>
      <c r="B39" s="6" t="s">
        <v>60</v>
      </c>
      <c r="C39" s="6" t="s">
        <v>146</v>
      </c>
      <c r="D39" s="6" t="s">
        <v>14</v>
      </c>
      <c r="E39" s="6" t="s">
        <v>5</v>
      </c>
      <c r="F39" s="6" t="s">
        <v>163</v>
      </c>
      <c r="G39" s="6" t="s">
        <v>153</v>
      </c>
      <c r="H39" s="9">
        <v>0.1</v>
      </c>
      <c r="I39" s="23" t="str">
        <f t="shared" si="0"/>
        <v>1//3</v>
      </c>
    </row>
    <row r="40" spans="1:9" ht="20.100000000000001" customHeight="1" x14ac:dyDescent="0.15">
      <c r="A40" s="5" t="s">
        <v>143</v>
      </c>
      <c r="B40" s="6" t="s">
        <v>61</v>
      </c>
      <c r="C40" s="6" t="s">
        <v>146</v>
      </c>
      <c r="D40" s="6" t="s">
        <v>14</v>
      </c>
      <c r="E40" s="6" t="s">
        <v>5</v>
      </c>
      <c r="F40" s="6" t="s">
        <v>163</v>
      </c>
      <c r="G40" s="6" t="s">
        <v>153</v>
      </c>
      <c r="H40" s="9">
        <v>0.1</v>
      </c>
      <c r="I40" s="23" t="str">
        <f t="shared" si="0"/>
        <v>1//3</v>
      </c>
    </row>
    <row r="41" spans="1:9" ht="20.100000000000001" customHeight="1" x14ac:dyDescent="0.15">
      <c r="A41" s="5" t="s">
        <v>144</v>
      </c>
      <c r="B41" s="6" t="s">
        <v>62</v>
      </c>
      <c r="C41" s="6" t="s">
        <v>11</v>
      </c>
      <c r="D41" s="6" t="s">
        <v>14</v>
      </c>
      <c r="E41" s="6" t="s">
        <v>5</v>
      </c>
      <c r="F41" s="6" t="s">
        <v>163</v>
      </c>
      <c r="G41" s="6" t="s">
        <v>160</v>
      </c>
      <c r="H41" s="9">
        <v>0.1</v>
      </c>
      <c r="I41" s="23" t="str">
        <f t="shared" si="0"/>
        <v>1//6</v>
      </c>
    </row>
    <row r="42" spans="1:9" ht="20.100000000000001" customHeight="1" x14ac:dyDescent="0.15">
      <c r="A42" s="5" t="s">
        <v>143</v>
      </c>
      <c r="B42" s="6" t="s">
        <v>63</v>
      </c>
      <c r="C42" s="6" t="s">
        <v>146</v>
      </c>
      <c r="D42" s="6" t="s">
        <v>14</v>
      </c>
      <c r="E42" s="6" t="s">
        <v>5</v>
      </c>
      <c r="F42" s="6" t="s">
        <v>163</v>
      </c>
      <c r="G42" s="6" t="s">
        <v>153</v>
      </c>
      <c r="H42" s="9">
        <v>0.1</v>
      </c>
      <c r="I42" s="23" t="str">
        <f t="shared" si="0"/>
        <v>1//3</v>
      </c>
    </row>
    <row r="43" spans="1:9" ht="20.100000000000001" customHeight="1" x14ac:dyDescent="0.15">
      <c r="A43" s="5" t="s">
        <v>145</v>
      </c>
      <c r="B43" s="6" t="s">
        <v>64</v>
      </c>
      <c r="C43" s="6" t="s">
        <v>148</v>
      </c>
      <c r="D43" s="6" t="s">
        <v>14</v>
      </c>
      <c r="E43" s="6" t="s">
        <v>5</v>
      </c>
      <c r="F43" s="6" t="s">
        <v>163</v>
      </c>
      <c r="G43" s="6" t="s">
        <v>158</v>
      </c>
      <c r="H43" s="9">
        <v>0.1</v>
      </c>
      <c r="I43" s="23" t="str">
        <f t="shared" si="0"/>
        <v>2//4</v>
      </c>
    </row>
    <row r="44" spans="1:9" ht="20.100000000000001" customHeight="1" x14ac:dyDescent="0.15">
      <c r="A44" s="5" t="s">
        <v>144</v>
      </c>
      <c r="B44" s="6" t="s">
        <v>65</v>
      </c>
      <c r="C44" s="6" t="s">
        <v>11</v>
      </c>
      <c r="D44" s="6" t="s">
        <v>14</v>
      </c>
      <c r="E44" s="6" t="s">
        <v>5</v>
      </c>
      <c r="F44" s="6" t="s">
        <v>163</v>
      </c>
      <c r="G44" s="6" t="s">
        <v>160</v>
      </c>
      <c r="H44" s="9">
        <v>0.1</v>
      </c>
      <c r="I44" s="23" t="str">
        <f t="shared" si="0"/>
        <v>1//6</v>
      </c>
    </row>
    <row r="45" spans="1:9" ht="20.100000000000001" customHeight="1" x14ac:dyDescent="0.15">
      <c r="A45" s="5" t="s">
        <v>143</v>
      </c>
      <c r="B45" s="6" t="s">
        <v>66</v>
      </c>
      <c r="C45" s="6" t="s">
        <v>146</v>
      </c>
      <c r="D45" s="6" t="s">
        <v>14</v>
      </c>
      <c r="E45" s="6" t="s">
        <v>5</v>
      </c>
      <c r="F45" s="6" t="s">
        <v>163</v>
      </c>
      <c r="G45" s="6" t="s">
        <v>153</v>
      </c>
      <c r="H45" s="9">
        <v>0.1</v>
      </c>
      <c r="I45" s="23" t="str">
        <f t="shared" si="0"/>
        <v>1//3</v>
      </c>
    </row>
    <row r="46" spans="1:9" ht="20.100000000000001" customHeight="1" x14ac:dyDescent="0.15">
      <c r="A46" s="5" t="s">
        <v>143</v>
      </c>
      <c r="B46" s="6" t="s">
        <v>67</v>
      </c>
      <c r="C46" s="6" t="s">
        <v>146</v>
      </c>
      <c r="D46" s="6" t="s">
        <v>14</v>
      </c>
      <c r="E46" s="6" t="s">
        <v>5</v>
      </c>
      <c r="F46" s="6" t="s">
        <v>163</v>
      </c>
      <c r="G46" s="6" t="s">
        <v>153</v>
      </c>
      <c r="H46" s="9">
        <v>0.1</v>
      </c>
      <c r="I46" s="23" t="str">
        <f t="shared" si="0"/>
        <v>1//3</v>
      </c>
    </row>
    <row r="47" spans="1:9" ht="20.100000000000001" customHeight="1" x14ac:dyDescent="0.15">
      <c r="A47" s="5" t="s">
        <v>145</v>
      </c>
      <c r="B47" s="6" t="s">
        <v>68</v>
      </c>
      <c r="C47" s="6" t="s">
        <v>149</v>
      </c>
      <c r="D47" s="6" t="s">
        <v>14</v>
      </c>
      <c r="E47" s="6" t="s">
        <v>5</v>
      </c>
      <c r="F47" s="6" t="s">
        <v>163</v>
      </c>
      <c r="G47" s="6" t="s">
        <v>158</v>
      </c>
      <c r="H47" s="9">
        <v>0.1</v>
      </c>
      <c r="I47" s="23" t="str">
        <f t="shared" si="0"/>
        <v>2//4</v>
      </c>
    </row>
    <row r="48" spans="1:9" ht="20.100000000000001" customHeight="1" x14ac:dyDescent="0.15">
      <c r="A48" s="5" t="s">
        <v>143</v>
      </c>
      <c r="B48" s="6" t="s">
        <v>69</v>
      </c>
      <c r="C48" s="6" t="s">
        <v>146</v>
      </c>
      <c r="D48" s="6" t="s">
        <v>14</v>
      </c>
      <c r="E48" s="6" t="s">
        <v>5</v>
      </c>
      <c r="F48" s="6" t="s">
        <v>163</v>
      </c>
      <c r="G48" s="6" t="s">
        <v>153</v>
      </c>
      <c r="H48" s="9">
        <v>0.1</v>
      </c>
      <c r="I48" s="23" t="str">
        <f t="shared" si="0"/>
        <v>1//3</v>
      </c>
    </row>
    <row r="49" spans="1:9" ht="20.100000000000001" customHeight="1" x14ac:dyDescent="0.15">
      <c r="A49" s="5" t="s">
        <v>145</v>
      </c>
      <c r="B49" s="6" t="s">
        <v>70</v>
      </c>
      <c r="C49" s="6" t="s">
        <v>149</v>
      </c>
      <c r="D49" s="6" t="s">
        <v>14</v>
      </c>
      <c r="E49" s="6" t="s">
        <v>5</v>
      </c>
      <c r="F49" s="6" t="s">
        <v>163</v>
      </c>
      <c r="G49" s="6" t="s">
        <v>158</v>
      </c>
      <c r="H49" s="9">
        <v>0.1</v>
      </c>
      <c r="I49" s="23" t="str">
        <f t="shared" si="0"/>
        <v>2//4</v>
      </c>
    </row>
    <row r="50" spans="1:9" ht="20.100000000000001" customHeight="1" x14ac:dyDescent="0.15">
      <c r="A50" s="5" t="s">
        <v>143</v>
      </c>
      <c r="B50" s="6" t="s">
        <v>71</v>
      </c>
      <c r="C50" s="6" t="s">
        <v>146</v>
      </c>
      <c r="D50" s="6" t="s">
        <v>14</v>
      </c>
      <c r="E50" s="6" t="s">
        <v>5</v>
      </c>
      <c r="F50" s="6" t="s">
        <v>163</v>
      </c>
      <c r="G50" s="6" t="s">
        <v>153</v>
      </c>
      <c r="H50" s="9">
        <v>0.1</v>
      </c>
      <c r="I50" s="23" t="str">
        <f t="shared" si="0"/>
        <v>1//3</v>
      </c>
    </row>
    <row r="51" spans="1:9" ht="20.100000000000001" customHeight="1" x14ac:dyDescent="0.15">
      <c r="A51" s="5" t="s">
        <v>145</v>
      </c>
      <c r="B51" s="6" t="s">
        <v>72</v>
      </c>
      <c r="C51" s="6" t="s">
        <v>149</v>
      </c>
      <c r="D51" s="6" t="s">
        <v>14</v>
      </c>
      <c r="E51" s="6" t="s">
        <v>5</v>
      </c>
      <c r="F51" s="6" t="s">
        <v>163</v>
      </c>
      <c r="G51" s="6" t="s">
        <v>158</v>
      </c>
      <c r="H51" s="9">
        <v>0.1</v>
      </c>
      <c r="I51" s="23" t="str">
        <f t="shared" si="0"/>
        <v>2//4</v>
      </c>
    </row>
    <row r="52" spans="1:9" ht="20.100000000000001" customHeight="1" x14ac:dyDescent="0.15">
      <c r="A52" s="5" t="s">
        <v>144</v>
      </c>
      <c r="B52" s="6" t="s">
        <v>73</v>
      </c>
      <c r="C52" s="6" t="s">
        <v>11</v>
      </c>
      <c r="D52" s="6" t="s">
        <v>14</v>
      </c>
      <c r="E52" s="6" t="s">
        <v>5</v>
      </c>
      <c r="F52" s="6" t="s">
        <v>163</v>
      </c>
      <c r="G52" s="6" t="s">
        <v>160</v>
      </c>
      <c r="H52" s="9">
        <v>0.1</v>
      </c>
      <c r="I52" s="23" t="str">
        <f t="shared" si="0"/>
        <v>1//6</v>
      </c>
    </row>
    <row r="53" spans="1:9" ht="20.100000000000001" customHeight="1" x14ac:dyDescent="0.15">
      <c r="A53" s="5" t="s">
        <v>143</v>
      </c>
      <c r="B53" s="6" t="s">
        <v>74</v>
      </c>
      <c r="C53" s="6" t="s">
        <v>146</v>
      </c>
      <c r="D53" s="6" t="s">
        <v>14</v>
      </c>
      <c r="E53" s="6" t="s">
        <v>5</v>
      </c>
      <c r="F53" s="6" t="s">
        <v>163</v>
      </c>
      <c r="G53" s="6" t="s">
        <v>153</v>
      </c>
      <c r="H53" s="9">
        <v>0.1</v>
      </c>
      <c r="I53" s="23" t="str">
        <f t="shared" si="0"/>
        <v>1//3</v>
      </c>
    </row>
    <row r="54" spans="1:9" ht="20.100000000000001" customHeight="1" x14ac:dyDescent="0.15">
      <c r="A54" s="5" t="s">
        <v>143</v>
      </c>
      <c r="B54" s="6" t="s">
        <v>75</v>
      </c>
      <c r="C54" s="6" t="s">
        <v>146</v>
      </c>
      <c r="D54" s="6" t="s">
        <v>14</v>
      </c>
      <c r="E54" s="6" t="s">
        <v>5</v>
      </c>
      <c r="F54" s="6" t="s">
        <v>163</v>
      </c>
      <c r="G54" s="6" t="s">
        <v>153</v>
      </c>
      <c r="H54" s="9">
        <v>0.1</v>
      </c>
      <c r="I54" s="23" t="str">
        <f t="shared" si="0"/>
        <v>1//3</v>
      </c>
    </row>
  </sheetData>
  <mergeCells count="1">
    <mergeCell ref="F1:G2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xSplit="1" ySplit="6" topLeftCell="B7" activePane="bottomRight" state="frozen"/>
      <selection pane="topRight" activeCell="D1" sqref="D1"/>
      <selection pane="bottomLeft" activeCell="A7" sqref="A7"/>
      <selection pane="bottomRight" activeCell="J7" sqref="J7"/>
    </sheetView>
  </sheetViews>
  <sheetFormatPr defaultRowHeight="20.100000000000001" customHeight="1" x14ac:dyDescent="0.15"/>
  <cols>
    <col min="1" max="1" width="23.625" style="2" customWidth="1"/>
    <col min="2" max="2" width="19.75" style="2" customWidth="1"/>
    <col min="3" max="4" width="15.75" style="2" customWidth="1"/>
    <col min="5" max="6" width="19" style="2" customWidth="1"/>
    <col min="7" max="7" width="26.375" style="2" customWidth="1"/>
    <col min="8" max="8" width="24.5" style="2" customWidth="1"/>
    <col min="9" max="9" width="16.25" style="2" customWidth="1"/>
    <col min="10" max="12" width="9" style="2"/>
    <col min="13" max="13" width="15" style="2" bestFit="1" customWidth="1"/>
    <col min="14" max="14" width="11.625" style="2" bestFit="1" customWidth="1"/>
    <col min="15" max="16384" width="9" style="2"/>
  </cols>
  <sheetData>
    <row r="1" spans="1:14" ht="20.100000000000001" customHeight="1" x14ac:dyDescent="0.15">
      <c r="A1" s="1"/>
      <c r="B1" s="7"/>
      <c r="C1" s="7"/>
      <c r="D1" s="7"/>
      <c r="E1" s="7"/>
      <c r="F1" s="19" t="s">
        <v>24</v>
      </c>
      <c r="G1" s="20"/>
      <c r="H1" s="7" t="s">
        <v>104</v>
      </c>
      <c r="I1" s="7"/>
    </row>
    <row r="2" spans="1:14" ht="20.100000000000001" customHeight="1" x14ac:dyDescent="0.15">
      <c r="A2" s="1"/>
      <c r="B2" s="7"/>
      <c r="C2" s="7"/>
      <c r="D2" s="7"/>
      <c r="E2" s="7"/>
      <c r="F2" s="21"/>
      <c r="G2" s="22"/>
      <c r="H2" s="7" t="s">
        <v>103</v>
      </c>
      <c r="I2" s="7"/>
      <c r="L2" s="2" t="s">
        <v>179</v>
      </c>
      <c r="M2" s="8" t="s">
        <v>172</v>
      </c>
      <c r="N2" s="8" t="s">
        <v>173</v>
      </c>
    </row>
    <row r="3" spans="1:14" ht="20.100000000000001" customHeight="1" x14ac:dyDescent="0.15">
      <c r="A3" s="1" t="s">
        <v>3</v>
      </c>
      <c r="B3" s="7" t="s">
        <v>9</v>
      </c>
      <c r="C3" s="7" t="s">
        <v>22</v>
      </c>
      <c r="D3" s="7" t="s">
        <v>12</v>
      </c>
      <c r="E3" s="7" t="s">
        <v>15</v>
      </c>
      <c r="F3" s="7" t="s">
        <v>16</v>
      </c>
      <c r="G3" s="7" t="s">
        <v>23</v>
      </c>
      <c r="H3" s="7" t="s">
        <v>102</v>
      </c>
      <c r="I3" s="7" t="s">
        <v>105</v>
      </c>
      <c r="L3" s="2" t="s">
        <v>180</v>
      </c>
      <c r="M3" s="8" t="s">
        <v>176</v>
      </c>
      <c r="N3" s="8" t="s">
        <v>177</v>
      </c>
    </row>
    <row r="4" spans="1:14" ht="20.100000000000001" customHeight="1" x14ac:dyDescent="0.15">
      <c r="A4" s="3" t="s">
        <v>8</v>
      </c>
      <c r="B4" s="4" t="s">
        <v>76</v>
      </c>
      <c r="C4" s="4" t="s">
        <v>10</v>
      </c>
      <c r="D4" s="4" t="s">
        <v>13</v>
      </c>
      <c r="E4" s="4" t="s">
        <v>19</v>
      </c>
      <c r="F4" s="4" t="s">
        <v>20</v>
      </c>
      <c r="G4" s="4" t="s">
        <v>25</v>
      </c>
      <c r="H4" s="4" t="s">
        <v>108</v>
      </c>
      <c r="I4" s="4" t="s">
        <v>167</v>
      </c>
      <c r="L4" s="2" t="s">
        <v>181</v>
      </c>
      <c r="M4" s="8" t="s">
        <v>174</v>
      </c>
      <c r="N4" s="8" t="s">
        <v>175</v>
      </c>
    </row>
    <row r="5" spans="1:14" ht="20.100000000000001" customHeight="1" x14ac:dyDescent="0.15">
      <c r="A5" s="4" t="s">
        <v>2</v>
      </c>
      <c r="B5" s="4" t="s">
        <v>0</v>
      </c>
      <c r="C5" s="4" t="s">
        <v>6</v>
      </c>
      <c r="D5" s="4" t="s">
        <v>6</v>
      </c>
      <c r="E5" s="4" t="s">
        <v>6</v>
      </c>
      <c r="F5" s="4" t="s">
        <v>6</v>
      </c>
      <c r="G5" s="4" t="s">
        <v>7</v>
      </c>
      <c r="H5" s="4" t="s">
        <v>101</v>
      </c>
      <c r="I5" s="4" t="s">
        <v>166</v>
      </c>
    </row>
    <row r="6" spans="1:14" ht="20.100000000000001" customHeight="1" x14ac:dyDescent="0.15">
      <c r="A6" s="4" t="s">
        <v>1</v>
      </c>
      <c r="B6" s="4" t="s">
        <v>109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/>
      <c r="I6" s="4"/>
    </row>
    <row r="7" spans="1:14" ht="20.100000000000001" customHeight="1" x14ac:dyDescent="0.15">
      <c r="A7" s="5" t="s">
        <v>143</v>
      </c>
      <c r="B7" s="6" t="s">
        <v>77</v>
      </c>
      <c r="C7" s="6" t="s">
        <v>150</v>
      </c>
      <c r="D7" s="6" t="s">
        <v>14</v>
      </c>
      <c r="E7" s="6" t="s">
        <v>5</v>
      </c>
      <c r="F7" s="6" t="s">
        <v>165</v>
      </c>
      <c r="G7" s="6" t="s">
        <v>152</v>
      </c>
      <c r="H7" s="23" t="str">
        <f>VLOOKUP($A7,$L$2:$N$4,2,0)</f>
        <v>40//90//140</v>
      </c>
      <c r="I7" s="23" t="str">
        <f>VLOOKUP($A7,$L$2:$N$4,3,0)</f>
        <v>4//9//14</v>
      </c>
    </row>
    <row r="8" spans="1:14" ht="20.100000000000001" customHeight="1" x14ac:dyDescent="0.15">
      <c r="A8" s="5" t="s">
        <v>144</v>
      </c>
      <c r="B8" s="6" t="s">
        <v>78</v>
      </c>
      <c r="C8" s="6" t="s">
        <v>11</v>
      </c>
      <c r="D8" s="6" t="s">
        <v>14</v>
      </c>
      <c r="E8" s="6" t="s">
        <v>5</v>
      </c>
      <c r="F8" s="6" t="s">
        <v>14</v>
      </c>
      <c r="G8" s="6" t="s">
        <v>160</v>
      </c>
      <c r="H8" s="23" t="str">
        <f t="shared" ref="H8:H30" si="0">VLOOKUP($A8,$L$2:$N$4,2,0)</f>
        <v>100//150//200</v>
      </c>
      <c r="I8" s="23" t="str">
        <f t="shared" ref="I8:I30" si="1">VLOOKUP($A8,$L$2:$N$4,3,0)</f>
        <v>10//15//20</v>
      </c>
    </row>
    <row r="9" spans="1:14" ht="20.100000000000001" customHeight="1" x14ac:dyDescent="0.15">
      <c r="A9" s="5" t="s">
        <v>145</v>
      </c>
      <c r="B9" s="6" t="s">
        <v>79</v>
      </c>
      <c r="C9" s="6" t="s">
        <v>155</v>
      </c>
      <c r="D9" s="6" t="s">
        <v>14</v>
      </c>
      <c r="E9" s="6" t="s">
        <v>5</v>
      </c>
      <c r="F9" s="6" t="s">
        <v>163</v>
      </c>
      <c r="G9" s="6" t="s">
        <v>157</v>
      </c>
      <c r="H9" s="23" t="str">
        <f t="shared" si="0"/>
        <v>70//120//170</v>
      </c>
      <c r="I9" s="23" t="str">
        <f t="shared" si="1"/>
        <v>7//12//17</v>
      </c>
    </row>
    <row r="10" spans="1:14" ht="20.100000000000001" customHeight="1" x14ac:dyDescent="0.15">
      <c r="A10" s="5" t="s">
        <v>144</v>
      </c>
      <c r="B10" s="6" t="s">
        <v>80</v>
      </c>
      <c r="C10" s="6" t="s">
        <v>11</v>
      </c>
      <c r="D10" s="6" t="s">
        <v>14</v>
      </c>
      <c r="E10" s="6" t="s">
        <v>5</v>
      </c>
      <c r="F10" s="6" t="s">
        <v>163</v>
      </c>
      <c r="G10" s="6" t="s">
        <v>161</v>
      </c>
      <c r="H10" s="23" t="str">
        <f t="shared" si="0"/>
        <v>100//150//200</v>
      </c>
      <c r="I10" s="23" t="str">
        <f t="shared" si="1"/>
        <v>10//15//20</v>
      </c>
    </row>
    <row r="11" spans="1:14" ht="20.100000000000001" customHeight="1" x14ac:dyDescent="0.15">
      <c r="A11" s="5" t="s">
        <v>145</v>
      </c>
      <c r="B11" s="6" t="s">
        <v>81</v>
      </c>
      <c r="C11" s="6" t="s">
        <v>148</v>
      </c>
      <c r="D11" s="6" t="s">
        <v>14</v>
      </c>
      <c r="E11" s="6" t="s">
        <v>5</v>
      </c>
      <c r="F11" s="6" t="s">
        <v>163</v>
      </c>
      <c r="G11" s="6" t="s">
        <v>158</v>
      </c>
      <c r="H11" s="23" t="str">
        <f t="shared" si="0"/>
        <v>70//120//170</v>
      </c>
      <c r="I11" s="23" t="str">
        <f t="shared" si="1"/>
        <v>7//12//17</v>
      </c>
    </row>
    <row r="12" spans="1:14" ht="20.100000000000001" customHeight="1" x14ac:dyDescent="0.15">
      <c r="A12" s="5" t="s">
        <v>143</v>
      </c>
      <c r="B12" s="6" t="s">
        <v>82</v>
      </c>
      <c r="C12" s="6" t="s">
        <v>151</v>
      </c>
      <c r="D12" s="6" t="s">
        <v>14</v>
      </c>
      <c r="E12" s="6" t="s">
        <v>5</v>
      </c>
      <c r="F12" s="6" t="s">
        <v>163</v>
      </c>
      <c r="G12" s="6" t="s">
        <v>153</v>
      </c>
      <c r="H12" s="23" t="str">
        <f t="shared" si="0"/>
        <v>40//90//140</v>
      </c>
      <c r="I12" s="23" t="str">
        <f t="shared" si="1"/>
        <v>4//9//14</v>
      </c>
    </row>
    <row r="13" spans="1:14" ht="20.100000000000001" customHeight="1" x14ac:dyDescent="0.15">
      <c r="A13" s="5" t="s">
        <v>145</v>
      </c>
      <c r="B13" s="6" t="s">
        <v>83</v>
      </c>
      <c r="C13" s="6" t="s">
        <v>155</v>
      </c>
      <c r="D13" s="6" t="s">
        <v>14</v>
      </c>
      <c r="E13" s="6" t="s">
        <v>5</v>
      </c>
      <c r="F13" s="6" t="s">
        <v>163</v>
      </c>
      <c r="G13" s="6" t="s">
        <v>159</v>
      </c>
      <c r="H13" s="23" t="str">
        <f t="shared" si="0"/>
        <v>70//120//170</v>
      </c>
      <c r="I13" s="23" t="str">
        <f t="shared" si="1"/>
        <v>7//12//17</v>
      </c>
    </row>
    <row r="14" spans="1:14" ht="20.100000000000001" customHeight="1" x14ac:dyDescent="0.15">
      <c r="A14" s="5" t="s">
        <v>144</v>
      </c>
      <c r="B14" s="6" t="s">
        <v>84</v>
      </c>
      <c r="C14" s="6" t="s">
        <v>11</v>
      </c>
      <c r="D14" s="6" t="s">
        <v>14</v>
      </c>
      <c r="E14" s="6" t="s">
        <v>5</v>
      </c>
      <c r="F14" s="6" t="s">
        <v>163</v>
      </c>
      <c r="G14" s="6" t="s">
        <v>162</v>
      </c>
      <c r="H14" s="23" t="str">
        <f t="shared" si="0"/>
        <v>100//150//200</v>
      </c>
      <c r="I14" s="23" t="str">
        <f t="shared" si="1"/>
        <v>10//15//20</v>
      </c>
    </row>
    <row r="15" spans="1:14" ht="20.100000000000001" customHeight="1" x14ac:dyDescent="0.15">
      <c r="A15" s="5" t="s">
        <v>144</v>
      </c>
      <c r="B15" s="6" t="s">
        <v>85</v>
      </c>
      <c r="C15" s="6" t="s">
        <v>11</v>
      </c>
      <c r="D15" s="6" t="s">
        <v>14</v>
      </c>
      <c r="E15" s="6" t="s">
        <v>5</v>
      </c>
      <c r="F15" s="6" t="s">
        <v>163</v>
      </c>
      <c r="G15" s="6" t="s">
        <v>161</v>
      </c>
      <c r="H15" s="23" t="str">
        <f t="shared" si="0"/>
        <v>100//150//200</v>
      </c>
      <c r="I15" s="23" t="str">
        <f t="shared" si="1"/>
        <v>10//15//20</v>
      </c>
    </row>
    <row r="16" spans="1:14" ht="20.100000000000001" customHeight="1" x14ac:dyDescent="0.15">
      <c r="A16" s="5" t="s">
        <v>145</v>
      </c>
      <c r="B16" s="6" t="s">
        <v>86</v>
      </c>
      <c r="C16" s="6" t="s">
        <v>148</v>
      </c>
      <c r="D16" s="6" t="s">
        <v>14</v>
      </c>
      <c r="E16" s="6" t="s">
        <v>5</v>
      </c>
      <c r="F16" s="6" t="s">
        <v>163</v>
      </c>
      <c r="G16" s="6" t="s">
        <v>159</v>
      </c>
      <c r="H16" s="23" t="str">
        <f t="shared" si="0"/>
        <v>70//120//170</v>
      </c>
      <c r="I16" s="23" t="str">
        <f t="shared" si="1"/>
        <v>7//12//17</v>
      </c>
    </row>
    <row r="17" spans="1:9" ht="20.100000000000001" customHeight="1" x14ac:dyDescent="0.15">
      <c r="A17" s="5" t="s">
        <v>145</v>
      </c>
      <c r="B17" s="6" t="s">
        <v>87</v>
      </c>
      <c r="C17" s="6" t="s">
        <v>156</v>
      </c>
      <c r="D17" s="6" t="s">
        <v>14</v>
      </c>
      <c r="E17" s="6" t="s">
        <v>5</v>
      </c>
      <c r="F17" s="6" t="s">
        <v>163</v>
      </c>
      <c r="G17" s="6" t="s">
        <v>158</v>
      </c>
      <c r="H17" s="23" t="str">
        <f t="shared" si="0"/>
        <v>70//120//170</v>
      </c>
      <c r="I17" s="23" t="str">
        <f t="shared" si="1"/>
        <v>7//12//17</v>
      </c>
    </row>
    <row r="18" spans="1:9" ht="20.100000000000001" customHeight="1" x14ac:dyDescent="0.15">
      <c r="A18" s="5" t="s">
        <v>143</v>
      </c>
      <c r="B18" s="6" t="s">
        <v>88</v>
      </c>
      <c r="C18" s="6" t="s">
        <v>150</v>
      </c>
      <c r="D18" s="6" t="s">
        <v>14</v>
      </c>
      <c r="E18" s="6" t="s">
        <v>5</v>
      </c>
      <c r="F18" s="6" t="s">
        <v>163</v>
      </c>
      <c r="G18" s="6" t="s">
        <v>154</v>
      </c>
      <c r="H18" s="23" t="str">
        <f t="shared" si="0"/>
        <v>40//90//140</v>
      </c>
      <c r="I18" s="23" t="str">
        <f t="shared" si="1"/>
        <v>4//9//14</v>
      </c>
    </row>
    <row r="19" spans="1:9" ht="20.100000000000001" customHeight="1" x14ac:dyDescent="0.15">
      <c r="A19" s="5" t="s">
        <v>143</v>
      </c>
      <c r="B19" s="6" t="s">
        <v>89</v>
      </c>
      <c r="C19" s="6" t="s">
        <v>151</v>
      </c>
      <c r="D19" s="6" t="s">
        <v>14</v>
      </c>
      <c r="E19" s="6" t="s">
        <v>5</v>
      </c>
      <c r="F19" s="6" t="s">
        <v>163</v>
      </c>
      <c r="G19" s="6" t="s">
        <v>153</v>
      </c>
      <c r="H19" s="23" t="str">
        <f t="shared" si="0"/>
        <v>40//90//140</v>
      </c>
      <c r="I19" s="23" t="str">
        <f t="shared" si="1"/>
        <v>4//9//14</v>
      </c>
    </row>
    <row r="20" spans="1:9" ht="20.100000000000001" customHeight="1" x14ac:dyDescent="0.15">
      <c r="A20" s="5" t="s">
        <v>143</v>
      </c>
      <c r="B20" s="6" t="s">
        <v>90</v>
      </c>
      <c r="C20" s="6" t="s">
        <v>151</v>
      </c>
      <c r="D20" s="6" t="s">
        <v>14</v>
      </c>
      <c r="E20" s="6" t="s">
        <v>5</v>
      </c>
      <c r="F20" s="6" t="s">
        <v>163</v>
      </c>
      <c r="G20" s="6" t="s">
        <v>152</v>
      </c>
      <c r="H20" s="23" t="str">
        <f t="shared" si="0"/>
        <v>40//90//140</v>
      </c>
      <c r="I20" s="23" t="str">
        <f t="shared" si="1"/>
        <v>4//9//14</v>
      </c>
    </row>
    <row r="21" spans="1:9" ht="20.100000000000001" customHeight="1" x14ac:dyDescent="0.15">
      <c r="A21" s="5" t="s">
        <v>144</v>
      </c>
      <c r="B21" s="6" t="s">
        <v>91</v>
      </c>
      <c r="C21" s="6" t="s">
        <v>11</v>
      </c>
      <c r="D21" s="6" t="s">
        <v>14</v>
      </c>
      <c r="E21" s="6" t="s">
        <v>5</v>
      </c>
      <c r="F21" s="6" t="s">
        <v>163</v>
      </c>
      <c r="G21" s="6" t="s">
        <v>161</v>
      </c>
      <c r="H21" s="23" t="str">
        <f t="shared" si="0"/>
        <v>100//150//200</v>
      </c>
      <c r="I21" s="23" t="str">
        <f t="shared" si="1"/>
        <v>10//15//20</v>
      </c>
    </row>
    <row r="22" spans="1:9" ht="20.100000000000001" customHeight="1" x14ac:dyDescent="0.15">
      <c r="A22" s="5" t="s">
        <v>143</v>
      </c>
      <c r="B22" s="6" t="s">
        <v>92</v>
      </c>
      <c r="C22" s="6" t="s">
        <v>151</v>
      </c>
      <c r="D22" s="6" t="s">
        <v>14</v>
      </c>
      <c r="E22" s="6" t="s">
        <v>5</v>
      </c>
      <c r="F22" s="6" t="s">
        <v>163</v>
      </c>
      <c r="G22" s="6" t="s">
        <v>154</v>
      </c>
      <c r="H22" s="23" t="str">
        <f t="shared" si="0"/>
        <v>40//90//140</v>
      </c>
      <c r="I22" s="23" t="str">
        <f t="shared" si="1"/>
        <v>4//9//14</v>
      </c>
    </row>
    <row r="23" spans="1:9" ht="20.100000000000001" customHeight="1" x14ac:dyDescent="0.15">
      <c r="A23" s="5" t="s">
        <v>143</v>
      </c>
      <c r="B23" s="6" t="s">
        <v>93</v>
      </c>
      <c r="C23" s="6" t="s">
        <v>150</v>
      </c>
      <c r="D23" s="6" t="s">
        <v>14</v>
      </c>
      <c r="E23" s="6" t="s">
        <v>5</v>
      </c>
      <c r="F23" s="6" t="s">
        <v>163</v>
      </c>
      <c r="G23" s="6" t="s">
        <v>153</v>
      </c>
      <c r="H23" s="23" t="str">
        <f t="shared" si="0"/>
        <v>40//90//140</v>
      </c>
      <c r="I23" s="23" t="str">
        <f t="shared" si="1"/>
        <v>4//9//14</v>
      </c>
    </row>
    <row r="24" spans="1:9" ht="20.100000000000001" customHeight="1" x14ac:dyDescent="0.15">
      <c r="A24" s="5" t="s">
        <v>144</v>
      </c>
      <c r="B24" s="6" t="s">
        <v>94</v>
      </c>
      <c r="C24" s="6" t="s">
        <v>11</v>
      </c>
      <c r="D24" s="6" t="s">
        <v>14</v>
      </c>
      <c r="E24" s="6" t="s">
        <v>5</v>
      </c>
      <c r="F24" s="6" t="s">
        <v>163</v>
      </c>
      <c r="G24" s="6" t="s">
        <v>161</v>
      </c>
      <c r="H24" s="23" t="str">
        <f t="shared" si="0"/>
        <v>100//150//200</v>
      </c>
      <c r="I24" s="23" t="str">
        <f t="shared" si="1"/>
        <v>10//15//20</v>
      </c>
    </row>
    <row r="25" spans="1:9" ht="20.100000000000001" customHeight="1" x14ac:dyDescent="0.15">
      <c r="A25" s="5" t="s">
        <v>145</v>
      </c>
      <c r="B25" s="6" t="s">
        <v>95</v>
      </c>
      <c r="C25" s="6" t="s">
        <v>148</v>
      </c>
      <c r="D25" s="6" t="s">
        <v>14</v>
      </c>
      <c r="E25" s="6" t="s">
        <v>5</v>
      </c>
      <c r="F25" s="6" t="s">
        <v>163</v>
      </c>
      <c r="G25" s="6" t="s">
        <v>159</v>
      </c>
      <c r="H25" s="23" t="str">
        <f t="shared" si="0"/>
        <v>70//120//170</v>
      </c>
      <c r="I25" s="23" t="str">
        <f t="shared" si="1"/>
        <v>7//12//17</v>
      </c>
    </row>
    <row r="26" spans="1:9" ht="20.100000000000001" customHeight="1" x14ac:dyDescent="0.15">
      <c r="A26" s="5" t="s">
        <v>144</v>
      </c>
      <c r="B26" s="6" t="s">
        <v>96</v>
      </c>
      <c r="C26" s="6" t="s">
        <v>11</v>
      </c>
      <c r="D26" s="6" t="s">
        <v>14</v>
      </c>
      <c r="E26" s="6" t="s">
        <v>5</v>
      </c>
      <c r="F26" s="6" t="s">
        <v>163</v>
      </c>
      <c r="G26" s="6" t="s">
        <v>161</v>
      </c>
      <c r="H26" s="23" t="str">
        <f t="shared" si="0"/>
        <v>100//150//200</v>
      </c>
      <c r="I26" s="23" t="str">
        <f t="shared" si="1"/>
        <v>10//15//20</v>
      </c>
    </row>
    <row r="27" spans="1:9" ht="20.100000000000001" customHeight="1" x14ac:dyDescent="0.15">
      <c r="A27" s="5" t="s">
        <v>144</v>
      </c>
      <c r="B27" s="6" t="s">
        <v>97</v>
      </c>
      <c r="C27" s="6" t="s">
        <v>11</v>
      </c>
      <c r="D27" s="6" t="s">
        <v>14</v>
      </c>
      <c r="E27" s="6" t="s">
        <v>5</v>
      </c>
      <c r="F27" s="6" t="s">
        <v>163</v>
      </c>
      <c r="G27" s="6" t="s">
        <v>160</v>
      </c>
      <c r="H27" s="23" t="str">
        <f t="shared" si="0"/>
        <v>100//150//200</v>
      </c>
      <c r="I27" s="23" t="str">
        <f t="shared" si="1"/>
        <v>10//15//20</v>
      </c>
    </row>
    <row r="28" spans="1:9" ht="20.100000000000001" customHeight="1" x14ac:dyDescent="0.15">
      <c r="A28" s="5" t="s">
        <v>145</v>
      </c>
      <c r="B28" s="6" t="s">
        <v>98</v>
      </c>
      <c r="C28" s="6" t="s">
        <v>148</v>
      </c>
      <c r="D28" s="6" t="s">
        <v>14</v>
      </c>
      <c r="E28" s="6" t="s">
        <v>5</v>
      </c>
      <c r="F28" s="6" t="s">
        <v>163</v>
      </c>
      <c r="G28" s="6" t="s">
        <v>158</v>
      </c>
      <c r="H28" s="23" t="str">
        <f t="shared" si="0"/>
        <v>70//120//170</v>
      </c>
      <c r="I28" s="23" t="str">
        <f t="shared" si="1"/>
        <v>7//12//17</v>
      </c>
    </row>
    <row r="29" spans="1:9" ht="20.100000000000001" customHeight="1" x14ac:dyDescent="0.15">
      <c r="A29" s="5" t="s">
        <v>143</v>
      </c>
      <c r="B29" s="6" t="s">
        <v>99</v>
      </c>
      <c r="C29" s="6" t="s">
        <v>150</v>
      </c>
      <c r="D29" s="6" t="s">
        <v>14</v>
      </c>
      <c r="E29" s="6" t="s">
        <v>5</v>
      </c>
      <c r="F29" s="6" t="s">
        <v>163</v>
      </c>
      <c r="G29" s="6" t="s">
        <v>152</v>
      </c>
      <c r="H29" s="23" t="str">
        <f t="shared" si="0"/>
        <v>40//90//140</v>
      </c>
      <c r="I29" s="23" t="str">
        <f t="shared" si="1"/>
        <v>4//9//14</v>
      </c>
    </row>
    <row r="30" spans="1:9" ht="20.100000000000001" customHeight="1" x14ac:dyDescent="0.15">
      <c r="A30" s="5" t="s">
        <v>145</v>
      </c>
      <c r="B30" s="6" t="s">
        <v>100</v>
      </c>
      <c r="C30" s="6" t="s">
        <v>148</v>
      </c>
      <c r="D30" s="6" t="s">
        <v>14</v>
      </c>
      <c r="E30" s="6" t="s">
        <v>5</v>
      </c>
      <c r="F30" s="6" t="s">
        <v>163</v>
      </c>
      <c r="G30" s="6" t="s">
        <v>159</v>
      </c>
      <c r="H30" s="23" t="str">
        <f t="shared" si="0"/>
        <v>70//120//170</v>
      </c>
      <c r="I30" s="23" t="str">
        <f t="shared" si="1"/>
        <v>7//12//17</v>
      </c>
    </row>
  </sheetData>
  <mergeCells count="1">
    <mergeCell ref="F1:G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14" sqref="D14"/>
    </sheetView>
  </sheetViews>
  <sheetFormatPr defaultRowHeight="14.25" x14ac:dyDescent="0.15"/>
  <cols>
    <col min="1" max="1" width="17.5" customWidth="1"/>
    <col min="2" max="2" width="35.375" customWidth="1"/>
    <col min="3" max="3" width="30" customWidth="1"/>
    <col min="4" max="4" width="16.75" customWidth="1"/>
  </cols>
  <sheetData>
    <row r="3" spans="1:4" ht="16.5" x14ac:dyDescent="0.15">
      <c r="A3" s="10" t="s">
        <v>114</v>
      </c>
      <c r="B3" s="11" t="s">
        <v>115</v>
      </c>
      <c r="C3" s="11" t="s">
        <v>116</v>
      </c>
      <c r="D3" s="11" t="s">
        <v>117</v>
      </c>
    </row>
    <row r="4" spans="1:4" ht="16.5" x14ac:dyDescent="0.15">
      <c r="A4" s="10" t="s">
        <v>118</v>
      </c>
      <c r="B4" s="11" t="s">
        <v>119</v>
      </c>
      <c r="C4" s="11" t="s">
        <v>120</v>
      </c>
      <c r="D4" s="11" t="s">
        <v>121</v>
      </c>
    </row>
    <row r="5" spans="1:4" ht="16.5" x14ac:dyDescent="0.15">
      <c r="A5" s="10"/>
      <c r="B5" s="11" t="s">
        <v>122</v>
      </c>
      <c r="C5" s="11" t="s">
        <v>122</v>
      </c>
      <c r="D5" s="11" t="s">
        <v>123</v>
      </c>
    </row>
    <row r="6" spans="1:4" ht="16.5" x14ac:dyDescent="0.15">
      <c r="A6" s="10" t="s">
        <v>124</v>
      </c>
      <c r="B6" s="11" t="s">
        <v>125</v>
      </c>
      <c r="C6" s="11" t="s">
        <v>126</v>
      </c>
      <c r="D6" s="11"/>
    </row>
    <row r="7" spans="1:4" ht="16.5" x14ac:dyDescent="0.15">
      <c r="A7" s="12"/>
      <c r="B7" s="13" t="s">
        <v>135</v>
      </c>
      <c r="C7" s="13" t="s">
        <v>136</v>
      </c>
      <c r="D7" s="12">
        <v>1</v>
      </c>
    </row>
    <row r="8" spans="1:4" ht="16.5" x14ac:dyDescent="0.15">
      <c r="A8" s="9"/>
      <c r="B8" s="14" t="s">
        <v>127</v>
      </c>
      <c r="C8" s="14" t="s">
        <v>128</v>
      </c>
      <c r="D8" s="15">
        <v>20</v>
      </c>
    </row>
    <row r="9" spans="1:4" ht="16.5" x14ac:dyDescent="0.15">
      <c r="A9" s="9"/>
      <c r="B9" s="14" t="s">
        <v>129</v>
      </c>
      <c r="C9" s="14" t="s">
        <v>130</v>
      </c>
      <c r="D9" s="15">
        <v>90</v>
      </c>
    </row>
    <row r="10" spans="1:4" ht="16.5" x14ac:dyDescent="0.15">
      <c r="A10" s="9"/>
      <c r="B10" s="14" t="s">
        <v>131</v>
      </c>
      <c r="C10" s="14" t="s">
        <v>132</v>
      </c>
      <c r="D10" s="15">
        <v>120</v>
      </c>
    </row>
    <row r="11" spans="1:4" ht="16.5" x14ac:dyDescent="0.15">
      <c r="A11" s="9"/>
      <c r="B11" s="14" t="s">
        <v>141</v>
      </c>
      <c r="C11" s="14" t="s">
        <v>133</v>
      </c>
      <c r="D11" s="15">
        <v>4</v>
      </c>
    </row>
    <row r="12" spans="1:4" ht="16.5" x14ac:dyDescent="0.15">
      <c r="A12" s="9"/>
      <c r="B12" s="14" t="s">
        <v>142</v>
      </c>
      <c r="C12" s="14" t="s">
        <v>134</v>
      </c>
      <c r="D12" s="15">
        <v>0.5</v>
      </c>
    </row>
    <row r="13" spans="1:4" ht="16.5" x14ac:dyDescent="0.15">
      <c r="A13" s="9"/>
      <c r="B13" s="18" t="s">
        <v>168</v>
      </c>
      <c r="C13" s="18" t="s">
        <v>169</v>
      </c>
      <c r="D13" s="15">
        <v>0.5</v>
      </c>
    </row>
    <row r="14" spans="1:4" ht="16.5" x14ac:dyDescent="0.15">
      <c r="A14" s="9"/>
      <c r="B14" s="16" t="s">
        <v>137</v>
      </c>
      <c r="C14" s="16" t="s">
        <v>138</v>
      </c>
      <c r="D14" s="17">
        <v>20</v>
      </c>
    </row>
    <row r="15" spans="1:4" ht="16.5" x14ac:dyDescent="0.15">
      <c r="A15" s="9"/>
      <c r="B15" s="16" t="s">
        <v>140</v>
      </c>
      <c r="C15" s="16" t="s">
        <v>139</v>
      </c>
      <c r="D15" s="17">
        <v>5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大堂(头目)</vt:lpstr>
      <vt:lpstr>包厢(情人)</vt:lpstr>
      <vt:lpstr>游戏参数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1996-12-17T01:32:42Z</dcterms:created>
  <dcterms:modified xsi:type="dcterms:W3CDTF">2019-06-13T02:33:36Z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