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underworld\trunk\sharedata\exceldata\excel\all\"/>
    </mc:Choice>
  </mc:AlternateContent>
  <bookViews>
    <workbookView xWindow="240" yWindow="105" windowWidth="14805" windowHeight="8010"/>
  </bookViews>
  <sheets>
    <sheet name="英雄表" sheetId="1" r:id="rId1"/>
    <sheet name="玩家可获取头目" sheetId="5" r:id="rId2"/>
    <sheet name="英雄突破等级表" sheetId="2" r:id="rId3"/>
    <sheet name="英雄天赋表" sheetId="3" r:id="rId4"/>
    <sheet name="英雄天命表" sheetId="4" r:id="rId5"/>
  </sheets>
  <definedNames>
    <definedName name="_xlnm._FilterDatabase" localSheetId="0" hidden="1">英雄表!$A$1:$AH$19</definedName>
  </definedNames>
  <calcPr calcId="152511"/>
</workbook>
</file>

<file path=xl/calcChain.xml><?xml version="1.0" encoding="utf-8"?>
<calcChain xmlns="http://schemas.openxmlformats.org/spreadsheetml/2006/main">
  <c r="AA65" i="1" l="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F7" i="1"/>
  <c r="E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C490" i="3"/>
  <c r="D490" i="3"/>
  <c r="D976" i="3"/>
  <c r="C491" i="3"/>
  <c r="D491" i="3"/>
  <c r="D977" i="3"/>
  <c r="D736"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247" i="3"/>
  <c r="D732" i="3"/>
  <c r="D248" i="3"/>
  <c r="D733" i="3"/>
  <c r="D249" i="3"/>
  <c r="D734" i="3"/>
  <c r="D492" i="3"/>
  <c r="E977" i="3"/>
  <c r="E976" i="3"/>
  <c r="AA7" i="1"/>
  <c r="T54" i="1"/>
  <c r="T53"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E55" i="1"/>
  <c r="E56" i="1"/>
  <c r="E57" i="1"/>
  <c r="E58" i="1"/>
  <c r="E59" i="1"/>
  <c r="E60" i="1"/>
  <c r="AA60" i="1"/>
  <c r="F975" i="3"/>
  <c r="F976" i="3"/>
  <c r="F977" i="3"/>
  <c r="H977" i="3"/>
  <c r="F963" i="3"/>
  <c r="F964" i="3"/>
  <c r="F965" i="3"/>
  <c r="F966" i="3"/>
  <c r="F967" i="3"/>
  <c r="F968" i="3"/>
  <c r="F969" i="3"/>
  <c r="F970" i="3"/>
  <c r="F971" i="3"/>
  <c r="F972" i="3"/>
  <c r="F973" i="3"/>
  <c r="F974" i="3"/>
  <c r="F950" i="3"/>
  <c r="F951" i="3"/>
  <c r="F952" i="3"/>
  <c r="F953" i="3"/>
  <c r="F954" i="3"/>
  <c r="F955" i="3"/>
  <c r="F956" i="3"/>
  <c r="F957" i="3"/>
  <c r="F958" i="3"/>
  <c r="F959" i="3"/>
  <c r="F960" i="3"/>
  <c r="F961" i="3"/>
  <c r="F962" i="3"/>
  <c r="F937" i="3"/>
  <c r="F938" i="3"/>
  <c r="F939" i="3"/>
  <c r="F940" i="3"/>
  <c r="F941" i="3"/>
  <c r="F942" i="3"/>
  <c r="F943" i="3"/>
  <c r="F944" i="3"/>
  <c r="F945" i="3"/>
  <c r="F946" i="3"/>
  <c r="F947" i="3"/>
  <c r="F948" i="3"/>
  <c r="F949" i="3"/>
  <c r="F934" i="3"/>
  <c r="F935" i="3"/>
  <c r="F936" i="3"/>
  <c r="F919" i="3"/>
  <c r="F920" i="3"/>
  <c r="F921" i="3"/>
  <c r="F922" i="3"/>
  <c r="F923" i="3"/>
  <c r="F924" i="3"/>
  <c r="F925" i="3"/>
  <c r="F926" i="3"/>
  <c r="F927" i="3"/>
  <c r="F928" i="3"/>
  <c r="F929" i="3"/>
  <c r="F930" i="3"/>
  <c r="F931" i="3"/>
  <c r="F932" i="3"/>
  <c r="F933" i="3"/>
  <c r="F910" i="3"/>
  <c r="F911" i="3"/>
  <c r="F912" i="3"/>
  <c r="F913" i="3"/>
  <c r="F914" i="3"/>
  <c r="F915" i="3"/>
  <c r="F916" i="3"/>
  <c r="F917" i="3"/>
  <c r="F918" i="3"/>
  <c r="F907" i="3"/>
  <c r="F908" i="3"/>
  <c r="F909" i="3"/>
  <c r="F906" i="3"/>
  <c r="F903" i="3"/>
  <c r="F904" i="3"/>
  <c r="F905"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251" i="3"/>
  <c r="F252" i="3"/>
  <c r="F253" i="3"/>
  <c r="F254" i="3"/>
  <c r="F250" i="3"/>
  <c r="F736" i="3"/>
  <c r="C713" i="3"/>
  <c r="F713" i="3"/>
  <c r="C714" i="3"/>
  <c r="F714" i="3"/>
  <c r="C715" i="3"/>
  <c r="F715" i="3"/>
  <c r="C716" i="3"/>
  <c r="F716" i="3"/>
  <c r="C717" i="3"/>
  <c r="F717" i="3"/>
  <c r="C718" i="3"/>
  <c r="F718" i="3"/>
  <c r="C719" i="3"/>
  <c r="F719" i="3"/>
  <c r="C720" i="3"/>
  <c r="F720" i="3"/>
  <c r="C721" i="3"/>
  <c r="F721" i="3"/>
  <c r="C722" i="3"/>
  <c r="F722" i="3"/>
  <c r="C723" i="3"/>
  <c r="F723" i="3"/>
  <c r="C724" i="3"/>
  <c r="F724" i="3"/>
  <c r="C725" i="3"/>
  <c r="F725" i="3"/>
  <c r="C726" i="3"/>
  <c r="F726" i="3"/>
  <c r="C727" i="3"/>
  <c r="F727" i="3"/>
  <c r="C728" i="3"/>
  <c r="F728" i="3"/>
  <c r="C729" i="3"/>
  <c r="F729" i="3"/>
  <c r="C730" i="3"/>
  <c r="F730" i="3"/>
  <c r="C731" i="3"/>
  <c r="F731" i="3"/>
  <c r="C693" i="3"/>
  <c r="F693" i="3"/>
  <c r="C694" i="3"/>
  <c r="F694" i="3"/>
  <c r="C695" i="3"/>
  <c r="F695" i="3"/>
  <c r="C696" i="3"/>
  <c r="F696" i="3"/>
  <c r="C697" i="3"/>
  <c r="F697" i="3"/>
  <c r="C698" i="3"/>
  <c r="F698" i="3"/>
  <c r="C699" i="3"/>
  <c r="F699" i="3"/>
  <c r="C700" i="3"/>
  <c r="F700" i="3"/>
  <c r="C701" i="3"/>
  <c r="F701" i="3"/>
  <c r="C702" i="3"/>
  <c r="F702" i="3"/>
  <c r="C703" i="3"/>
  <c r="F703" i="3"/>
  <c r="C704" i="3"/>
  <c r="F704" i="3"/>
  <c r="C705" i="3"/>
  <c r="F705" i="3"/>
  <c r="C706" i="3"/>
  <c r="F706" i="3"/>
  <c r="C707" i="3"/>
  <c r="F707" i="3"/>
  <c r="C708" i="3"/>
  <c r="F708" i="3"/>
  <c r="C709" i="3"/>
  <c r="F709" i="3"/>
  <c r="C710" i="3"/>
  <c r="F710" i="3"/>
  <c r="C711" i="3"/>
  <c r="F711" i="3"/>
  <c r="C673" i="3"/>
  <c r="F673" i="3"/>
  <c r="C674" i="3"/>
  <c r="F674" i="3"/>
  <c r="C675" i="3"/>
  <c r="F675" i="3"/>
  <c r="C676" i="3"/>
  <c r="F676" i="3"/>
  <c r="C677" i="3"/>
  <c r="F677" i="3"/>
  <c r="C678" i="3"/>
  <c r="F678" i="3"/>
  <c r="C679" i="3"/>
  <c r="F679" i="3"/>
  <c r="C680" i="3"/>
  <c r="F680" i="3"/>
  <c r="C681" i="3"/>
  <c r="F681" i="3"/>
  <c r="C682" i="3"/>
  <c r="F682" i="3"/>
  <c r="C683" i="3"/>
  <c r="F683" i="3"/>
  <c r="C684" i="3"/>
  <c r="F684" i="3"/>
  <c r="C685" i="3"/>
  <c r="F685" i="3"/>
  <c r="C686" i="3"/>
  <c r="F686" i="3"/>
  <c r="C687" i="3"/>
  <c r="F687" i="3"/>
  <c r="C688" i="3"/>
  <c r="F688" i="3"/>
  <c r="C689" i="3"/>
  <c r="F689" i="3"/>
  <c r="C690" i="3"/>
  <c r="F690" i="3"/>
  <c r="C691" i="3"/>
  <c r="F691" i="3"/>
  <c r="C653" i="3"/>
  <c r="F653" i="3"/>
  <c r="C654" i="3"/>
  <c r="F654" i="3"/>
  <c r="C655" i="3"/>
  <c r="F655" i="3"/>
  <c r="C656" i="3"/>
  <c r="F656" i="3"/>
  <c r="C657" i="3"/>
  <c r="F657" i="3"/>
  <c r="C658" i="3"/>
  <c r="F658" i="3"/>
  <c r="C659" i="3"/>
  <c r="F659" i="3"/>
  <c r="C660" i="3"/>
  <c r="F660" i="3"/>
  <c r="C661" i="3"/>
  <c r="F661" i="3"/>
  <c r="C662" i="3"/>
  <c r="F662" i="3"/>
  <c r="C663" i="3"/>
  <c r="F663" i="3"/>
  <c r="C664" i="3"/>
  <c r="F664" i="3"/>
  <c r="C665" i="3"/>
  <c r="F665" i="3"/>
  <c r="C666" i="3"/>
  <c r="F666" i="3"/>
  <c r="C667" i="3"/>
  <c r="F667" i="3"/>
  <c r="C668" i="3"/>
  <c r="F668" i="3"/>
  <c r="C669" i="3"/>
  <c r="F669" i="3"/>
  <c r="C670" i="3"/>
  <c r="F670" i="3"/>
  <c r="C671" i="3"/>
  <c r="F671" i="3"/>
  <c r="C633" i="3"/>
  <c r="F633" i="3"/>
  <c r="C634" i="3"/>
  <c r="F634" i="3"/>
  <c r="C635" i="3"/>
  <c r="F635" i="3"/>
  <c r="C636" i="3"/>
  <c r="F636" i="3"/>
  <c r="C637" i="3"/>
  <c r="F637" i="3"/>
  <c r="C638" i="3"/>
  <c r="F638" i="3"/>
  <c r="C639" i="3"/>
  <c r="F639" i="3"/>
  <c r="C640" i="3"/>
  <c r="F640" i="3"/>
  <c r="C641" i="3"/>
  <c r="F641" i="3"/>
  <c r="C642" i="3"/>
  <c r="F642" i="3"/>
  <c r="C643" i="3"/>
  <c r="F643" i="3"/>
  <c r="C644" i="3"/>
  <c r="F644" i="3"/>
  <c r="C645" i="3"/>
  <c r="F645" i="3"/>
  <c r="C646" i="3"/>
  <c r="F646" i="3"/>
  <c r="C647" i="3"/>
  <c r="F647" i="3"/>
  <c r="C648" i="3"/>
  <c r="F648" i="3"/>
  <c r="C649" i="3"/>
  <c r="F649" i="3"/>
  <c r="C650" i="3"/>
  <c r="F650" i="3"/>
  <c r="C651" i="3"/>
  <c r="F651" i="3"/>
  <c r="C631" i="3"/>
  <c r="F631" i="3"/>
  <c r="C613" i="3"/>
  <c r="F613" i="3"/>
  <c r="C614" i="3"/>
  <c r="F614" i="3"/>
  <c r="C615" i="3"/>
  <c r="F615" i="3"/>
  <c r="C616" i="3"/>
  <c r="F616" i="3"/>
  <c r="C617" i="3"/>
  <c r="F617" i="3"/>
  <c r="C618" i="3"/>
  <c r="F618" i="3"/>
  <c r="C619" i="3"/>
  <c r="F619" i="3"/>
  <c r="C620" i="3"/>
  <c r="F620" i="3"/>
  <c r="C621" i="3"/>
  <c r="F621" i="3"/>
  <c r="C622" i="3"/>
  <c r="F622" i="3"/>
  <c r="C623" i="3"/>
  <c r="F623" i="3"/>
  <c r="C624" i="3"/>
  <c r="F624" i="3"/>
  <c r="C625" i="3"/>
  <c r="F625" i="3"/>
  <c r="C626" i="3"/>
  <c r="F626" i="3"/>
  <c r="C627" i="3"/>
  <c r="F627" i="3"/>
  <c r="C628" i="3"/>
  <c r="F628" i="3"/>
  <c r="C629" i="3"/>
  <c r="F629" i="3"/>
  <c r="C630" i="3"/>
  <c r="F630" i="3"/>
  <c r="C612" i="3"/>
  <c r="C593" i="3"/>
  <c r="F593" i="3"/>
  <c r="C594" i="3"/>
  <c r="F594" i="3"/>
  <c r="C595" i="3"/>
  <c r="F595" i="3"/>
  <c r="C596" i="3"/>
  <c r="F596" i="3"/>
  <c r="C597" i="3"/>
  <c r="F597" i="3"/>
  <c r="C598" i="3"/>
  <c r="F598" i="3"/>
  <c r="C599" i="3"/>
  <c r="F599" i="3"/>
  <c r="C600" i="3"/>
  <c r="F600" i="3"/>
  <c r="C601" i="3"/>
  <c r="F601" i="3"/>
  <c r="C602" i="3"/>
  <c r="F602" i="3"/>
  <c r="C603" i="3"/>
  <c r="F603" i="3"/>
  <c r="C604" i="3"/>
  <c r="F604" i="3"/>
  <c r="C605" i="3"/>
  <c r="F605" i="3"/>
  <c r="C606" i="3"/>
  <c r="F606" i="3"/>
  <c r="C607" i="3"/>
  <c r="F607" i="3"/>
  <c r="C608" i="3"/>
  <c r="F608" i="3"/>
  <c r="C609" i="3"/>
  <c r="F609" i="3"/>
  <c r="C610" i="3"/>
  <c r="F610" i="3"/>
  <c r="C611" i="3"/>
  <c r="F611" i="3"/>
  <c r="C573" i="3"/>
  <c r="F573" i="3"/>
  <c r="C574" i="3"/>
  <c r="F574" i="3"/>
  <c r="C575" i="3"/>
  <c r="F575" i="3"/>
  <c r="C576" i="3"/>
  <c r="F576" i="3"/>
  <c r="C577" i="3"/>
  <c r="F577" i="3"/>
  <c r="C578" i="3"/>
  <c r="F578" i="3"/>
  <c r="C579" i="3"/>
  <c r="F579" i="3"/>
  <c r="C580" i="3"/>
  <c r="F580" i="3"/>
  <c r="C581" i="3"/>
  <c r="F581" i="3"/>
  <c r="C582" i="3"/>
  <c r="F582" i="3"/>
  <c r="C583" i="3"/>
  <c r="F583" i="3"/>
  <c r="C584" i="3"/>
  <c r="F584" i="3"/>
  <c r="C585" i="3"/>
  <c r="F585" i="3"/>
  <c r="C586" i="3"/>
  <c r="F586" i="3"/>
  <c r="C587" i="3"/>
  <c r="F587" i="3"/>
  <c r="C588" i="3"/>
  <c r="F588" i="3"/>
  <c r="C589" i="3"/>
  <c r="F589" i="3"/>
  <c r="C590" i="3"/>
  <c r="F590" i="3"/>
  <c r="C591" i="3"/>
  <c r="F591" i="3"/>
  <c r="C553" i="3"/>
  <c r="F553" i="3"/>
  <c r="C554" i="3"/>
  <c r="F554" i="3"/>
  <c r="C555" i="3"/>
  <c r="F555" i="3"/>
  <c r="C556" i="3"/>
  <c r="F556" i="3"/>
  <c r="C557" i="3"/>
  <c r="F557" i="3"/>
  <c r="C558" i="3"/>
  <c r="F558" i="3"/>
  <c r="C559" i="3"/>
  <c r="F559" i="3"/>
  <c r="C560" i="3"/>
  <c r="F560" i="3"/>
  <c r="C561" i="3"/>
  <c r="F561" i="3"/>
  <c r="C562" i="3"/>
  <c r="F562" i="3"/>
  <c r="C563" i="3"/>
  <c r="F563" i="3"/>
  <c r="C564" i="3"/>
  <c r="F564" i="3"/>
  <c r="C565" i="3"/>
  <c r="F565" i="3"/>
  <c r="C566" i="3"/>
  <c r="F566" i="3"/>
  <c r="C567" i="3"/>
  <c r="F567" i="3"/>
  <c r="C568" i="3"/>
  <c r="F568" i="3"/>
  <c r="C569" i="3"/>
  <c r="F569" i="3"/>
  <c r="C570" i="3"/>
  <c r="F570" i="3"/>
  <c r="C571" i="3"/>
  <c r="F571" i="3"/>
  <c r="H532" i="3"/>
  <c r="H533" i="3"/>
  <c r="H534" i="3"/>
  <c r="H535" i="3"/>
  <c r="H536" i="3"/>
  <c r="H537" i="3"/>
  <c r="H538" i="3"/>
  <c r="H539" i="3"/>
  <c r="H540" i="3"/>
  <c r="H541" i="3"/>
  <c r="H542" i="3"/>
  <c r="H543" i="3"/>
  <c r="H544" i="3"/>
  <c r="H545" i="3"/>
  <c r="H546" i="3"/>
  <c r="H547" i="3"/>
  <c r="H548" i="3"/>
  <c r="H549" i="3"/>
  <c r="H550" i="3"/>
  <c r="H551" i="3"/>
  <c r="C533" i="3"/>
  <c r="F533" i="3"/>
  <c r="C534" i="3"/>
  <c r="F534" i="3"/>
  <c r="C535" i="3"/>
  <c r="F535" i="3"/>
  <c r="C536" i="3"/>
  <c r="F536" i="3"/>
  <c r="C537" i="3"/>
  <c r="F537" i="3"/>
  <c r="C538" i="3"/>
  <c r="F538" i="3"/>
  <c r="C539" i="3"/>
  <c r="F539" i="3"/>
  <c r="C540" i="3"/>
  <c r="F540" i="3"/>
  <c r="C541" i="3"/>
  <c r="F541" i="3"/>
  <c r="C542" i="3"/>
  <c r="F542" i="3"/>
  <c r="C543" i="3"/>
  <c r="F543" i="3"/>
  <c r="C544" i="3"/>
  <c r="F544" i="3"/>
  <c r="C545" i="3"/>
  <c r="F545" i="3"/>
  <c r="C546" i="3"/>
  <c r="F546" i="3"/>
  <c r="C547" i="3"/>
  <c r="F547" i="3"/>
  <c r="C548" i="3"/>
  <c r="F548" i="3"/>
  <c r="C549" i="3"/>
  <c r="F549" i="3"/>
  <c r="C550" i="3"/>
  <c r="F550" i="3"/>
  <c r="C551" i="3"/>
  <c r="F551" i="3"/>
  <c r="C513" i="3"/>
  <c r="F513" i="3"/>
  <c r="H513" i="3"/>
  <c r="C514" i="3"/>
  <c r="F514" i="3"/>
  <c r="H514" i="3"/>
  <c r="C515" i="3"/>
  <c r="F515" i="3"/>
  <c r="H515" i="3"/>
  <c r="C516" i="3"/>
  <c r="F516" i="3"/>
  <c r="H516" i="3"/>
  <c r="C517" i="3"/>
  <c r="F517" i="3"/>
  <c r="H517" i="3"/>
  <c r="C518" i="3"/>
  <c r="F518" i="3"/>
  <c r="H518" i="3"/>
  <c r="C519" i="3"/>
  <c r="F519" i="3"/>
  <c r="H519" i="3"/>
  <c r="C520" i="3"/>
  <c r="F520" i="3"/>
  <c r="H520" i="3"/>
  <c r="C521" i="3"/>
  <c r="F521" i="3"/>
  <c r="H521" i="3"/>
  <c r="C522" i="3"/>
  <c r="F522" i="3"/>
  <c r="H522" i="3"/>
  <c r="C523" i="3"/>
  <c r="F523" i="3"/>
  <c r="H523" i="3"/>
  <c r="C524" i="3"/>
  <c r="F524" i="3"/>
  <c r="H524" i="3"/>
  <c r="C525" i="3"/>
  <c r="F525" i="3"/>
  <c r="H525" i="3"/>
  <c r="C526" i="3"/>
  <c r="F526" i="3"/>
  <c r="H526" i="3"/>
  <c r="C527" i="3"/>
  <c r="F527" i="3"/>
  <c r="H527" i="3"/>
  <c r="C528" i="3"/>
  <c r="F528" i="3"/>
  <c r="H528" i="3"/>
  <c r="C529" i="3"/>
  <c r="F529" i="3"/>
  <c r="H529" i="3"/>
  <c r="C530" i="3"/>
  <c r="F530" i="3"/>
  <c r="H530" i="3"/>
  <c r="C531" i="3"/>
  <c r="F531" i="3"/>
  <c r="H531" i="3"/>
  <c r="H512" i="3"/>
  <c r="F493" i="3"/>
  <c r="F494" i="3"/>
  <c r="F495" i="3"/>
  <c r="F496" i="3"/>
  <c r="F497" i="3"/>
  <c r="F498" i="3"/>
  <c r="F499" i="3"/>
  <c r="F500" i="3"/>
  <c r="F501" i="3"/>
  <c r="F502" i="3"/>
  <c r="F503" i="3"/>
  <c r="F504" i="3"/>
  <c r="F505" i="3"/>
  <c r="F506" i="3"/>
  <c r="F507" i="3"/>
  <c r="F508" i="3"/>
  <c r="F509" i="3"/>
  <c r="F510" i="3"/>
  <c r="F511" i="3"/>
  <c r="F512" i="3"/>
  <c r="F532" i="3"/>
  <c r="F552" i="3"/>
  <c r="F572" i="3"/>
  <c r="F592" i="3"/>
  <c r="F612" i="3"/>
  <c r="F632" i="3"/>
  <c r="F652" i="3"/>
  <c r="F672" i="3"/>
  <c r="F692" i="3"/>
  <c r="F712" i="3"/>
  <c r="F732" i="3"/>
  <c r="F733" i="3"/>
  <c r="F734" i="3"/>
  <c r="C493" i="3"/>
  <c r="H493" i="3"/>
  <c r="C494" i="3"/>
  <c r="H494" i="3"/>
  <c r="C495" i="3"/>
  <c r="H495" i="3"/>
  <c r="C496" i="3"/>
  <c r="H496" i="3"/>
  <c r="C497" i="3"/>
  <c r="H497" i="3"/>
  <c r="C498" i="3"/>
  <c r="H498" i="3"/>
  <c r="C499" i="3"/>
  <c r="H499" i="3"/>
  <c r="C500" i="3"/>
  <c r="H500" i="3"/>
  <c r="C501" i="3"/>
  <c r="H501" i="3"/>
  <c r="C502" i="3"/>
  <c r="H502" i="3"/>
  <c r="C503" i="3"/>
  <c r="H503" i="3"/>
  <c r="C504" i="3"/>
  <c r="H504" i="3"/>
  <c r="C505" i="3"/>
  <c r="H505" i="3"/>
  <c r="C506" i="3"/>
  <c r="H506" i="3"/>
  <c r="C507" i="3"/>
  <c r="H507" i="3"/>
  <c r="C508" i="3"/>
  <c r="H508" i="3"/>
  <c r="C509" i="3"/>
  <c r="H509" i="3"/>
  <c r="C510" i="3"/>
  <c r="H510" i="3"/>
  <c r="C511" i="3"/>
  <c r="H511" i="3"/>
  <c r="F492" i="3"/>
  <c r="H492" i="3"/>
  <c r="C471" i="3"/>
  <c r="F471" i="3"/>
  <c r="G471" i="3"/>
  <c r="G957" i="3"/>
  <c r="C472" i="3"/>
  <c r="F472" i="3"/>
  <c r="G472" i="3"/>
  <c r="G958" i="3"/>
  <c r="C473" i="3"/>
  <c r="C959" i="3"/>
  <c r="F473" i="3"/>
  <c r="G473" i="3"/>
  <c r="G959" i="3"/>
  <c r="C474" i="3"/>
  <c r="F474" i="3"/>
  <c r="G474" i="3"/>
  <c r="G960" i="3"/>
  <c r="C475" i="3"/>
  <c r="C961" i="3"/>
  <c r="F475" i="3"/>
  <c r="G475" i="3"/>
  <c r="G961" i="3"/>
  <c r="C476" i="3"/>
  <c r="F476" i="3"/>
  <c r="G476" i="3"/>
  <c r="G962" i="3"/>
  <c r="C477" i="3"/>
  <c r="C963" i="3"/>
  <c r="F477" i="3"/>
  <c r="G477" i="3"/>
  <c r="G963" i="3"/>
  <c r="C478" i="3"/>
  <c r="F478" i="3"/>
  <c r="G478" i="3"/>
  <c r="G964" i="3"/>
  <c r="C479" i="3"/>
  <c r="C965" i="3"/>
  <c r="F479" i="3"/>
  <c r="G479" i="3"/>
  <c r="G965" i="3"/>
  <c r="C480" i="3"/>
  <c r="F480" i="3"/>
  <c r="G480" i="3"/>
  <c r="G966" i="3"/>
  <c r="C481" i="3"/>
  <c r="C967" i="3"/>
  <c r="F481" i="3"/>
  <c r="G481" i="3"/>
  <c r="G967" i="3"/>
  <c r="C482" i="3"/>
  <c r="F482" i="3"/>
  <c r="G482" i="3"/>
  <c r="G968" i="3"/>
  <c r="C483" i="3"/>
  <c r="C969" i="3"/>
  <c r="F483" i="3"/>
  <c r="G483" i="3"/>
  <c r="G969" i="3"/>
  <c r="C484" i="3"/>
  <c r="F484" i="3"/>
  <c r="G484" i="3"/>
  <c r="G970" i="3"/>
  <c r="C485" i="3"/>
  <c r="C971" i="3"/>
  <c r="F485" i="3"/>
  <c r="G485" i="3"/>
  <c r="G971" i="3"/>
  <c r="C486" i="3"/>
  <c r="F486" i="3"/>
  <c r="G486" i="3"/>
  <c r="G972" i="3"/>
  <c r="C487" i="3"/>
  <c r="C973" i="3"/>
  <c r="F487" i="3"/>
  <c r="G487" i="3"/>
  <c r="G973" i="3"/>
  <c r="C488" i="3"/>
  <c r="F488" i="3"/>
  <c r="G488" i="3"/>
  <c r="G974" i="3"/>
  <c r="C489" i="3"/>
  <c r="C975" i="3"/>
  <c r="F489" i="3"/>
  <c r="G489" i="3"/>
  <c r="G975" i="3"/>
  <c r="C451" i="3"/>
  <c r="G451" i="3"/>
  <c r="G937" i="3"/>
  <c r="C452" i="3"/>
  <c r="G452" i="3"/>
  <c r="G938" i="3"/>
  <c r="C453" i="3"/>
  <c r="C939" i="3"/>
  <c r="G453" i="3"/>
  <c r="G939" i="3"/>
  <c r="C454" i="3"/>
  <c r="G454" i="3"/>
  <c r="G940" i="3"/>
  <c r="C455" i="3"/>
  <c r="G455" i="3"/>
  <c r="G941" i="3"/>
  <c r="C456" i="3"/>
  <c r="G456" i="3"/>
  <c r="G942" i="3"/>
  <c r="C457" i="3"/>
  <c r="G457" i="3"/>
  <c r="G943" i="3"/>
  <c r="C458" i="3"/>
  <c r="G458" i="3"/>
  <c r="G944" i="3"/>
  <c r="C459" i="3"/>
  <c r="G459" i="3"/>
  <c r="G945" i="3"/>
  <c r="C460" i="3"/>
  <c r="G460" i="3"/>
  <c r="G946" i="3"/>
  <c r="C461" i="3"/>
  <c r="C947" i="3"/>
  <c r="G461" i="3"/>
  <c r="G947" i="3"/>
  <c r="C462" i="3"/>
  <c r="G462" i="3"/>
  <c r="G948" i="3"/>
  <c r="C463" i="3"/>
  <c r="C949" i="3"/>
  <c r="G463" i="3"/>
  <c r="G949" i="3"/>
  <c r="C464" i="3"/>
  <c r="G464" i="3"/>
  <c r="G950" i="3"/>
  <c r="C465" i="3"/>
  <c r="G465" i="3"/>
  <c r="G951" i="3"/>
  <c r="C466" i="3"/>
  <c r="C952" i="3"/>
  <c r="G466" i="3"/>
  <c r="G952" i="3"/>
  <c r="C467" i="3"/>
  <c r="G467" i="3"/>
  <c r="G953" i="3"/>
  <c r="C468" i="3"/>
  <c r="G468" i="3"/>
  <c r="G954" i="3"/>
  <c r="C469" i="3"/>
  <c r="C955" i="3"/>
  <c r="F469" i="3"/>
  <c r="G469" i="3"/>
  <c r="G955" i="3"/>
  <c r="C431" i="3"/>
  <c r="G431" i="3"/>
  <c r="G917" i="3"/>
  <c r="C432" i="3"/>
  <c r="G432" i="3"/>
  <c r="G918" i="3"/>
  <c r="C433" i="3"/>
  <c r="G433" i="3"/>
  <c r="G919" i="3"/>
  <c r="C434" i="3"/>
  <c r="G434" i="3"/>
  <c r="G920" i="3"/>
  <c r="C435" i="3"/>
  <c r="G435" i="3"/>
  <c r="G921" i="3"/>
  <c r="C436" i="3"/>
  <c r="G436" i="3"/>
  <c r="G922" i="3"/>
  <c r="C437" i="3"/>
  <c r="C923" i="3"/>
  <c r="G437" i="3"/>
  <c r="G923" i="3"/>
  <c r="C438" i="3"/>
  <c r="C924" i="3"/>
  <c r="G438" i="3"/>
  <c r="G924" i="3"/>
  <c r="C439" i="3"/>
  <c r="G439" i="3"/>
  <c r="G925" i="3"/>
  <c r="C440" i="3"/>
  <c r="G440" i="3"/>
  <c r="G926" i="3"/>
  <c r="C441" i="3"/>
  <c r="C927" i="3"/>
  <c r="G441" i="3"/>
  <c r="G927" i="3"/>
  <c r="C442" i="3"/>
  <c r="C928" i="3"/>
  <c r="G442" i="3"/>
  <c r="G928" i="3"/>
  <c r="C443" i="3"/>
  <c r="G443" i="3"/>
  <c r="G929" i="3"/>
  <c r="C444" i="3"/>
  <c r="G444" i="3"/>
  <c r="G930" i="3"/>
  <c r="C445" i="3"/>
  <c r="C931" i="3"/>
  <c r="G445" i="3"/>
  <c r="G931" i="3"/>
  <c r="C446" i="3"/>
  <c r="C932" i="3"/>
  <c r="G446" i="3"/>
  <c r="G932" i="3"/>
  <c r="C447" i="3"/>
  <c r="G447" i="3"/>
  <c r="G933" i="3"/>
  <c r="C448" i="3"/>
  <c r="G448" i="3"/>
  <c r="G934" i="3"/>
  <c r="C449" i="3"/>
  <c r="G449" i="3"/>
  <c r="G935" i="3"/>
  <c r="C411" i="3"/>
  <c r="G411" i="3"/>
  <c r="G897" i="3"/>
  <c r="C412" i="3"/>
  <c r="G412" i="3"/>
  <c r="G898" i="3"/>
  <c r="C413" i="3"/>
  <c r="G413" i="3"/>
  <c r="G899" i="3"/>
  <c r="C414" i="3"/>
  <c r="G414" i="3"/>
  <c r="G900" i="3"/>
  <c r="C415" i="3"/>
  <c r="G415" i="3"/>
  <c r="G901" i="3"/>
  <c r="C416" i="3"/>
  <c r="G416" i="3"/>
  <c r="G902" i="3"/>
  <c r="C417" i="3"/>
  <c r="G417" i="3"/>
  <c r="G903" i="3"/>
  <c r="C418" i="3"/>
  <c r="G418" i="3"/>
  <c r="G904" i="3"/>
  <c r="C419" i="3"/>
  <c r="G419" i="3"/>
  <c r="G905" i="3"/>
  <c r="C420" i="3"/>
  <c r="G420" i="3"/>
  <c r="G906" i="3"/>
  <c r="C421" i="3"/>
  <c r="G421" i="3"/>
  <c r="G907" i="3"/>
  <c r="C422" i="3"/>
  <c r="G422" i="3"/>
  <c r="G908" i="3"/>
  <c r="C423" i="3"/>
  <c r="G423" i="3"/>
  <c r="G909" i="3"/>
  <c r="C424" i="3"/>
  <c r="G424" i="3"/>
  <c r="G910" i="3"/>
  <c r="C425" i="3"/>
  <c r="G425" i="3"/>
  <c r="G911" i="3"/>
  <c r="C426" i="3"/>
  <c r="C912" i="3"/>
  <c r="G426" i="3"/>
  <c r="G912" i="3"/>
  <c r="C427" i="3"/>
  <c r="G427" i="3"/>
  <c r="G913" i="3"/>
  <c r="C428" i="3"/>
  <c r="G428" i="3"/>
  <c r="G914" i="3"/>
  <c r="C429" i="3"/>
  <c r="C915" i="3"/>
  <c r="G429" i="3"/>
  <c r="G915" i="3"/>
  <c r="C391" i="3"/>
  <c r="G391" i="3"/>
  <c r="G877" i="3"/>
  <c r="C392" i="3"/>
  <c r="G392" i="3"/>
  <c r="G878" i="3"/>
  <c r="C393" i="3"/>
  <c r="G393" i="3"/>
  <c r="G879" i="3"/>
  <c r="C394" i="3"/>
  <c r="G394" i="3"/>
  <c r="G880" i="3"/>
  <c r="C395" i="3"/>
  <c r="C881" i="3"/>
  <c r="G395" i="3"/>
  <c r="G881" i="3"/>
  <c r="C396" i="3"/>
  <c r="G396" i="3"/>
  <c r="G882" i="3"/>
  <c r="C397" i="3"/>
  <c r="G397" i="3"/>
  <c r="G883" i="3"/>
  <c r="C398" i="3"/>
  <c r="G398" i="3"/>
  <c r="G884" i="3"/>
  <c r="C399" i="3"/>
  <c r="C885" i="3"/>
  <c r="G399" i="3"/>
  <c r="G885" i="3"/>
  <c r="C400" i="3"/>
  <c r="G400" i="3"/>
  <c r="G886" i="3"/>
  <c r="C401" i="3"/>
  <c r="G401" i="3"/>
  <c r="G887" i="3"/>
  <c r="C402" i="3"/>
  <c r="G402" i="3"/>
  <c r="G888" i="3"/>
  <c r="C403" i="3"/>
  <c r="C889" i="3"/>
  <c r="G403" i="3"/>
  <c r="G889" i="3"/>
  <c r="C404" i="3"/>
  <c r="G404" i="3"/>
  <c r="G890" i="3"/>
  <c r="C405" i="3"/>
  <c r="G405" i="3"/>
  <c r="G891" i="3"/>
  <c r="C406" i="3"/>
  <c r="G406" i="3"/>
  <c r="G892" i="3"/>
  <c r="C407" i="3"/>
  <c r="C893" i="3"/>
  <c r="G407" i="3"/>
  <c r="G893" i="3"/>
  <c r="C408" i="3"/>
  <c r="G408" i="3"/>
  <c r="G894" i="3"/>
  <c r="C409" i="3"/>
  <c r="G409" i="3"/>
  <c r="G895" i="3"/>
  <c r="C371" i="3"/>
  <c r="G371" i="3"/>
  <c r="G857" i="3"/>
  <c r="C372" i="3"/>
  <c r="G372" i="3"/>
  <c r="G858" i="3"/>
  <c r="C373" i="3"/>
  <c r="C859" i="3"/>
  <c r="G373" i="3"/>
  <c r="G859" i="3"/>
  <c r="C374" i="3"/>
  <c r="G374" i="3"/>
  <c r="G860" i="3"/>
  <c r="C375" i="3"/>
  <c r="G375" i="3"/>
  <c r="G861" i="3"/>
  <c r="C376" i="3"/>
  <c r="G376" i="3"/>
  <c r="G862" i="3"/>
  <c r="C377" i="3"/>
  <c r="C863" i="3"/>
  <c r="G377" i="3"/>
  <c r="G863" i="3"/>
  <c r="C378" i="3"/>
  <c r="G378" i="3"/>
  <c r="G864" i="3"/>
  <c r="C379" i="3"/>
  <c r="G379" i="3"/>
  <c r="G865" i="3"/>
  <c r="C380" i="3"/>
  <c r="G380" i="3"/>
  <c r="G866" i="3"/>
  <c r="C381" i="3"/>
  <c r="C867" i="3"/>
  <c r="G381" i="3"/>
  <c r="G867" i="3"/>
  <c r="C382" i="3"/>
  <c r="G382" i="3"/>
  <c r="G868" i="3"/>
  <c r="C383" i="3"/>
  <c r="G383" i="3"/>
  <c r="G869" i="3"/>
  <c r="C384" i="3"/>
  <c r="G384" i="3"/>
  <c r="G870" i="3"/>
  <c r="C385" i="3"/>
  <c r="C871" i="3"/>
  <c r="G385" i="3"/>
  <c r="G871" i="3"/>
  <c r="C386" i="3"/>
  <c r="G386" i="3"/>
  <c r="G872" i="3"/>
  <c r="C387" i="3"/>
  <c r="G387" i="3"/>
  <c r="G873" i="3"/>
  <c r="C388" i="3"/>
  <c r="G388" i="3"/>
  <c r="G874" i="3"/>
  <c r="C389" i="3"/>
  <c r="C875" i="3"/>
  <c r="G389" i="3"/>
  <c r="G875" i="3"/>
  <c r="C351" i="3"/>
  <c r="G351" i="3"/>
  <c r="G837" i="3"/>
  <c r="C352" i="3"/>
  <c r="G352" i="3"/>
  <c r="G838" i="3"/>
  <c r="C353" i="3"/>
  <c r="C839" i="3"/>
  <c r="G353" i="3"/>
  <c r="G839" i="3"/>
  <c r="C354" i="3"/>
  <c r="G354" i="3"/>
  <c r="G840" i="3"/>
  <c r="C355" i="3"/>
  <c r="C841" i="3"/>
  <c r="G355" i="3"/>
  <c r="G841" i="3"/>
  <c r="C356" i="3"/>
  <c r="G356" i="3"/>
  <c r="G842" i="3"/>
  <c r="C357" i="3"/>
  <c r="G357" i="3"/>
  <c r="G843" i="3"/>
  <c r="C358" i="3"/>
  <c r="C844" i="3"/>
  <c r="G358" i="3"/>
  <c r="G844" i="3"/>
  <c r="C359" i="3"/>
  <c r="G359" i="3"/>
  <c r="G845" i="3"/>
  <c r="C360" i="3"/>
  <c r="G360" i="3"/>
  <c r="G846" i="3"/>
  <c r="C361" i="3"/>
  <c r="C847" i="3"/>
  <c r="G361" i="3"/>
  <c r="G847" i="3"/>
  <c r="C362" i="3"/>
  <c r="G362" i="3"/>
  <c r="G848" i="3"/>
  <c r="C363" i="3"/>
  <c r="C849" i="3"/>
  <c r="G363" i="3"/>
  <c r="G849" i="3"/>
  <c r="C364" i="3"/>
  <c r="G364" i="3"/>
  <c r="G850" i="3"/>
  <c r="C365" i="3"/>
  <c r="G365" i="3"/>
  <c r="G851" i="3"/>
  <c r="C366" i="3"/>
  <c r="C852" i="3"/>
  <c r="G366" i="3"/>
  <c r="G852" i="3"/>
  <c r="C367" i="3"/>
  <c r="G367" i="3"/>
  <c r="G853" i="3"/>
  <c r="C368" i="3"/>
  <c r="G368" i="3"/>
  <c r="G854" i="3"/>
  <c r="C369" i="3"/>
  <c r="C855" i="3"/>
  <c r="G369" i="3"/>
  <c r="G855" i="3"/>
  <c r="C331" i="3"/>
  <c r="G331" i="3"/>
  <c r="G817" i="3"/>
  <c r="C332" i="3"/>
  <c r="G332" i="3"/>
  <c r="G818" i="3"/>
  <c r="C333" i="3"/>
  <c r="G333" i="3"/>
  <c r="G819" i="3"/>
  <c r="C334" i="3"/>
  <c r="G334" i="3"/>
  <c r="G820" i="3"/>
  <c r="C335" i="3"/>
  <c r="C821" i="3"/>
  <c r="G335" i="3"/>
  <c r="G821" i="3"/>
  <c r="C336" i="3"/>
  <c r="G336" i="3"/>
  <c r="G822" i="3"/>
  <c r="C337" i="3"/>
  <c r="G337" i="3"/>
  <c r="G823" i="3"/>
  <c r="C338" i="3"/>
  <c r="G338" i="3"/>
  <c r="G824" i="3"/>
  <c r="C339" i="3"/>
  <c r="C825" i="3"/>
  <c r="G339" i="3"/>
  <c r="G825" i="3"/>
  <c r="C340" i="3"/>
  <c r="G340" i="3"/>
  <c r="G826" i="3"/>
  <c r="C341" i="3"/>
  <c r="G341" i="3"/>
  <c r="G827" i="3"/>
  <c r="C342" i="3"/>
  <c r="G342" i="3"/>
  <c r="G828" i="3"/>
  <c r="C343" i="3"/>
  <c r="C829" i="3"/>
  <c r="G343" i="3"/>
  <c r="G829" i="3"/>
  <c r="C344" i="3"/>
  <c r="G344" i="3"/>
  <c r="G830" i="3"/>
  <c r="C345" i="3"/>
  <c r="G345" i="3"/>
  <c r="G831" i="3"/>
  <c r="C346" i="3"/>
  <c r="G346" i="3"/>
  <c r="G832" i="3"/>
  <c r="C347" i="3"/>
  <c r="C833" i="3"/>
  <c r="G347" i="3"/>
  <c r="G833" i="3"/>
  <c r="C348" i="3"/>
  <c r="G348" i="3"/>
  <c r="G834" i="3"/>
  <c r="C349" i="3"/>
  <c r="G349" i="3"/>
  <c r="G835" i="3"/>
  <c r="C311" i="3"/>
  <c r="G311" i="3"/>
  <c r="G797" i="3"/>
  <c r="C312" i="3"/>
  <c r="G312" i="3"/>
  <c r="G798" i="3"/>
  <c r="C313" i="3"/>
  <c r="C799" i="3"/>
  <c r="G313" i="3"/>
  <c r="G799" i="3"/>
  <c r="C314" i="3"/>
  <c r="G314" i="3"/>
  <c r="G800" i="3"/>
  <c r="C315" i="3"/>
  <c r="G315" i="3"/>
  <c r="G801" i="3"/>
  <c r="C316" i="3"/>
  <c r="G316" i="3"/>
  <c r="G802" i="3"/>
  <c r="C317" i="3"/>
  <c r="C803" i="3"/>
  <c r="G317" i="3"/>
  <c r="G803" i="3"/>
  <c r="C318" i="3"/>
  <c r="G318" i="3"/>
  <c r="G804" i="3"/>
  <c r="C319" i="3"/>
  <c r="G319" i="3"/>
  <c r="G805" i="3"/>
  <c r="C320" i="3"/>
  <c r="G320" i="3"/>
  <c r="G806" i="3"/>
  <c r="C321" i="3"/>
  <c r="C807" i="3"/>
  <c r="G321" i="3"/>
  <c r="G807" i="3"/>
  <c r="C322" i="3"/>
  <c r="G322" i="3"/>
  <c r="G808" i="3"/>
  <c r="C323" i="3"/>
  <c r="G323" i="3"/>
  <c r="G809" i="3"/>
  <c r="C324" i="3"/>
  <c r="G324" i="3"/>
  <c r="G810" i="3"/>
  <c r="C325" i="3"/>
  <c r="C811" i="3"/>
  <c r="G325" i="3"/>
  <c r="G811" i="3"/>
  <c r="C326" i="3"/>
  <c r="G326" i="3"/>
  <c r="G812" i="3"/>
  <c r="C327" i="3"/>
  <c r="G327" i="3"/>
  <c r="G813" i="3"/>
  <c r="C328" i="3"/>
  <c r="G328" i="3"/>
  <c r="G814" i="3"/>
  <c r="C329" i="3"/>
  <c r="C815" i="3"/>
  <c r="G329" i="3"/>
  <c r="G815" i="3"/>
  <c r="F470" i="3"/>
  <c r="F490" i="3"/>
  <c r="F491" i="3"/>
  <c r="C305" i="3"/>
  <c r="G305" i="3"/>
  <c r="H305" i="3"/>
  <c r="H791" i="3"/>
  <c r="C306" i="3"/>
  <c r="G306" i="3"/>
  <c r="H306" i="3"/>
  <c r="H792" i="3"/>
  <c r="C307" i="3"/>
  <c r="C793" i="3"/>
  <c r="G307" i="3"/>
  <c r="H307" i="3"/>
  <c r="H793" i="3"/>
  <c r="C308" i="3"/>
  <c r="G308" i="3"/>
  <c r="H308" i="3"/>
  <c r="H794" i="3"/>
  <c r="C309" i="3"/>
  <c r="C795" i="3"/>
  <c r="G309" i="3"/>
  <c r="H309" i="3"/>
  <c r="H795" i="3"/>
  <c r="C285" i="3"/>
  <c r="C771" i="3"/>
  <c r="G285" i="3"/>
  <c r="H285" i="3"/>
  <c r="H771" i="3"/>
  <c r="C286" i="3"/>
  <c r="G286" i="3"/>
  <c r="H286" i="3"/>
  <c r="H772" i="3"/>
  <c r="C287" i="3"/>
  <c r="G287" i="3"/>
  <c r="H287" i="3"/>
  <c r="H773" i="3"/>
  <c r="C288" i="3"/>
  <c r="G288" i="3"/>
  <c r="H288" i="3"/>
  <c r="H774" i="3"/>
  <c r="C289" i="3"/>
  <c r="G289" i="3"/>
  <c r="H289" i="3"/>
  <c r="H775" i="3"/>
  <c r="C265" i="3"/>
  <c r="G265" i="3"/>
  <c r="H265" i="3"/>
  <c r="H751" i="3"/>
  <c r="C266" i="3"/>
  <c r="G266" i="3"/>
  <c r="H266" i="3"/>
  <c r="H752" i="3"/>
  <c r="C267" i="3"/>
  <c r="C753" i="3"/>
  <c r="G267" i="3"/>
  <c r="H267" i="3"/>
  <c r="H753" i="3"/>
  <c r="C268" i="3"/>
  <c r="C754" i="3"/>
  <c r="G268" i="3"/>
  <c r="H268" i="3"/>
  <c r="H754" i="3"/>
  <c r="C269" i="3"/>
  <c r="G269" i="3"/>
  <c r="H269" i="3"/>
  <c r="H755" i="3"/>
  <c r="F228" i="3"/>
  <c r="F229" i="3"/>
  <c r="F230" i="3"/>
  <c r="F231" i="3"/>
  <c r="F232" i="3"/>
  <c r="F233" i="3"/>
  <c r="F234" i="3"/>
  <c r="F235" i="3"/>
  <c r="F236" i="3"/>
  <c r="F237" i="3"/>
  <c r="F238" i="3"/>
  <c r="F239" i="3"/>
  <c r="F240" i="3"/>
  <c r="F241" i="3"/>
  <c r="F242" i="3"/>
  <c r="F243" i="3"/>
  <c r="F244" i="3"/>
  <c r="F245" i="3"/>
  <c r="F246" i="3"/>
  <c r="F227" i="3"/>
  <c r="F208" i="3"/>
  <c r="F209" i="3"/>
  <c r="F210" i="3"/>
  <c r="F211" i="3"/>
  <c r="F212" i="3"/>
  <c r="F213" i="3"/>
  <c r="F214" i="3"/>
  <c r="F215" i="3"/>
  <c r="F216" i="3"/>
  <c r="F217" i="3"/>
  <c r="F218" i="3"/>
  <c r="F219" i="3"/>
  <c r="F220" i="3"/>
  <c r="F221" i="3"/>
  <c r="F222" i="3"/>
  <c r="F223" i="3"/>
  <c r="F224" i="3"/>
  <c r="F225" i="3"/>
  <c r="F226" i="3"/>
  <c r="F207" i="3"/>
  <c r="G754" i="3"/>
  <c r="G775" i="3"/>
  <c r="G755" i="3"/>
  <c r="G751" i="3"/>
  <c r="G772" i="3"/>
  <c r="G793" i="3"/>
  <c r="G771" i="3"/>
  <c r="G792" i="3"/>
  <c r="G753" i="3"/>
  <c r="G774" i="3"/>
  <c r="G795" i="3"/>
  <c r="G791" i="3"/>
  <c r="G752" i="3"/>
  <c r="G773" i="3"/>
  <c r="G794" i="3"/>
  <c r="C930" i="3"/>
  <c r="C919" i="3"/>
  <c r="C946" i="3"/>
  <c r="C938" i="3"/>
  <c r="C958" i="3"/>
  <c r="C933" i="3"/>
  <c r="C921" i="3"/>
  <c r="C920" i="3"/>
  <c r="C953" i="3"/>
  <c r="C951" i="3"/>
  <c r="C950" i="3"/>
  <c r="C948" i="3"/>
  <c r="C940" i="3"/>
  <c r="C974" i="3"/>
  <c r="C970" i="3"/>
  <c r="C966" i="3"/>
  <c r="C962" i="3"/>
  <c r="C957" i="3"/>
  <c r="C934" i="3"/>
  <c r="C925" i="3"/>
  <c r="C922" i="3"/>
  <c r="C954" i="3"/>
  <c r="C943" i="3"/>
  <c r="C942" i="3"/>
  <c r="C941" i="3"/>
  <c r="C935" i="3"/>
  <c r="C929" i="3"/>
  <c r="C926" i="3"/>
  <c r="C945" i="3"/>
  <c r="C944" i="3"/>
  <c r="C937" i="3"/>
  <c r="C972" i="3"/>
  <c r="C968" i="3"/>
  <c r="C964" i="3"/>
  <c r="C960" i="3"/>
  <c r="C751" i="3"/>
  <c r="C800" i="3"/>
  <c r="C846" i="3"/>
  <c r="C874" i="3"/>
  <c r="C891" i="3"/>
  <c r="C902" i="3"/>
  <c r="C897" i="3"/>
  <c r="C791" i="3"/>
  <c r="C802" i="3"/>
  <c r="C834" i="3"/>
  <c r="C827" i="3"/>
  <c r="C869" i="3"/>
  <c r="C861" i="3"/>
  <c r="C884" i="3"/>
  <c r="C878" i="3"/>
  <c r="C909" i="3"/>
  <c r="C908" i="3"/>
  <c r="C903" i="3"/>
  <c r="C898" i="3"/>
  <c r="C809" i="3"/>
  <c r="C801" i="3"/>
  <c r="C832" i="3"/>
  <c r="C866" i="3"/>
  <c r="C890" i="3"/>
  <c r="C882" i="3"/>
  <c r="C914" i="3"/>
  <c r="C752" i="3"/>
  <c r="C773" i="3"/>
  <c r="C835" i="3"/>
  <c r="C826" i="3"/>
  <c r="C853" i="3"/>
  <c r="C850" i="3"/>
  <c r="C848" i="3"/>
  <c r="C837" i="3"/>
  <c r="C860" i="3"/>
  <c r="C892" i="3"/>
  <c r="C755" i="3"/>
  <c r="C774" i="3"/>
  <c r="C792" i="3"/>
  <c r="C813" i="3"/>
  <c r="C812" i="3"/>
  <c r="C805" i="3"/>
  <c r="C804" i="3"/>
  <c r="C797" i="3"/>
  <c r="C828" i="3"/>
  <c r="C820" i="3"/>
  <c r="C854" i="3"/>
  <c r="C838" i="3"/>
  <c r="C870" i="3"/>
  <c r="C862" i="3"/>
  <c r="C895" i="3"/>
  <c r="C894" i="3"/>
  <c r="C887" i="3"/>
  <c r="C886" i="3"/>
  <c r="C879" i="3"/>
  <c r="C910" i="3"/>
  <c r="C905" i="3"/>
  <c r="C904" i="3"/>
  <c r="C899" i="3"/>
  <c r="C917" i="3"/>
  <c r="C772" i="3"/>
  <c r="C808" i="3"/>
  <c r="C824" i="3"/>
  <c r="C818" i="3"/>
  <c r="C858" i="3"/>
  <c r="C883" i="3"/>
  <c r="C877" i="3"/>
  <c r="C907" i="3"/>
  <c r="C810" i="3"/>
  <c r="C819" i="3"/>
  <c r="C851" i="3"/>
  <c r="C868" i="3"/>
  <c r="C775" i="3"/>
  <c r="C794" i="3"/>
  <c r="C814" i="3"/>
  <c r="C806" i="3"/>
  <c r="C798" i="3"/>
  <c r="C831" i="3"/>
  <c r="C830" i="3"/>
  <c r="C823" i="3"/>
  <c r="C822" i="3"/>
  <c r="C817" i="3"/>
  <c r="C845" i="3"/>
  <c r="C843" i="3"/>
  <c r="C842" i="3"/>
  <c r="C840" i="3"/>
  <c r="C873" i="3"/>
  <c r="C872" i="3"/>
  <c r="C865" i="3"/>
  <c r="C864" i="3"/>
  <c r="C857" i="3"/>
  <c r="C888" i="3"/>
  <c r="C880" i="3"/>
  <c r="C913" i="3"/>
  <c r="C911" i="3"/>
  <c r="C906" i="3"/>
  <c r="C901" i="3"/>
  <c r="C900" i="3"/>
  <c r="C918" i="3"/>
  <c r="K8" i="3"/>
  <c r="K9" i="3"/>
  <c r="K10" i="3"/>
  <c r="K11" i="3"/>
  <c r="K12" i="3"/>
  <c r="K13" i="3"/>
  <c r="C512" i="3"/>
  <c r="C532" i="3"/>
  <c r="C552" i="3"/>
  <c r="C572" i="3"/>
  <c r="C592" i="3"/>
  <c r="C632" i="3"/>
  <c r="C652" i="3"/>
  <c r="C672" i="3"/>
  <c r="C692" i="3"/>
  <c r="C712" i="3"/>
  <c r="C732" i="3"/>
  <c r="C733" i="3"/>
  <c r="C734" i="3"/>
  <c r="C492" i="3"/>
  <c r="H251" i="3"/>
  <c r="H737" i="3"/>
  <c r="H252" i="3"/>
  <c r="H738" i="3"/>
  <c r="H253" i="3"/>
  <c r="H739" i="3"/>
  <c r="H254" i="3"/>
  <c r="H740" i="3"/>
  <c r="H255" i="3"/>
  <c r="H741" i="3"/>
  <c r="H256" i="3"/>
  <c r="H742" i="3"/>
  <c r="H257" i="3"/>
  <c r="H743" i="3"/>
  <c r="H258" i="3"/>
  <c r="H744" i="3"/>
  <c r="H259" i="3"/>
  <c r="H745" i="3"/>
  <c r="H260" i="3"/>
  <c r="H746" i="3"/>
  <c r="H261" i="3"/>
  <c r="H747" i="3"/>
  <c r="H262" i="3"/>
  <c r="H748" i="3"/>
  <c r="H263" i="3"/>
  <c r="H749" i="3"/>
  <c r="H264" i="3"/>
  <c r="H750" i="3"/>
  <c r="H270" i="3"/>
  <c r="H756" i="3"/>
  <c r="H271" i="3"/>
  <c r="H757" i="3"/>
  <c r="H272" i="3"/>
  <c r="H758" i="3"/>
  <c r="H273" i="3"/>
  <c r="H759" i="3"/>
  <c r="H274" i="3"/>
  <c r="H760" i="3"/>
  <c r="H275" i="3"/>
  <c r="H761" i="3"/>
  <c r="H276" i="3"/>
  <c r="H762" i="3"/>
  <c r="H277" i="3"/>
  <c r="H763" i="3"/>
  <c r="H278" i="3"/>
  <c r="H764" i="3"/>
  <c r="H279" i="3"/>
  <c r="H765" i="3"/>
  <c r="H280" i="3"/>
  <c r="H766" i="3"/>
  <c r="H281" i="3"/>
  <c r="H767" i="3"/>
  <c r="H282" i="3"/>
  <c r="H768" i="3"/>
  <c r="H283" i="3"/>
  <c r="H769" i="3"/>
  <c r="H284" i="3"/>
  <c r="H770" i="3"/>
  <c r="H290" i="3"/>
  <c r="H776" i="3"/>
  <c r="H291" i="3"/>
  <c r="H777" i="3"/>
  <c r="H292" i="3"/>
  <c r="H778" i="3"/>
  <c r="H293" i="3"/>
  <c r="H779" i="3"/>
  <c r="H294" i="3"/>
  <c r="H780" i="3"/>
  <c r="H295" i="3"/>
  <c r="H781" i="3"/>
  <c r="H296" i="3"/>
  <c r="H782" i="3"/>
  <c r="H297" i="3"/>
  <c r="H783" i="3"/>
  <c r="H298" i="3"/>
  <c r="H784" i="3"/>
  <c r="H299" i="3"/>
  <c r="H785" i="3"/>
  <c r="H300" i="3"/>
  <c r="H786" i="3"/>
  <c r="H301" i="3"/>
  <c r="H787" i="3"/>
  <c r="H302" i="3"/>
  <c r="H788" i="3"/>
  <c r="H303" i="3"/>
  <c r="H789" i="3"/>
  <c r="H304" i="3"/>
  <c r="H790" i="3"/>
  <c r="H250" i="3"/>
  <c r="H736" i="3"/>
  <c r="G251" i="3"/>
  <c r="G252" i="3"/>
  <c r="G253" i="3"/>
  <c r="G254" i="3"/>
  <c r="G255" i="3"/>
  <c r="G256" i="3"/>
  <c r="G257" i="3"/>
  <c r="G258" i="3"/>
  <c r="G259" i="3"/>
  <c r="G260" i="3"/>
  <c r="G261" i="3"/>
  <c r="G262" i="3"/>
  <c r="G263" i="3"/>
  <c r="G264" i="3"/>
  <c r="G270" i="3"/>
  <c r="G271" i="3"/>
  <c r="G272" i="3"/>
  <c r="G273" i="3"/>
  <c r="G274" i="3"/>
  <c r="G275" i="3"/>
  <c r="G276" i="3"/>
  <c r="G277" i="3"/>
  <c r="G278" i="3"/>
  <c r="G279" i="3"/>
  <c r="G280" i="3"/>
  <c r="G281" i="3"/>
  <c r="G282" i="3"/>
  <c r="G283" i="3"/>
  <c r="G284" i="3"/>
  <c r="G290" i="3"/>
  <c r="G291" i="3"/>
  <c r="G292" i="3"/>
  <c r="G293" i="3"/>
  <c r="G294" i="3"/>
  <c r="G295" i="3"/>
  <c r="G296" i="3"/>
  <c r="G297" i="3"/>
  <c r="G298" i="3"/>
  <c r="G299" i="3"/>
  <c r="G300" i="3"/>
  <c r="G301" i="3"/>
  <c r="G302" i="3"/>
  <c r="G303" i="3"/>
  <c r="G304" i="3"/>
  <c r="G310" i="3"/>
  <c r="G796" i="3"/>
  <c r="G330" i="3"/>
  <c r="G816" i="3"/>
  <c r="G350" i="3"/>
  <c r="G836" i="3"/>
  <c r="G370" i="3"/>
  <c r="G856" i="3"/>
  <c r="G390" i="3"/>
  <c r="G876" i="3"/>
  <c r="G410" i="3"/>
  <c r="G896" i="3"/>
  <c r="G430" i="3"/>
  <c r="G916" i="3"/>
  <c r="G450" i="3"/>
  <c r="G936" i="3"/>
  <c r="G470" i="3"/>
  <c r="G956" i="3"/>
  <c r="G490" i="3"/>
  <c r="G976" i="3"/>
  <c r="G491" i="3"/>
  <c r="G977" i="3"/>
  <c r="G250" i="3"/>
  <c r="C470" i="3"/>
  <c r="C450" i="3"/>
  <c r="C430" i="3"/>
  <c r="C251" i="3"/>
  <c r="C252" i="3"/>
  <c r="C253" i="3"/>
  <c r="C254" i="3"/>
  <c r="C255" i="3"/>
  <c r="C256" i="3"/>
  <c r="C257" i="3"/>
  <c r="C258" i="3"/>
  <c r="C259" i="3"/>
  <c r="C260" i="3"/>
  <c r="C261" i="3"/>
  <c r="C262" i="3"/>
  <c r="C263" i="3"/>
  <c r="C264" i="3"/>
  <c r="C270" i="3"/>
  <c r="C271" i="3"/>
  <c r="C272" i="3"/>
  <c r="C273" i="3"/>
  <c r="C274" i="3"/>
  <c r="C275" i="3"/>
  <c r="C276" i="3"/>
  <c r="C277" i="3"/>
  <c r="C278" i="3"/>
  <c r="C279" i="3"/>
  <c r="C280" i="3"/>
  <c r="C281" i="3"/>
  <c r="C282" i="3"/>
  <c r="C283" i="3"/>
  <c r="C284" i="3"/>
  <c r="C290" i="3"/>
  <c r="C291" i="3"/>
  <c r="C292" i="3"/>
  <c r="C293" i="3"/>
  <c r="C294" i="3"/>
  <c r="C295" i="3"/>
  <c r="C296" i="3"/>
  <c r="C297" i="3"/>
  <c r="C298" i="3"/>
  <c r="C299" i="3"/>
  <c r="C300" i="3"/>
  <c r="C301" i="3"/>
  <c r="C302" i="3"/>
  <c r="C303" i="3"/>
  <c r="C304" i="3"/>
  <c r="C310" i="3"/>
  <c r="C330" i="3"/>
  <c r="C350" i="3"/>
  <c r="C370" i="3"/>
  <c r="C390" i="3"/>
  <c r="C410" i="3"/>
  <c r="C250" i="3"/>
  <c r="G786" i="3"/>
  <c r="G769" i="3"/>
  <c r="G757" i="3"/>
  <c r="G740" i="3"/>
  <c r="G789" i="3"/>
  <c r="G785" i="3"/>
  <c r="G781" i="3"/>
  <c r="G777" i="3"/>
  <c r="G768" i="3"/>
  <c r="G764" i="3"/>
  <c r="G760" i="3"/>
  <c r="G756" i="3"/>
  <c r="G747" i="3"/>
  <c r="G743" i="3"/>
  <c r="G739" i="3"/>
  <c r="G790" i="3"/>
  <c r="G778" i="3"/>
  <c r="G761" i="3"/>
  <c r="G744" i="3"/>
  <c r="G788" i="3"/>
  <c r="G784" i="3"/>
  <c r="G780" i="3"/>
  <c r="G776" i="3"/>
  <c r="G767" i="3"/>
  <c r="G763" i="3"/>
  <c r="G759" i="3"/>
  <c r="G750" i="3"/>
  <c r="G746" i="3"/>
  <c r="G742" i="3"/>
  <c r="G738" i="3"/>
  <c r="G782" i="3"/>
  <c r="G765" i="3"/>
  <c r="G748" i="3"/>
  <c r="G787" i="3"/>
  <c r="G783" i="3"/>
  <c r="G779" i="3"/>
  <c r="G770" i="3"/>
  <c r="G766" i="3"/>
  <c r="G762" i="3"/>
  <c r="G758" i="3"/>
  <c r="G749" i="3"/>
  <c r="G745" i="3"/>
  <c r="G741" i="3"/>
  <c r="G737" i="3"/>
  <c r="K14" i="3"/>
  <c r="G736" i="3"/>
  <c r="C977" i="3"/>
  <c r="C976" i="3"/>
  <c r="C936" i="3"/>
  <c r="C956" i="3"/>
  <c r="C786" i="3"/>
  <c r="C769" i="3"/>
  <c r="C761" i="3"/>
  <c r="C744" i="3"/>
  <c r="C916" i="3"/>
  <c r="C736" i="3"/>
  <c r="C789" i="3"/>
  <c r="C781" i="3"/>
  <c r="C768" i="3"/>
  <c r="C760" i="3"/>
  <c r="C747" i="3"/>
  <c r="C739" i="3"/>
  <c r="C876" i="3"/>
  <c r="C796" i="3"/>
  <c r="C787" i="3"/>
  <c r="C783" i="3"/>
  <c r="C779" i="3"/>
  <c r="C770" i="3"/>
  <c r="C766" i="3"/>
  <c r="C762" i="3"/>
  <c r="C758" i="3"/>
  <c r="C749" i="3"/>
  <c r="C745" i="3"/>
  <c r="C741" i="3"/>
  <c r="C737" i="3"/>
  <c r="C856" i="3"/>
  <c r="C782" i="3"/>
  <c r="C765" i="3"/>
  <c r="C748" i="3"/>
  <c r="C740" i="3"/>
  <c r="C790" i="3"/>
  <c r="C778" i="3"/>
  <c r="C757" i="3"/>
  <c r="C836" i="3"/>
  <c r="C785" i="3"/>
  <c r="C777" i="3"/>
  <c r="C764" i="3"/>
  <c r="C756" i="3"/>
  <c r="C743" i="3"/>
  <c r="C896" i="3"/>
  <c r="C816" i="3"/>
  <c r="C788" i="3"/>
  <c r="C784" i="3"/>
  <c r="C780" i="3"/>
  <c r="C776" i="3"/>
  <c r="C767" i="3"/>
  <c r="C763" i="3"/>
  <c r="C759" i="3"/>
  <c r="C750" i="3"/>
  <c r="C746" i="3"/>
  <c r="C742" i="3"/>
  <c r="C738" i="3"/>
  <c r="K15" i="3"/>
  <c r="AA57" i="1"/>
  <c r="AA56" i="1"/>
  <c r="AA55" i="1"/>
  <c r="K16" i="3"/>
  <c r="K17" i="3"/>
  <c r="K18" i="3"/>
  <c r="AA58" i="1"/>
  <c r="AA59" i="1"/>
  <c r="T7" i="1"/>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E736" i="3"/>
  <c r="K68" i="3"/>
  <c r="E737" i="3"/>
  <c r="K69" i="3"/>
  <c r="E738" i="3"/>
  <c r="K70" i="3"/>
  <c r="E739" i="3"/>
  <c r="K71" i="3"/>
  <c r="E740" i="3"/>
  <c r="K72" i="3"/>
  <c r="E741" i="3"/>
  <c r="K73" i="3"/>
  <c r="E742" i="3"/>
  <c r="K74" i="3"/>
  <c r="E743" i="3"/>
  <c r="K75" i="3"/>
  <c r="E744" i="3"/>
  <c r="K76" i="3"/>
  <c r="E745" i="3"/>
  <c r="K77" i="3"/>
  <c r="E746" i="3"/>
  <c r="K78" i="3"/>
  <c r="E747" i="3"/>
  <c r="K79" i="3"/>
  <c r="E748" i="3"/>
  <c r="K80" i="3"/>
  <c r="E749" i="3"/>
  <c r="K81" i="3"/>
  <c r="E750" i="3"/>
  <c r="K82" i="3"/>
  <c r="E751" i="3"/>
  <c r="K83" i="3"/>
  <c r="E752" i="3"/>
  <c r="K84" i="3"/>
  <c r="E753" i="3"/>
  <c r="K85" i="3"/>
  <c r="E754" i="3"/>
  <c r="K86" i="3"/>
  <c r="E755" i="3"/>
  <c r="K87" i="3"/>
  <c r="K88" i="3"/>
  <c r="E756" i="3"/>
  <c r="K89" i="3"/>
  <c r="E757" i="3"/>
  <c r="K90" i="3"/>
  <c r="E758" i="3"/>
  <c r="K91" i="3"/>
  <c r="E759" i="3"/>
  <c r="K92" i="3"/>
  <c r="E760" i="3"/>
  <c r="K93" i="3"/>
  <c r="E761" i="3"/>
  <c r="K94" i="3"/>
  <c r="E762" i="3"/>
  <c r="K95" i="3"/>
  <c r="E763" i="3"/>
  <c r="K96" i="3"/>
  <c r="E764" i="3"/>
  <c r="K97" i="3"/>
  <c r="E765" i="3"/>
  <c r="K98" i="3"/>
  <c r="E766" i="3"/>
  <c r="K99" i="3"/>
  <c r="E767" i="3"/>
  <c r="K100" i="3"/>
  <c r="E768" i="3"/>
  <c r="K101" i="3"/>
  <c r="E769" i="3"/>
  <c r="K102" i="3"/>
  <c r="E770" i="3"/>
  <c r="E771" i="3"/>
  <c r="K103" i="3"/>
  <c r="E772" i="3"/>
  <c r="K104" i="3"/>
  <c r="E773" i="3"/>
  <c r="K105" i="3"/>
  <c r="E774" i="3"/>
  <c r="K106" i="3"/>
  <c r="E775" i="3"/>
  <c r="K107" i="3"/>
  <c r="E916" i="3"/>
  <c r="E796" i="3"/>
  <c r="E936" i="3"/>
  <c r="E956" i="3"/>
  <c r="E816" i="3"/>
  <c r="E856" i="3"/>
  <c r="E876" i="3"/>
  <c r="E836" i="3"/>
  <c r="E776" i="3"/>
  <c r="E896" i="3"/>
  <c r="K108" i="3"/>
  <c r="E917" i="3"/>
  <c r="E937" i="3"/>
  <c r="E957" i="3"/>
  <c r="E797" i="3"/>
  <c r="E897" i="3"/>
  <c r="E817" i="3"/>
  <c r="E877" i="3"/>
  <c r="E857" i="3"/>
  <c r="E837" i="3"/>
  <c r="E777" i="3"/>
  <c r="K109" i="3"/>
  <c r="E918" i="3"/>
  <c r="E858" i="3"/>
  <c r="E818" i="3"/>
  <c r="E958" i="3"/>
  <c r="E898" i="3"/>
  <c r="E938" i="3"/>
  <c r="E838" i="3"/>
  <c r="E798" i="3"/>
  <c r="E878" i="3"/>
  <c r="E778" i="3"/>
  <c r="K110" i="3"/>
  <c r="E919" i="3"/>
  <c r="E939" i="3"/>
  <c r="E879" i="3"/>
  <c r="E799" i="3"/>
  <c r="E859" i="3"/>
  <c r="E839" i="3"/>
  <c r="E819" i="3"/>
  <c r="E959" i="3"/>
  <c r="E899" i="3"/>
  <c r="E779" i="3"/>
  <c r="K111" i="3"/>
  <c r="E920" i="3"/>
  <c r="E960" i="3"/>
  <c r="E880" i="3"/>
  <c r="E860" i="3"/>
  <c r="E940" i="3"/>
  <c r="E820" i="3"/>
  <c r="E900" i="3"/>
  <c r="E840" i="3"/>
  <c r="E800" i="3"/>
  <c r="E780" i="3"/>
  <c r="K112" i="3"/>
  <c r="E921" i="3"/>
  <c r="E801" i="3"/>
  <c r="E841" i="3"/>
  <c r="E881" i="3"/>
  <c r="E901" i="3"/>
  <c r="E861" i="3"/>
  <c r="E961" i="3"/>
  <c r="E941" i="3"/>
  <c r="E821" i="3"/>
  <c r="E781" i="3"/>
  <c r="K113" i="3"/>
  <c r="E922" i="3"/>
  <c r="E802" i="3"/>
  <c r="E862" i="3"/>
  <c r="E962" i="3"/>
  <c r="E822" i="3"/>
  <c r="E842" i="3"/>
  <c r="E882" i="3"/>
  <c r="E902" i="3"/>
  <c r="E942" i="3"/>
  <c r="E782" i="3"/>
  <c r="K114" i="3"/>
  <c r="E923" i="3"/>
  <c r="E883" i="3"/>
  <c r="E803" i="3"/>
  <c r="E823" i="3"/>
  <c r="E943" i="3"/>
  <c r="E843" i="3"/>
  <c r="E903" i="3"/>
  <c r="E863" i="3"/>
  <c r="E963" i="3"/>
  <c r="E783" i="3"/>
  <c r="K115" i="3"/>
  <c r="E924" i="3"/>
  <c r="E804" i="3"/>
  <c r="E864" i="3"/>
  <c r="E884" i="3"/>
  <c r="E964" i="3"/>
  <c r="E904" i="3"/>
  <c r="E824" i="3"/>
  <c r="E944" i="3"/>
  <c r="E844" i="3"/>
  <c r="E784" i="3"/>
  <c r="K116" i="3"/>
  <c r="E925" i="3"/>
  <c r="E865" i="3"/>
  <c r="E825" i="3"/>
  <c r="E905" i="3"/>
  <c r="E945" i="3"/>
  <c r="E845" i="3"/>
  <c r="E885" i="3"/>
  <c r="E965" i="3"/>
  <c r="E805" i="3"/>
  <c r="E785" i="3"/>
  <c r="K117" i="3"/>
  <c r="E926" i="3"/>
  <c r="E806" i="3"/>
  <c r="E886" i="3"/>
  <c r="E846" i="3"/>
  <c r="E946" i="3"/>
  <c r="E966" i="3"/>
  <c r="E866" i="3"/>
  <c r="E906" i="3"/>
  <c r="E826" i="3"/>
  <c r="E786" i="3"/>
  <c r="K118" i="3"/>
  <c r="E927" i="3"/>
  <c r="E847" i="3"/>
  <c r="E827" i="3"/>
  <c r="E887" i="3"/>
  <c r="E967" i="3"/>
  <c r="E867" i="3"/>
  <c r="E947" i="3"/>
  <c r="E907" i="3"/>
  <c r="E807" i="3"/>
  <c r="E787" i="3"/>
  <c r="K119" i="3"/>
  <c r="E928" i="3"/>
  <c r="E848" i="3"/>
  <c r="E828" i="3"/>
  <c r="E808" i="3"/>
  <c r="E908" i="3"/>
  <c r="E888" i="3"/>
  <c r="E948" i="3"/>
  <c r="E868" i="3"/>
  <c r="E968" i="3"/>
  <c r="E788" i="3"/>
  <c r="K120" i="3"/>
  <c r="E929" i="3"/>
  <c r="E829" i="3"/>
  <c r="E909" i="3"/>
  <c r="E969" i="3"/>
  <c r="E949" i="3"/>
  <c r="E809" i="3"/>
  <c r="E889" i="3"/>
  <c r="E869" i="3"/>
  <c r="E849" i="3"/>
  <c r="E789" i="3"/>
  <c r="K121" i="3"/>
  <c r="E930" i="3"/>
  <c r="E950" i="3"/>
  <c r="E890" i="3"/>
  <c r="E810" i="3"/>
  <c r="E830" i="3"/>
  <c r="E870" i="3"/>
  <c r="E850" i="3"/>
  <c r="E970" i="3"/>
  <c r="E910" i="3"/>
  <c r="E790" i="3"/>
  <c r="K122" i="3"/>
  <c r="E931" i="3"/>
  <c r="E791" i="3"/>
  <c r="E971" i="3"/>
  <c r="E811" i="3"/>
  <c r="E891" i="3"/>
  <c r="E911" i="3"/>
  <c r="E951" i="3"/>
  <c r="E871" i="3"/>
  <c r="E831" i="3"/>
  <c r="E851" i="3"/>
  <c r="K123" i="3"/>
  <c r="E932" i="3"/>
  <c r="E792" i="3"/>
  <c r="E912" i="3"/>
  <c r="E972" i="3"/>
  <c r="E852" i="3"/>
  <c r="E812" i="3"/>
  <c r="E872" i="3"/>
  <c r="E952" i="3"/>
  <c r="E832" i="3"/>
  <c r="E892" i="3"/>
  <c r="K124" i="3"/>
  <c r="E933" i="3"/>
  <c r="E793" i="3"/>
  <c r="E913" i="3"/>
  <c r="E873" i="3"/>
  <c r="E853" i="3"/>
  <c r="E953" i="3"/>
  <c r="E973" i="3"/>
  <c r="E833" i="3"/>
  <c r="E893" i="3"/>
  <c r="E813" i="3"/>
  <c r="K125" i="3"/>
  <c r="E934" i="3"/>
  <c r="E794" i="3"/>
  <c r="E814" i="3"/>
  <c r="E834" i="3"/>
  <c r="E854" i="3"/>
  <c r="E894" i="3"/>
  <c r="E954" i="3"/>
  <c r="E914" i="3"/>
  <c r="E874" i="3"/>
  <c r="E974" i="3"/>
  <c r="K126" i="3"/>
  <c r="E935" i="3"/>
  <c r="E795" i="3"/>
  <c r="E955" i="3"/>
  <c r="E855" i="3"/>
  <c r="E915" i="3"/>
  <c r="E835" i="3"/>
  <c r="E895" i="3"/>
  <c r="E975" i="3"/>
  <c r="E815" i="3"/>
  <c r="E875"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alcChain>
</file>

<file path=xl/sharedStrings.xml><?xml version="1.0" encoding="utf-8"?>
<sst xmlns="http://schemas.openxmlformats.org/spreadsheetml/2006/main" count="3377" uniqueCount="1033">
  <si>
    <t>string</t>
  </si>
  <si>
    <t>int</t>
  </si>
  <si>
    <t>此行是逻辑规则</t>
  </si>
  <si>
    <t>$key</t>
  </si>
  <si>
    <t>填写备注</t>
  </si>
  <si>
    <t>HeroData</t>
    <phoneticPr fontId="2" type="noConversion"/>
  </si>
  <si>
    <t>编号</t>
    <phoneticPr fontId="0" type="noConversion"/>
  </si>
  <si>
    <t>id</t>
    <phoneticPr fontId="2" type="noConversion"/>
  </si>
  <si>
    <t>检索名</t>
  </si>
  <si>
    <t>$uniq</t>
  </si>
  <si>
    <t>名称</t>
    <phoneticPr fontId="0" type="noConversion"/>
  </si>
  <si>
    <t>ch_key</t>
    <phoneticPr fontId="2" type="noConversion"/>
  </si>
  <si>
    <t>name</t>
    <phoneticPr fontId="2" type="noConversion"/>
  </si>
  <si>
    <t>int</t>
    <phoneticPr fontId="2" type="noConversion"/>
  </si>
  <si>
    <t>标签</t>
    <phoneticPr fontId="0" type="noConversion"/>
  </si>
  <si>
    <t>商业资质</t>
    <phoneticPr fontId="0" type="noConversion"/>
  </si>
  <si>
    <t>名望资质</t>
    <phoneticPr fontId="0" type="noConversion"/>
  </si>
  <si>
    <t>战斗资质</t>
    <phoneticPr fontId="0" type="noConversion"/>
  </si>
  <si>
    <t>tag</t>
    <phoneticPr fontId="2" type="noConversion"/>
  </si>
  <si>
    <t>business</t>
    <phoneticPr fontId="2" type="noConversion"/>
  </si>
  <si>
    <t>renown</t>
    <phoneticPr fontId="2" type="noConversion"/>
  </si>
  <si>
    <t>fight</t>
    <phoneticPr fontId="2" type="noConversion"/>
  </si>
  <si>
    <t xml:space="preserve"> 初始资质</t>
    <phoneticPr fontId="0" type="noConversion"/>
  </si>
  <si>
    <t>ref(PowerData)</t>
    <phoneticPr fontId="0" type="noConversion"/>
  </si>
  <si>
    <t>所属势力</t>
    <phoneticPr fontId="0" type="noConversion"/>
  </si>
  <si>
    <t>技能</t>
    <phoneticPr fontId="0" type="noConversion"/>
  </si>
  <si>
    <t>spell</t>
    <phoneticPr fontId="2" type="noConversion"/>
  </si>
  <si>
    <t>ref(SpellData)</t>
    <phoneticPr fontId="0" type="noConversion"/>
  </si>
  <si>
    <t>string_list</t>
    <phoneticPr fontId="0" type="noConversion"/>
  </si>
  <si>
    <t>天赋</t>
    <phoneticPr fontId="0" type="noConversion"/>
  </si>
  <si>
    <t>ref(TalentData)</t>
    <phoneticPr fontId="0" type="noConversion"/>
  </si>
  <si>
    <t>获取途径</t>
    <phoneticPr fontId="0" type="noConversion"/>
  </si>
  <si>
    <t>obtain</t>
    <phoneticPr fontId="2" type="noConversion"/>
  </si>
  <si>
    <t>string</t>
    <phoneticPr fontId="0" type="noConversion"/>
  </si>
  <si>
    <t>获取途径2</t>
  </si>
  <si>
    <t>获取途径3</t>
  </si>
  <si>
    <t>ref(TagData)</t>
    <phoneticPr fontId="0" type="noConversion"/>
  </si>
  <si>
    <t>string_list</t>
    <phoneticPr fontId="2" type="noConversion"/>
  </si>
  <si>
    <t>单位id</t>
    <phoneticPr fontId="0" type="noConversion"/>
  </si>
  <si>
    <t>unit_id</t>
    <phoneticPr fontId="2" type="noConversion"/>
  </si>
  <si>
    <t>ref(UnitData)</t>
    <phoneticPr fontId="0" type="noConversion"/>
  </si>
  <si>
    <t>int</t>
    <phoneticPr fontId="2" type="noConversion"/>
  </si>
  <si>
    <t>头像路径</t>
    <phoneticPr fontId="0" type="noConversion"/>
  </si>
  <si>
    <t>icon_id</t>
    <phoneticPr fontId="2" type="noConversion"/>
  </si>
  <si>
    <t>string</t>
    <phoneticPr fontId="0" type="noConversion"/>
  </si>
  <si>
    <t>ref(IconData)</t>
    <phoneticPr fontId="0" type="noConversion"/>
  </si>
  <si>
    <t>升级消耗公式</t>
    <phoneticPr fontId="0" type="noConversion"/>
  </si>
  <si>
    <t>level_cost</t>
    <phoneticPr fontId="2" type="noConversion"/>
  </si>
  <si>
    <t>英雄升级消耗</t>
    <phoneticPr fontId="0" type="noConversion"/>
  </si>
  <si>
    <t>ref(GrowData)</t>
  </si>
  <si>
    <t>level_grow</t>
    <phoneticPr fontId="2" type="noConversion"/>
  </si>
  <si>
    <t>英雄升级属性成长</t>
  </si>
  <si>
    <t>升级属性成长公式</t>
    <phoneticPr fontId="0" type="noConversion"/>
  </si>
  <si>
    <t>突破消耗公式</t>
    <phoneticPr fontId="0" type="noConversion"/>
  </si>
  <si>
    <t>break_cost</t>
    <phoneticPr fontId="2" type="noConversion"/>
  </si>
  <si>
    <t>英雄突破消耗</t>
  </si>
  <si>
    <t>ref(ItemData)</t>
    <phoneticPr fontId="2" type="noConversion"/>
  </si>
  <si>
    <t>需要英雄等级</t>
    <phoneticPr fontId="2" type="noConversion"/>
  </si>
  <si>
    <t>level_limit</t>
    <phoneticPr fontId="2" type="noConversion"/>
  </si>
  <si>
    <t>编号</t>
  </si>
  <si>
    <t>技能名字</t>
  </si>
  <si>
    <t>天赋描述</t>
  </si>
  <si>
    <t>id</t>
  </si>
  <si>
    <t>ch_key</t>
  </si>
  <si>
    <t>name</t>
  </si>
  <si>
    <t>desc</t>
  </si>
  <si>
    <t>talent</t>
    <phoneticPr fontId="2" type="noConversion"/>
  </si>
  <si>
    <t>power</t>
    <phoneticPr fontId="2" type="noConversion"/>
  </si>
  <si>
    <t>天赋类型</t>
  </si>
  <si>
    <t>属性</t>
  </si>
  <si>
    <t>属性值</t>
  </si>
  <si>
    <t>额外增加势力属性</t>
  </si>
  <si>
    <t>额外增加势力属性值</t>
  </si>
  <si>
    <t>talent_type</t>
  </si>
  <si>
    <t>attr_list</t>
  </si>
  <si>
    <t>extra_attr_list</t>
  </si>
  <si>
    <t>string_list</t>
  </si>
  <si>
    <t>float_list</t>
  </si>
  <si>
    <t>ref(AttributeData)</t>
  </si>
  <si>
    <t>size(attr_list)</t>
  </si>
  <si>
    <t>size(extra_attr_list)</t>
  </si>
  <si>
    <t>攻击</t>
  </si>
  <si>
    <t>attr_value_list</t>
    <phoneticPr fontId="2" type="noConversion"/>
  </si>
  <si>
    <t>extra_attr_value_list</t>
    <phoneticPr fontId="2" type="noConversion"/>
  </si>
  <si>
    <t>自身碎片ID</t>
    <phoneticPr fontId="0" type="noConversion"/>
  </si>
  <si>
    <t>升星消耗公式</t>
    <phoneticPr fontId="0" type="noConversion"/>
  </si>
  <si>
    <t>star_cost</t>
    <phoneticPr fontId="2" type="noConversion"/>
  </si>
  <si>
    <t>英雄升星消耗</t>
  </si>
  <si>
    <t>升星属性成长公式</t>
    <phoneticPr fontId="0" type="noConversion"/>
  </si>
  <si>
    <t>英雄升星属性成长</t>
    <phoneticPr fontId="2" type="noConversion"/>
  </si>
  <si>
    <t>star_grow</t>
    <phoneticPr fontId="2" type="noConversion"/>
  </si>
  <si>
    <t>fragment_id</t>
    <phoneticPr fontId="2" type="noConversion"/>
  </si>
  <si>
    <t>天命属性成长公式</t>
    <phoneticPr fontId="0" type="noConversion"/>
  </si>
  <si>
    <t>英雄天命属性成长</t>
    <phoneticPr fontId="2" type="noConversion"/>
  </si>
  <si>
    <t>destiny_grow</t>
    <phoneticPr fontId="2" type="noConversion"/>
  </si>
  <si>
    <t>天命影响技能</t>
    <phoneticPr fontId="0" type="noConversion"/>
  </si>
  <si>
    <t>destiny_spell_list</t>
    <phoneticPr fontId="2" type="noConversion"/>
  </si>
  <si>
    <t>string_list</t>
    <phoneticPr fontId="0" type="noConversion"/>
  </si>
  <si>
    <t>天命每升一级
这些技能也升一级</t>
    <phoneticPr fontId="2" type="noConversion"/>
  </si>
  <si>
    <t>level</t>
    <phoneticPr fontId="2" type="noConversion"/>
  </si>
  <si>
    <t>天命等级</t>
    <phoneticPr fontId="0" type="noConversion"/>
  </si>
  <si>
    <t>消耗上限</t>
    <phoneticPr fontId="2" type="noConversion"/>
  </si>
  <si>
    <t>每次消耗天命石</t>
    <phoneticPr fontId="2" type="noConversion"/>
  </si>
  <si>
    <t>升级概率</t>
    <phoneticPr fontId="2" type="noConversion"/>
  </si>
  <si>
    <t>int_list</t>
    <phoneticPr fontId="2" type="noConversion"/>
  </si>
  <si>
    <t>升级区间</t>
    <phoneticPr fontId="2" type="noConversion"/>
  </si>
  <si>
    <t>upgrade_rate</t>
    <phoneticPr fontId="2" type="noConversion"/>
  </si>
  <si>
    <t>size(upgrade_range)</t>
    <phoneticPr fontId="2" type="noConversion"/>
  </si>
  <si>
    <t>float_list</t>
    <phoneticPr fontId="2" type="noConversion"/>
  </si>
  <si>
    <t>cost_num</t>
    <phoneticPr fontId="2" type="noConversion"/>
  </si>
  <si>
    <t>upgrade_range</t>
    <phoneticPr fontId="2" type="noConversion"/>
  </si>
  <si>
    <t>exp_limit</t>
    <phoneticPr fontId="2" type="noConversion"/>
  </si>
  <si>
    <t>HeroDestinyData</t>
    <phoneticPr fontId="2" type="noConversion"/>
  </si>
  <si>
    <t>TalentData</t>
    <phoneticPr fontId="2" type="noConversion"/>
  </si>
  <si>
    <t>英雄描述</t>
    <phoneticPr fontId="2" type="noConversion"/>
  </si>
  <si>
    <t>desc</t>
    <phoneticPr fontId="2" type="noConversion"/>
  </si>
  <si>
    <t>string</t>
    <phoneticPr fontId="2" type="noConversion"/>
  </si>
  <si>
    <t>size(upgrade_range)</t>
    <phoneticPr fontId="2" type="noConversion"/>
  </si>
  <si>
    <t>概率描述</t>
    <phoneticPr fontId="2" type="noConversion"/>
  </si>
  <si>
    <t>rate_desc</t>
    <phoneticPr fontId="2" type="noConversion"/>
  </si>
  <si>
    <t>很低概率//较低概率//较高概率//很高概率</t>
    <phoneticPr fontId="2" type="noConversion"/>
  </si>
  <si>
    <t>quality</t>
    <phoneticPr fontId="2" type="noConversion"/>
  </si>
  <si>
    <t>string</t>
    <phoneticPr fontId="2" type="noConversion"/>
  </si>
  <si>
    <t>品质</t>
    <phoneticPr fontId="2" type="noConversion"/>
  </si>
  <si>
    <t>紫色</t>
    <phoneticPr fontId="3" type="noConversion"/>
  </si>
  <si>
    <t>紫色</t>
    <phoneticPr fontId="2" type="noConversion"/>
  </si>
  <si>
    <t>紫色</t>
    <phoneticPr fontId="2" type="noConversion"/>
  </si>
  <si>
    <t>概率颜色</t>
    <phoneticPr fontId="2" type="noConversion"/>
  </si>
  <si>
    <t>rate_color</t>
    <phoneticPr fontId="2" type="noConversion"/>
  </si>
  <si>
    <t>string_list</t>
    <phoneticPr fontId="2" type="noConversion"/>
  </si>
  <si>
    <t>压制//烈焰回声</t>
    <phoneticPr fontId="2" type="noConversion"/>
  </si>
  <si>
    <t>势力2</t>
  </si>
  <si>
    <t>商业:1 管理:2 名望:3 战斗:4 势力:5  默认都存在一个全部的标签</t>
  </si>
  <si>
    <t>管理资质</t>
  </si>
  <si>
    <t>商业//管理</t>
  </si>
  <si>
    <t>management</t>
    <phoneticPr fontId="2" type="noConversion"/>
  </si>
  <si>
    <t>ref(QualityData)</t>
    <phoneticPr fontId="2" type="noConversion"/>
  </si>
  <si>
    <t>商业偏重比</t>
    <phoneticPr fontId="2" type="noConversion"/>
  </si>
  <si>
    <t>管理偏重比</t>
    <phoneticPr fontId="2" type="noConversion"/>
  </si>
  <si>
    <t>名望偏重比</t>
    <phoneticPr fontId="2" type="noConversion"/>
  </si>
  <si>
    <t>战斗偏重比</t>
    <phoneticPr fontId="2" type="noConversion"/>
  </si>
  <si>
    <t>攻击偏重比</t>
    <phoneticPr fontId="2" type="noConversion"/>
  </si>
  <si>
    <t>血量偏重比</t>
    <phoneticPr fontId="2" type="noConversion"/>
  </si>
  <si>
    <t>防御偏重比</t>
    <phoneticPr fontId="2" type="noConversion"/>
  </si>
  <si>
    <t>business_prefer_pct</t>
    <phoneticPr fontId="2" type="noConversion"/>
  </si>
  <si>
    <t>management_prefer_pct</t>
    <phoneticPr fontId="2" type="noConversion"/>
  </si>
  <si>
    <t>renown_prefer_pct</t>
    <phoneticPr fontId="2" type="noConversion"/>
  </si>
  <si>
    <t>fight_prefer_pct</t>
    <phoneticPr fontId="2" type="noConversion"/>
  </si>
  <si>
    <t>atk_prefer_pct</t>
    <phoneticPr fontId="2" type="noConversion"/>
  </si>
  <si>
    <t>hp_prefer_pct</t>
    <phoneticPr fontId="2" type="noConversion"/>
  </si>
  <si>
    <t>defence_prefer_pct</t>
    <phoneticPr fontId="2" type="noConversion"/>
  </si>
  <si>
    <t>数值模块</t>
    <phoneticPr fontId="2" type="noConversion"/>
  </si>
  <si>
    <t>float</t>
    <phoneticPr fontId="2" type="noConversion"/>
  </si>
  <si>
    <t>HeroBreakLvData</t>
    <phoneticPr fontId="2" type="noConversion"/>
  </si>
  <si>
    <t>亚当</t>
    <phoneticPr fontId="2" type="noConversion"/>
  </si>
  <si>
    <t>亨利</t>
    <phoneticPr fontId="2" type="noConversion"/>
  </si>
  <si>
    <t>威廉</t>
    <phoneticPr fontId="2" type="noConversion"/>
  </si>
  <si>
    <t>伊万</t>
    <phoneticPr fontId="2" type="noConversion"/>
  </si>
  <si>
    <t>扎西罗</t>
    <phoneticPr fontId="2" type="noConversion"/>
  </si>
  <si>
    <t>杰森</t>
    <phoneticPr fontId="2" type="noConversion"/>
  </si>
  <si>
    <t>巴赫</t>
    <phoneticPr fontId="2" type="noConversion"/>
  </si>
  <si>
    <t>叶莲</t>
    <phoneticPr fontId="2" type="noConversion"/>
  </si>
  <si>
    <t>黑蛇</t>
    <phoneticPr fontId="2" type="noConversion"/>
  </si>
  <si>
    <t>梵</t>
    <phoneticPr fontId="2" type="noConversion"/>
  </si>
  <si>
    <t>比尔</t>
    <phoneticPr fontId="2" type="noConversion"/>
  </si>
  <si>
    <t>Sakura</t>
    <phoneticPr fontId="2" type="noConversion"/>
  </si>
  <si>
    <t>但丁</t>
    <phoneticPr fontId="2" type="noConversion"/>
  </si>
  <si>
    <t>远藤银次</t>
    <phoneticPr fontId="2" type="noConversion"/>
  </si>
  <si>
    <t>嘉米</t>
    <phoneticPr fontId="2" type="noConversion"/>
  </si>
  <si>
    <t>迪让</t>
    <phoneticPr fontId="2" type="noConversion"/>
  </si>
  <si>
    <t>梅尔</t>
    <phoneticPr fontId="2" type="noConversion"/>
  </si>
  <si>
    <t>艾伦</t>
    <phoneticPr fontId="2" type="noConversion"/>
  </si>
  <si>
    <t>罗杰</t>
    <phoneticPr fontId="2" type="noConversion"/>
  </si>
  <si>
    <t>萨拉</t>
    <phoneticPr fontId="2" type="noConversion"/>
  </si>
  <si>
    <t>乔治</t>
    <phoneticPr fontId="2" type="noConversion"/>
  </si>
  <si>
    <t>乔瑟夫</t>
    <phoneticPr fontId="2" type="noConversion"/>
  </si>
  <si>
    <t>刃返//秘·居合</t>
    <phoneticPr fontId="2" type="noConversion"/>
  </si>
  <si>
    <t>WD-突袭//WD-歼灭</t>
    <phoneticPr fontId="2" type="noConversion"/>
  </si>
  <si>
    <t>凶星//军火仲裁//枪林刃雨</t>
    <phoneticPr fontId="3" type="noConversion"/>
  </si>
  <si>
    <t>镭击//电能冲击</t>
    <phoneticPr fontId="2" type="noConversion"/>
  </si>
  <si>
    <t>维克托</t>
    <phoneticPr fontId="2" type="noConversion"/>
  </si>
  <si>
    <t>贝蒂</t>
    <phoneticPr fontId="2" type="noConversion"/>
  </si>
  <si>
    <t>戴维</t>
    <phoneticPr fontId="2" type="noConversion"/>
  </si>
  <si>
    <t>紫色</t>
    <phoneticPr fontId="2" type="noConversion"/>
  </si>
  <si>
    <t>紫色</t>
    <phoneticPr fontId="2" type="noConversion"/>
  </si>
  <si>
    <t>紫色</t>
    <phoneticPr fontId="2" type="noConversion"/>
  </si>
  <si>
    <t>紫色</t>
    <phoneticPr fontId="2" type="noConversion"/>
  </si>
  <si>
    <t>红色</t>
    <phoneticPr fontId="2" type="noConversion"/>
  </si>
  <si>
    <t>低语//死亡通牒</t>
    <phoneticPr fontId="2" type="noConversion"/>
  </si>
  <si>
    <t>急救//治愈之风</t>
    <phoneticPr fontId="2" type="noConversion"/>
  </si>
  <si>
    <t>山口平胜</t>
    <phoneticPr fontId="3" type="noConversion"/>
  </si>
  <si>
    <t>路易斯</t>
    <phoneticPr fontId="8" type="noConversion"/>
  </si>
  <si>
    <t>hero_id</t>
    <phoneticPr fontId="2" type="noConversion"/>
  </si>
  <si>
    <t>ref(HeroData)</t>
    <phoneticPr fontId="2" type="noConversion"/>
  </si>
  <si>
    <t>PlayerHeroData</t>
    <phoneticPr fontId="2" type="noConversion"/>
  </si>
  <si>
    <t>紫色</t>
    <phoneticPr fontId="2" type="noConversion"/>
  </si>
  <si>
    <t>紫色</t>
    <phoneticPr fontId="2" type="noConversion"/>
  </si>
  <si>
    <t>他是没有感情的混混</t>
    <phoneticPr fontId="2" type="noConversion"/>
  </si>
  <si>
    <t>斧击//回旋斧</t>
    <phoneticPr fontId="2" type="noConversion"/>
  </si>
  <si>
    <t>瑞克单射//毁灭射击</t>
    <phoneticPr fontId="2" type="noConversion"/>
  </si>
  <si>
    <t>获取途径1</t>
  </si>
  <si>
    <t>1：提升自身属性（包括怒气恢复）
2：提升全体出战属性</t>
    <phoneticPr fontId="2" type="noConversion"/>
  </si>
  <si>
    <t>红色</t>
    <phoneticPr fontId="2" type="noConversion"/>
  </si>
  <si>
    <t>橙色</t>
    <phoneticPr fontId="2" type="noConversion"/>
  </si>
  <si>
    <t>橙色</t>
    <phoneticPr fontId="2" type="noConversion"/>
  </si>
  <si>
    <t>橙色</t>
    <phoneticPr fontId="2" type="noConversion"/>
  </si>
  <si>
    <t>40//60//80//100</t>
    <phoneticPr fontId="2" type="noConversion"/>
  </si>
  <si>
    <t>80//120//160//200</t>
    <phoneticPr fontId="2" type="noConversion"/>
  </si>
  <si>
    <t>很低概率//较低概率//较高概率//很高概率</t>
    <phoneticPr fontId="2" type="noConversion"/>
  </si>
  <si>
    <t>160//240//320//400</t>
    <phoneticPr fontId="2" type="noConversion"/>
  </si>
  <si>
    <t>320//480//640//800</t>
    <phoneticPr fontId="2" type="noConversion"/>
  </si>
  <si>
    <t>很低概率//较低概率//较高概率//很高概率</t>
    <phoneticPr fontId="2" type="noConversion"/>
  </si>
  <si>
    <t>480//720//960//1200</t>
    <phoneticPr fontId="2" type="noConversion"/>
  </si>
  <si>
    <t>800//1200//1600//2000</t>
    <phoneticPr fontId="2" type="noConversion"/>
  </si>
  <si>
    <t>1600//2400//3200//4000</t>
    <phoneticPr fontId="2" type="noConversion"/>
  </si>
  <si>
    <t>2400//3600//4800//6000</t>
    <phoneticPr fontId="2" type="noConversion"/>
  </si>
  <si>
    <t>3600//5400//7200//9000</t>
    <phoneticPr fontId="2" type="noConversion"/>
  </si>
  <si>
    <t>4800//7200//9600//12000</t>
    <phoneticPr fontId="2" type="noConversion"/>
  </si>
  <si>
    <t>6533//9800//13066//16333</t>
    <phoneticPr fontId="2" type="noConversion"/>
  </si>
  <si>
    <t>8666//13000//17333//21666</t>
    <phoneticPr fontId="2" type="noConversion"/>
  </si>
  <si>
    <t>11666//17500//23333//29166</t>
    <phoneticPr fontId="2" type="noConversion"/>
  </si>
  <si>
    <t>15666//23500//31333//39166</t>
    <phoneticPr fontId="2" type="noConversion"/>
  </si>
  <si>
    <t>19666//29500//39333//49166</t>
    <phoneticPr fontId="2" type="noConversion"/>
  </si>
  <si>
    <t>24666//37000//49333//61666</t>
    <phoneticPr fontId="2" type="noConversion"/>
  </si>
  <si>
    <t>29666//44500//59333//74166</t>
    <phoneticPr fontId="2" type="noConversion"/>
  </si>
  <si>
    <t>35333//53000//70666//88333</t>
    <phoneticPr fontId="2" type="noConversion"/>
  </si>
  <si>
    <t>41666//62500//83333//104166</t>
    <phoneticPr fontId="2" type="noConversion"/>
  </si>
  <si>
    <t>痛殴//亿吨重拳//狂乱蹂躏</t>
    <phoneticPr fontId="2" type="noConversion"/>
  </si>
  <si>
    <t>狂乱蹂躏</t>
  </si>
  <si>
    <t>橙色</t>
    <phoneticPr fontId="3" type="noConversion"/>
  </si>
  <si>
    <t>橙色</t>
    <phoneticPr fontId="3" type="noConversion"/>
  </si>
  <si>
    <t>红色</t>
    <phoneticPr fontId="2" type="noConversion"/>
  </si>
  <si>
    <t>红色</t>
    <phoneticPr fontId="2" type="noConversion"/>
  </si>
  <si>
    <t>汤姆</t>
    <phoneticPr fontId="2" type="noConversion"/>
  </si>
  <si>
    <t>紫色</t>
    <phoneticPr fontId="2" type="noConversion"/>
  </si>
  <si>
    <t>汤姆普攻//无情扫荡</t>
    <phoneticPr fontId="2" type="noConversion"/>
  </si>
  <si>
    <t>亚伯</t>
    <phoneticPr fontId="2" type="noConversion"/>
  </si>
  <si>
    <t>亚伯普攻//喋血街头</t>
    <phoneticPr fontId="2" type="noConversion"/>
  </si>
  <si>
    <t>宫崎普攻//棒球猛袭</t>
    <phoneticPr fontId="2" type="noConversion"/>
  </si>
  <si>
    <t>橙色</t>
    <phoneticPr fontId="2" type="noConversion"/>
  </si>
  <si>
    <t>宫崎龙井</t>
    <phoneticPr fontId="8" type="noConversion"/>
  </si>
  <si>
    <t>突击1</t>
    <phoneticPr fontId="2" type="noConversion"/>
  </si>
  <si>
    <t>突击2</t>
  </si>
  <si>
    <t>突击3</t>
  </si>
  <si>
    <t>突击4</t>
  </si>
  <si>
    <t>突击5</t>
  </si>
  <si>
    <t>突击6</t>
  </si>
  <si>
    <t>突击7</t>
  </si>
  <si>
    <t>突击8</t>
  </si>
  <si>
    <t>突击9</t>
  </si>
  <si>
    <t>突击10</t>
  </si>
  <si>
    <t>突击11</t>
  </si>
  <si>
    <t>突击12</t>
  </si>
  <si>
    <t>突击13</t>
  </si>
  <si>
    <t>突击14</t>
  </si>
  <si>
    <t>突击15</t>
  </si>
  <si>
    <t>坚决1</t>
  </si>
  <si>
    <t>坚决2</t>
  </si>
  <si>
    <t>坚决3</t>
  </si>
  <si>
    <t>坚决4</t>
  </si>
  <si>
    <t>坚决5</t>
  </si>
  <si>
    <t>坚决6</t>
  </si>
  <si>
    <t>坚决7</t>
  </si>
  <si>
    <t>坚决8</t>
  </si>
  <si>
    <t>坚决9</t>
  </si>
  <si>
    <t>坚决10</t>
  </si>
  <si>
    <t>坚决11</t>
  </si>
  <si>
    <t>坚决12</t>
  </si>
  <si>
    <t>坚决13</t>
  </si>
  <si>
    <t>坚决14</t>
  </si>
  <si>
    <t>坚决15</t>
  </si>
  <si>
    <t>壁垒1</t>
  </si>
  <si>
    <t>壁垒2</t>
  </si>
  <si>
    <t>壁垒3</t>
  </si>
  <si>
    <t>壁垒4</t>
  </si>
  <si>
    <t>壁垒5</t>
  </si>
  <si>
    <t>壁垒6</t>
  </si>
  <si>
    <t>壁垒7</t>
  </si>
  <si>
    <t>壁垒8</t>
  </si>
  <si>
    <t>壁垒9</t>
  </si>
  <si>
    <t>壁垒10</t>
  </si>
  <si>
    <t>壁垒11</t>
  </si>
  <si>
    <t>壁垒12</t>
  </si>
  <si>
    <t>壁垒13</t>
  </si>
  <si>
    <t>壁垒14</t>
  </si>
  <si>
    <t>壁垒15</t>
  </si>
  <si>
    <t>守卫1</t>
  </si>
  <si>
    <t>守卫2</t>
  </si>
  <si>
    <t>守卫3</t>
  </si>
  <si>
    <t>守卫4</t>
  </si>
  <si>
    <t>守卫5</t>
  </si>
  <si>
    <t>守卫6</t>
  </si>
  <si>
    <t>守卫7</t>
  </si>
  <si>
    <t>守卫8</t>
  </si>
  <si>
    <t>守卫9</t>
  </si>
  <si>
    <t>守卫10</t>
  </si>
  <si>
    <t>守卫11</t>
  </si>
  <si>
    <t>守卫12</t>
  </si>
  <si>
    <t>守卫13</t>
  </si>
  <si>
    <t>守卫14</t>
  </si>
  <si>
    <t>守卫15</t>
  </si>
  <si>
    <t>残暴1</t>
  </si>
  <si>
    <t>残暴2</t>
  </si>
  <si>
    <t>残暴3</t>
  </si>
  <si>
    <t>残暴4</t>
  </si>
  <si>
    <t>残暴5</t>
  </si>
  <si>
    <t>残暴6</t>
  </si>
  <si>
    <t>残暴7</t>
  </si>
  <si>
    <t>残暴8</t>
  </si>
  <si>
    <t>残暴9</t>
  </si>
  <si>
    <t>残暴10</t>
  </si>
  <si>
    <t>残暴11</t>
  </si>
  <si>
    <t>残暴12</t>
  </si>
  <si>
    <t>残暴13</t>
  </si>
  <si>
    <t>残暴14</t>
  </si>
  <si>
    <t>残暴15</t>
  </si>
  <si>
    <t>主宰1</t>
  </si>
  <si>
    <t>主宰2</t>
  </si>
  <si>
    <t>主宰3</t>
  </si>
  <si>
    <t>主宰4</t>
  </si>
  <si>
    <t>主宰5</t>
  </si>
  <si>
    <t>主宰6</t>
  </si>
  <si>
    <t>主宰7</t>
  </si>
  <si>
    <t>主宰8</t>
  </si>
  <si>
    <t>主宰9</t>
  </si>
  <si>
    <t>主宰10</t>
  </si>
  <si>
    <t>主宰11</t>
  </si>
  <si>
    <t>主宰12</t>
  </si>
  <si>
    <t>主宰13</t>
  </si>
  <si>
    <t>主宰14</t>
  </si>
  <si>
    <t>主宰15</t>
  </si>
  <si>
    <t>强壮1</t>
  </si>
  <si>
    <t>强壮2</t>
  </si>
  <si>
    <t>强壮3</t>
  </si>
  <si>
    <t>强壮4</t>
  </si>
  <si>
    <t>强壮5</t>
  </si>
  <si>
    <t>强壮6</t>
  </si>
  <si>
    <t>强壮7</t>
  </si>
  <si>
    <t>强壮8</t>
  </si>
  <si>
    <t>强壮9</t>
  </si>
  <si>
    <t>强壮10</t>
  </si>
  <si>
    <t>强壮11</t>
  </si>
  <si>
    <t>强壮12</t>
  </si>
  <si>
    <t>强壮13</t>
  </si>
  <si>
    <t>强壮14</t>
  </si>
  <si>
    <t>强壮15</t>
  </si>
  <si>
    <t>坚韧1</t>
  </si>
  <si>
    <t>坚韧2</t>
  </si>
  <si>
    <t>坚韧3</t>
  </si>
  <si>
    <t>坚韧4</t>
  </si>
  <si>
    <t>坚韧5</t>
  </si>
  <si>
    <t>坚韧6</t>
  </si>
  <si>
    <t>坚韧7</t>
  </si>
  <si>
    <t>坚韧8</t>
  </si>
  <si>
    <t>坚韧9</t>
  </si>
  <si>
    <t>坚韧10</t>
  </si>
  <si>
    <t>坚韧11</t>
  </si>
  <si>
    <t>坚韧12</t>
  </si>
  <si>
    <t>坚韧13</t>
  </si>
  <si>
    <t>坚韧14</t>
  </si>
  <si>
    <t>坚韧15</t>
  </si>
  <si>
    <t>不屈1</t>
  </si>
  <si>
    <t>不屈2</t>
  </si>
  <si>
    <t>不屈3</t>
  </si>
  <si>
    <t>不屈4</t>
  </si>
  <si>
    <t>不屈5</t>
  </si>
  <si>
    <t>不屈6</t>
  </si>
  <si>
    <t>不屈7</t>
  </si>
  <si>
    <t>不屈8</t>
  </si>
  <si>
    <t>不屈9</t>
  </si>
  <si>
    <t>不屈10</t>
  </si>
  <si>
    <t>不屈11</t>
  </si>
  <si>
    <t>不屈12</t>
  </si>
  <si>
    <t>不屈13</t>
  </si>
  <si>
    <t>不屈14</t>
  </si>
  <si>
    <t>不屈15</t>
  </si>
  <si>
    <t>专注1</t>
  </si>
  <si>
    <t>专注2</t>
  </si>
  <si>
    <t>专注3</t>
  </si>
  <si>
    <t>专注4</t>
  </si>
  <si>
    <t>专注5</t>
  </si>
  <si>
    <t>专注6</t>
  </si>
  <si>
    <t>专注7</t>
  </si>
  <si>
    <t>专注8</t>
  </si>
  <si>
    <t>专注9</t>
  </si>
  <si>
    <t>专注10</t>
  </si>
  <si>
    <t>专注11</t>
  </si>
  <si>
    <t>专注12</t>
  </si>
  <si>
    <t>专注13</t>
  </si>
  <si>
    <t>专注14</t>
  </si>
  <si>
    <t>专注15</t>
  </si>
  <si>
    <t>致命1</t>
  </si>
  <si>
    <t>致命2</t>
  </si>
  <si>
    <t>致命3</t>
  </si>
  <si>
    <t>致命4</t>
  </si>
  <si>
    <t>致命5</t>
  </si>
  <si>
    <t>致命6</t>
  </si>
  <si>
    <t>致命7</t>
  </si>
  <si>
    <t>致命8</t>
  </si>
  <si>
    <t>致命9</t>
  </si>
  <si>
    <t>致命10</t>
  </si>
  <si>
    <t>致命11</t>
  </si>
  <si>
    <t>致命12</t>
  </si>
  <si>
    <t>致命13</t>
  </si>
  <si>
    <t>致命14</t>
  </si>
  <si>
    <t>致命15</t>
  </si>
  <si>
    <t>敏捷1</t>
  </si>
  <si>
    <t>敏捷2</t>
  </si>
  <si>
    <t>敏捷3</t>
  </si>
  <si>
    <t>敏捷4</t>
  </si>
  <si>
    <t>敏捷5</t>
  </si>
  <si>
    <t>敏捷6</t>
  </si>
  <si>
    <t>敏捷7</t>
  </si>
  <si>
    <t>敏捷8</t>
  </si>
  <si>
    <t>敏捷9</t>
  </si>
  <si>
    <t>敏捷10</t>
  </si>
  <si>
    <t>敏捷11</t>
  </si>
  <si>
    <t>敏捷12</t>
  </si>
  <si>
    <t>敏捷13</t>
  </si>
  <si>
    <t>敏捷14</t>
  </si>
  <si>
    <t>敏捷15</t>
  </si>
  <si>
    <t>振奋</t>
    <phoneticPr fontId="2" type="noConversion"/>
  </si>
  <si>
    <t>最大生命</t>
    <phoneticPr fontId="2" type="noConversion"/>
  </si>
  <si>
    <t>防御</t>
    <phoneticPr fontId="2" type="noConversion"/>
  </si>
  <si>
    <t>减伤</t>
    <phoneticPr fontId="2" type="noConversion"/>
  </si>
  <si>
    <t>增伤</t>
    <phoneticPr fontId="2" type="noConversion"/>
  </si>
  <si>
    <t>攻击百分比</t>
    <phoneticPr fontId="2" type="noConversion"/>
  </si>
  <si>
    <t>抗暴</t>
    <phoneticPr fontId="2" type="noConversion"/>
  </si>
  <si>
    <t>命中</t>
    <phoneticPr fontId="2" type="noConversion"/>
  </si>
  <si>
    <t>暴击</t>
    <phoneticPr fontId="2" type="noConversion"/>
  </si>
  <si>
    <t>闪避</t>
    <phoneticPr fontId="2" type="noConversion"/>
  </si>
  <si>
    <t>初始怒气</t>
    <phoneticPr fontId="2" type="noConversion"/>
  </si>
  <si>
    <t>怒气恢复</t>
    <phoneticPr fontId="2" type="noConversion"/>
  </si>
  <si>
    <t>暴怒</t>
    <phoneticPr fontId="2" type="noConversion"/>
  </si>
  <si>
    <t>激怒</t>
    <phoneticPr fontId="2" type="noConversion"/>
  </si>
  <si>
    <t>Capo晋升</t>
    <phoneticPr fontId="2" type="noConversion"/>
  </si>
  <si>
    <t>突击1//致命2//暴怒//主宰4//坚韧5//不屈6//全体主宰7//全体守卫8</t>
    <phoneticPr fontId="2" type="noConversion"/>
  </si>
  <si>
    <t>生命百分比</t>
  </si>
  <si>
    <t>生命百分比</t>
    <phoneticPr fontId="2" type="noConversion"/>
  </si>
  <si>
    <t>防御百分比</t>
  </si>
  <si>
    <t>防御百分比</t>
    <phoneticPr fontId="2" type="noConversion"/>
  </si>
  <si>
    <t>突击16</t>
  </si>
  <si>
    <t>突击17</t>
  </si>
  <si>
    <t>突击18</t>
  </si>
  <si>
    <t>突击19</t>
  </si>
  <si>
    <t>突击20</t>
  </si>
  <si>
    <t>坚决16</t>
  </si>
  <si>
    <t>坚决17</t>
  </si>
  <si>
    <t>坚决18</t>
  </si>
  <si>
    <t>坚决19</t>
  </si>
  <si>
    <t>坚决20</t>
  </si>
  <si>
    <t>壁垒16</t>
  </si>
  <si>
    <t>壁垒17</t>
  </si>
  <si>
    <t>壁垒18</t>
  </si>
  <si>
    <t>壁垒19</t>
  </si>
  <si>
    <t>壁垒20</t>
  </si>
  <si>
    <t>守卫16</t>
  </si>
  <si>
    <t>守卫17</t>
  </si>
  <si>
    <t>守卫18</t>
  </si>
  <si>
    <t>守卫19</t>
  </si>
  <si>
    <t>守卫20</t>
  </si>
  <si>
    <t>辅助序列1</t>
    <phoneticPr fontId="2" type="noConversion"/>
  </si>
  <si>
    <t>辅助序列2</t>
    <phoneticPr fontId="2" type="noConversion"/>
  </si>
  <si>
    <t>残暴16</t>
  </si>
  <si>
    <t>残暴17</t>
  </si>
  <si>
    <t>残暴18</t>
  </si>
  <si>
    <t>残暴19</t>
  </si>
  <si>
    <t>残暴20</t>
  </si>
  <si>
    <t>主宰16</t>
  </si>
  <si>
    <t>主宰17</t>
  </si>
  <si>
    <t>主宰18</t>
  </si>
  <si>
    <t>主宰19</t>
  </si>
  <si>
    <t>主宰20</t>
  </si>
  <si>
    <t>强壮16</t>
  </si>
  <si>
    <t>强壮17</t>
  </si>
  <si>
    <t>强壮18</t>
  </si>
  <si>
    <t>强壮19</t>
  </si>
  <si>
    <t>强壮20</t>
  </si>
  <si>
    <t>坚韧16</t>
  </si>
  <si>
    <t>坚韧17</t>
  </si>
  <si>
    <t>坚韧18</t>
  </si>
  <si>
    <t>坚韧19</t>
  </si>
  <si>
    <t>坚韧20</t>
  </si>
  <si>
    <t>不屈16</t>
  </si>
  <si>
    <t>不屈17</t>
  </si>
  <si>
    <t>不屈18</t>
  </si>
  <si>
    <t>不屈19</t>
  </si>
  <si>
    <t>不屈20</t>
  </si>
  <si>
    <t>专注16</t>
  </si>
  <si>
    <t>专注17</t>
  </si>
  <si>
    <t>专注18</t>
  </si>
  <si>
    <t>专注19</t>
  </si>
  <si>
    <t>专注20</t>
  </si>
  <si>
    <t>致命16</t>
  </si>
  <si>
    <t>致命17</t>
  </si>
  <si>
    <t>致命18</t>
  </si>
  <si>
    <t>致命19</t>
  </si>
  <si>
    <t>致命20</t>
  </si>
  <si>
    <t>敏捷16</t>
  </si>
  <si>
    <t>敏捷17</t>
  </si>
  <si>
    <t>敏捷18</t>
  </si>
  <si>
    <t>敏捷19</t>
  </si>
  <si>
    <t>敏捷20</t>
  </si>
  <si>
    <t>坚决1//敏捷2//暴怒//守卫4//坚韧5//强壮6//全体坚决7//全体守卫8//坚决9//壁垒10//全体残暴11//突击12//全体壁垒13//突击14//坚决15//突击16//坚决17//坚决18//突击19//坚决20</t>
    <phoneticPr fontId="2" type="noConversion"/>
  </si>
  <si>
    <t>突击1//致命2//暴怒//主宰4//残暴5//全体专注6//全体坚决7//全体突击8//主宰9//守卫10//全体主宰11//突击12//全体坚决13//壁垒14//突击15//壁垒16//突击17//突击18//壁垒19//突击20</t>
    <phoneticPr fontId="2" type="noConversion"/>
  </si>
  <si>
    <t>缘分</t>
    <phoneticPr fontId="2" type="noConversion"/>
  </si>
  <si>
    <t>fate</t>
    <phoneticPr fontId="2" type="noConversion"/>
  </si>
  <si>
    <t>string_list</t>
    <phoneticPr fontId="2" type="noConversion"/>
  </si>
  <si>
    <t>ref(FateData)</t>
    <phoneticPr fontId="2" type="noConversion"/>
  </si>
  <si>
    <t>talk_list</t>
    <phoneticPr fontId="2" type="noConversion"/>
  </si>
  <si>
    <t>对话列表</t>
    <phoneticPr fontId="2" type="noConversion"/>
  </si>
  <si>
    <t>紫色</t>
    <phoneticPr fontId="2" type="noConversion"/>
  </si>
  <si>
    <t>橙色</t>
    <phoneticPr fontId="2" type="noConversion"/>
  </si>
  <si>
    <t>红色</t>
    <phoneticPr fontId="2" type="noConversion"/>
  </si>
  <si>
    <t>紫色</t>
    <phoneticPr fontId="2" type="noConversion"/>
  </si>
  <si>
    <t>紫色</t>
    <phoneticPr fontId="2" type="noConversion"/>
  </si>
  <si>
    <t>紫色</t>
    <phoneticPr fontId="2" type="noConversion"/>
  </si>
  <si>
    <t>橙色</t>
    <phoneticPr fontId="2" type="noConversion"/>
  </si>
  <si>
    <t>橙色</t>
    <phoneticPr fontId="2" type="noConversion"/>
  </si>
  <si>
    <t>橙色</t>
    <phoneticPr fontId="2" type="noConversion"/>
  </si>
  <si>
    <t>韩朴仁</t>
    <phoneticPr fontId="2" type="noConversion"/>
  </si>
  <si>
    <t>坚决1//致命2//暴怒//主宰4//坚韧5//不屈6//全体主宰7//全体守卫8</t>
    <phoneticPr fontId="2" type="noConversion"/>
  </si>
  <si>
    <t>Capo突击1//Capo致命2//Capo暴怒//Capo主宰4//Capo全体残暴5//Capo全体主宰6//Capo全体坚决7//Capo全体主宰8//Capo振奋//Capo晋升//Capo全体突击11//Capo突击12//Capo坚决13//Capo壁垒14//Capo突击15//Capo壁垒16//Capo突击17//Capo突击18//Capo壁垒19//Capo突击20</t>
    <phoneticPr fontId="2" type="noConversion"/>
  </si>
  <si>
    <t>丹尼尔</t>
    <phoneticPr fontId="2" type="noConversion"/>
  </si>
  <si>
    <t>紫色</t>
    <phoneticPr fontId="2" type="noConversion"/>
  </si>
  <si>
    <t>枪撞//逃徒奋杀</t>
    <phoneticPr fontId="2" type="noConversion"/>
  </si>
  <si>
    <t>橙色</t>
    <phoneticPr fontId="2" type="noConversion"/>
  </si>
  <si>
    <t>坚决1//不屈2//暴怒//坚韧4//强壮5//激怒//全体壁垒7//强壮8//坚韧9//壁垒10//全体坚决11//坚决12//全体壁垒13//突击14//坚决15//突击16//坚决17//坚决18//突击19//坚决20</t>
    <phoneticPr fontId="2" type="noConversion"/>
  </si>
  <si>
    <t>突击1//专注2//暴怒//残暴4//主宰5//激怒//全体致命7//全体残暴8//突击9//残暴10//全体突击11//坚决12//全体坚决13//壁垒14//突击15//壁垒16//突击17//突击18//壁垒19//突击20</t>
    <phoneticPr fontId="2" type="noConversion"/>
  </si>
  <si>
    <t>突击1//致命2//暴怒//主宰4//残暴5//激怒//全体残暴7//全体专注8//突击9//守卫10//全体坚决11//壁垒12//全体坚决13//壁垒14//突击15//壁垒16//突击17//突击18//壁垒19//突击20</t>
    <phoneticPr fontId="2" type="noConversion"/>
  </si>
  <si>
    <t>欧文</t>
    <phoneticPr fontId="2" type="noConversion"/>
  </si>
  <si>
    <t>欧文</t>
    <phoneticPr fontId="2" type="noConversion"/>
  </si>
  <si>
    <t>紫色</t>
    <phoneticPr fontId="2" type="noConversion"/>
  </si>
  <si>
    <t>忏悔罪孽//去地狱赎罪吧！</t>
    <phoneticPr fontId="2" type="noConversion"/>
  </si>
  <si>
    <t>开火！开火！//胜利属于我们</t>
    <phoneticPr fontId="2" type="noConversion"/>
  </si>
  <si>
    <t>来！跟我的拳头谈谈吧//击碎你们的头骨</t>
    <phoneticPr fontId="2" type="noConversion"/>
  </si>
  <si>
    <t>要么拿钱，那么拿命//概不退款</t>
    <phoneticPr fontId="2" type="noConversion"/>
  </si>
  <si>
    <t>Let's Goooo！//Come on babyiii！</t>
    <phoneticPr fontId="2" type="noConversion"/>
  </si>
  <si>
    <t>哦，新的血浆送上门了//你的血看起来很适合研究。</t>
    <phoneticPr fontId="2" type="noConversion"/>
  </si>
  <si>
    <t>抱歉，这笔交易是你的命//哟，我的100W美金来了</t>
    <phoneticPr fontId="2" type="noConversion"/>
  </si>
  <si>
    <t>拧断你的脖子//别想着通过这儿！</t>
    <phoneticPr fontId="2" type="noConversion"/>
  </si>
  <si>
    <t>让我敲敲你的头盖骨！//此路不通！</t>
    <phoneticPr fontId="2" type="noConversion"/>
  </si>
  <si>
    <t>射穿你的心脏//你逃不掉的</t>
    <phoneticPr fontId="2" type="noConversion"/>
  </si>
  <si>
    <t>杂碎，乖乖去死吧//遇到我是你这辈子最倒霉的事情。</t>
    <phoneticPr fontId="2" type="noConversion"/>
  </si>
  <si>
    <t>喂，你不会觉得你比狗熊还耐打吧？//跪下，然后去死！</t>
    <phoneticPr fontId="2" type="noConversion"/>
  </si>
  <si>
    <t>我已经迫不及待的想要敲碎你的骨头了//粉身碎骨!!!</t>
    <phoneticPr fontId="2" type="noConversion"/>
  </si>
  <si>
    <t>别挣扎了，至少给你个体面的死法//抱歉，你已经死了</t>
    <phoneticPr fontId="2" type="noConversion"/>
  </si>
  <si>
    <t>没人救得了你//倒在这里吧</t>
    <phoneticPr fontId="2" type="noConversion"/>
  </si>
  <si>
    <t>把你砸成肉饼//跪倒在铁锤下吧！</t>
    <phoneticPr fontId="2" type="noConversion"/>
  </si>
  <si>
    <t>来，让我送你去和死神约会吧//别怕，我会给你准备好最棒的葬礼的</t>
    <phoneticPr fontId="2" type="noConversion"/>
  </si>
  <si>
    <t>你？已死之人//你就是任务目标吗？</t>
    <phoneticPr fontId="2" type="noConversion"/>
  </si>
  <si>
    <t>没人能击败我//哼，又一具尸体</t>
    <phoneticPr fontId="2" type="noConversion"/>
  </si>
  <si>
    <t>听听你人生最后一首摇滚吧//别捂住耳朵，蠢货</t>
    <phoneticPr fontId="2" type="noConversion"/>
  </si>
  <si>
    <t>你，将成为一滩肉末//锯断你的骨头！</t>
    <phoneticPr fontId="2" type="noConversion"/>
  </si>
  <si>
    <t>Prepare to die//Submit! You have already lost.</t>
    <phoneticPr fontId="2" type="noConversion"/>
  </si>
  <si>
    <t>快滚，如果不想在喉咙上多几枚忍镖//来敌！尽数歼灭！</t>
    <phoneticPr fontId="2" type="noConversion"/>
  </si>
  <si>
    <t>滚吧，别做无谓的牺牲//四方，皆杀！无人，通行！</t>
    <phoneticPr fontId="2" type="noConversion"/>
  </si>
  <si>
    <t>进攻就是最好的防守//天下武功，唯快不破</t>
    <phoneticPr fontId="2" type="noConversion"/>
  </si>
  <si>
    <t>请绕道吧//别逼我动手</t>
    <phoneticPr fontId="2" type="noConversion"/>
  </si>
  <si>
    <t>想尝尝导弹的滋味吗？//炸成粉末吧！</t>
    <phoneticPr fontId="2" type="noConversion"/>
  </si>
  <si>
    <t>别小看我啊//来的正好，让我试试新药剂的威力</t>
    <phoneticPr fontId="2" type="noConversion"/>
  </si>
  <si>
    <t>你？看起来就是个弱不禁风的豆芽菜//你太弱了，滚吧</t>
    <phoneticPr fontId="2" type="noConversion"/>
  </si>
  <si>
    <t>别自寻死路//去死吧，垫脚石们</t>
    <phoneticPr fontId="2" type="noConversion"/>
  </si>
  <si>
    <t>你的肉看起来很美味//剁碎你的脑子</t>
    <phoneticPr fontId="2" type="noConversion"/>
  </si>
  <si>
    <t>你，很适合用来做烧烤//准备好进入焦热地狱了么？</t>
    <phoneticPr fontId="2" type="noConversion"/>
  </si>
  <si>
    <t>哼，早就不耐烦了//让我找点乐子吧</t>
    <phoneticPr fontId="2" type="noConversion"/>
  </si>
  <si>
    <t>想去地狱看看吗，别客气//嘿，别呼吸了，反正挺累的对吗</t>
    <phoneticPr fontId="2" type="noConversion"/>
  </si>
  <si>
    <t>又一个只会蛮力的猩猩//别想着和我作对</t>
    <phoneticPr fontId="2" type="noConversion"/>
  </si>
  <si>
    <t>想变成筛子吗？//赶尽杀绝</t>
    <phoneticPr fontId="2" type="noConversion"/>
  </si>
  <si>
    <t>哦~新的折磨材料到货了//像野兽一样哀鸣吧</t>
    <phoneticPr fontId="2" type="noConversion"/>
  </si>
  <si>
    <t>宝贝，就此停手如何//亲爱的，换条道吧，此路不通</t>
    <phoneticPr fontId="2" type="noConversion"/>
  </si>
  <si>
    <t>你，不是我的对手//想通过这？再去多练练吧</t>
    <phoneticPr fontId="2" type="noConversion"/>
  </si>
  <si>
    <t>砍掉你们的脑袋就像割草一样容易//死神在这呢！</t>
    <phoneticPr fontId="2" type="noConversion"/>
  </si>
  <si>
    <t>伙计，如果不想吃枪子就换条道//别惹恼一个真正的牛仔</t>
    <phoneticPr fontId="2" type="noConversion"/>
  </si>
  <si>
    <t>弱者为何战斗？//成为爪子下的冤魂吧</t>
    <phoneticPr fontId="2" type="noConversion"/>
  </si>
  <si>
    <t>别跑，让我砍得痛快点//一堆会动的柴禾而已</t>
    <phoneticPr fontId="2" type="noConversion"/>
  </si>
  <si>
    <t>别以为我好欺负//善良，可不代表懦弱</t>
    <phoneticPr fontId="2" type="noConversion"/>
  </si>
  <si>
    <t>又有试验体送上门了!//来，为研究献身吧！</t>
    <phoneticPr fontId="2" type="noConversion"/>
  </si>
  <si>
    <t>哈哈，我就喜欢硬碰硬//来大闹一场吧</t>
    <phoneticPr fontId="2" type="noConversion"/>
  </si>
  <si>
    <t>想成为灰烬吗？//看到那堆骨灰了吗，就是你的下场</t>
    <phoneticPr fontId="2" type="noConversion"/>
  </si>
  <si>
    <t>混账，来跟我打一场//蠢货，滚回你的猪圈去</t>
    <phoneticPr fontId="2" type="noConversion"/>
  </si>
  <si>
    <t>别想染指我的地盘//你这是自寻死路</t>
    <phoneticPr fontId="2" type="noConversion"/>
  </si>
  <si>
    <t>滚出这儿！//想断几根骨头吗？</t>
    <phoneticPr fontId="2" type="noConversion"/>
  </si>
  <si>
    <t>钢铁凶心//勉为其难//寸土必争//堕落正义//恶魔雄心//地狱常客//堕落之心//地狱意志</t>
    <phoneticPr fontId="2" type="noConversion"/>
  </si>
  <si>
    <t>黑道闺蜜//残酷疗法//师出同门//冷血黑道//死神象征//地狱常客//不息之风//恶龙伟力</t>
    <phoneticPr fontId="2" type="noConversion"/>
  </si>
  <si>
    <t>帮派砥柱//不义之盟//杀手本能//互有输赢//恶魔雄心//地狱常客//堕落之心//地狱意志</t>
    <phoneticPr fontId="2" type="noConversion"/>
  </si>
  <si>
    <t>般若鬼面//浪客仁心//王牌对决//武者风采//恶魔雄心//地狱常客//堕落之心//地狱意志</t>
    <phoneticPr fontId="2" type="noConversion"/>
  </si>
  <si>
    <t>火灾幸存//燃料来源//罪恶精英//针锋相对//恶魔雄心//地狱常客//堕落之心//地狱意志</t>
    <phoneticPr fontId="2" type="noConversion"/>
  </si>
  <si>
    <t>强权联盟//得力副手//重拳出击//绝佳棋子//穷凶极恶//罪恶滔天//不洁信仰//凶相毕露</t>
    <phoneticPr fontId="2" type="noConversion"/>
  </si>
  <si>
    <t>屠夫直感//各怀鬼胎//冤家路窄//辉煌过往//穷凶极恶//罪恶滔天//不洁信仰//凶相毕露</t>
    <phoneticPr fontId="2" type="noConversion"/>
  </si>
  <si>
    <t>战功赫赫//南亚霸主//火力压制//生意伙伴//穷凶极恶//罪恶滔天//不洁信仰//凶相毕露</t>
    <phoneticPr fontId="2" type="noConversion"/>
  </si>
  <si>
    <t>面具阴影//共同任务//西部偶遇//罪恶都市//穷凶极恶//罪恶滔天//不洁信仰//凶相毕露</t>
    <phoneticPr fontId="2" type="noConversion"/>
  </si>
  <si>
    <t>冷酷盟友//暧昧不清//黑名单//共同目标//亡命暴徒//地狱常客//不息之风//凶相毕露</t>
    <phoneticPr fontId="2" type="noConversion"/>
  </si>
  <si>
    <t>可靠盟友//各取所需//危险伙伴//暗箱操作//亡命暴徒//地狱常客//不息之风//凶相毕露</t>
    <phoneticPr fontId="2" type="noConversion"/>
  </si>
  <si>
    <t>特殊病人//过命交情//危险患者//奇异体质//亡命暴徒//地狱常客//不息之风//凶相毕露</t>
    <phoneticPr fontId="2" type="noConversion"/>
  </si>
  <si>
    <t>忠实顾客//昔日同僚//丧心病狂//疯狂意志//亡命暴徒//地狱常客//不息之风//凶相毕露</t>
    <phoneticPr fontId="2" type="noConversion"/>
  </si>
  <si>
    <t>脆弱搭档//医患关系//佣兵生涯//救命恩人//流亡之怒//罪恶滔天//狂躁灵魂//地狱意志</t>
    <phoneticPr fontId="2" type="noConversion"/>
  </si>
  <si>
    <t>互相利用//杀手软肋//向往自由//铤而走险//流亡之怒//罪恶滔天//狂躁灵魂//地狱意志</t>
    <phoneticPr fontId="2" type="noConversion"/>
  </si>
  <si>
    <t>致命武力//虚伪友谊//一见钟情//拳脚专家//流亡之怒//罪恶滔天//狂躁灵魂//地狱意志</t>
    <phoneticPr fontId="2" type="noConversion"/>
  </si>
  <si>
    <t>利害相关//业余医生//负隅顽抗//双持爱好者//流亡之怒//罪恶滔天//狂躁灵魂//地狱意志</t>
    <phoneticPr fontId="2" type="noConversion"/>
  </si>
  <si>
    <t>带刺玫瑰//英国旧识//远东友人//生意对手//厄运将至//罪恶滔天//狂躁灵魂//摩羯庇佑</t>
    <phoneticPr fontId="2" type="noConversion"/>
  </si>
  <si>
    <t>联合忍道//忍者克星//剑道同行//野性难驯//厄运将至//罪恶滔天//狂躁灵魂//摩羯庇佑</t>
    <phoneticPr fontId="2" type="noConversion"/>
  </si>
  <si>
    <t>重锤出击//刺杀之恨//伦敦血战//雅俗偏见//厄运将至//罪恶滔天//狂躁灵魂//摩羯庇佑</t>
    <phoneticPr fontId="2" type="noConversion"/>
  </si>
  <si>
    <t>西部旧友//不念旧情//虐待狂//以雪前耻//厄运将至//罪恶滔天//狂躁灵魂//摩羯庇佑</t>
    <phoneticPr fontId="2" type="noConversion"/>
  </si>
  <si>
    <t>铁锤外交//公平交易//沉默野兽//绅士与铁匠//死神象征//地狱常客//不息之风//恶龙伟力</t>
    <phoneticPr fontId="2" type="noConversion"/>
  </si>
  <si>
    <t>异国伙伴//涌泉相报//往日上级//爆破者//死神象征//地狱常客//不息之风//恶龙伟力</t>
    <phoneticPr fontId="2" type="noConversion"/>
  </si>
  <si>
    <t>二次合作//断后任务//最高通缉//枪支交易//死神象征//地狱常客//不息之风//恶龙伟力</t>
    <phoneticPr fontId="2" type="noConversion"/>
  </si>
  <si>
    <t>暂时合作//喋血玫瑰//复仇之心//孤注一掷//凶恶成性//阴影凶心</t>
    <phoneticPr fontId="2" type="noConversion"/>
  </si>
  <si>
    <t>致命伤疤//共同信仰//危险同行//凶恶猎犬//满手血腥//阴影凶心</t>
    <phoneticPr fontId="2" type="noConversion"/>
  </si>
  <si>
    <t>罪恶挚友//非法生意//一面之缘//帮派宿敌//贪得无厌//阴影凶心</t>
    <phoneticPr fontId="2" type="noConversion"/>
  </si>
  <si>
    <t>双生恶犬//老朋友//战场旧识//恶棍义气//暴力信仰//怪物凶性</t>
    <phoneticPr fontId="2" type="noConversion"/>
  </si>
  <si>
    <t>亡命之花//黑帮小姐//冷血姐妹//格斗达人//无情凶心//怪物凶性</t>
    <phoneticPr fontId="2" type="noConversion"/>
  </si>
  <si>
    <t>美女与野兽//水火不容//恶行累累//暴力信徒//吞象野心//怪物凶性</t>
    <phoneticPr fontId="2" type="noConversion"/>
  </si>
  <si>
    <t>胆大妄为//冷血莽夫//技巧与蛮力//清理门户//凶恶成性//凶眸之灾</t>
    <phoneticPr fontId="2" type="noConversion"/>
  </si>
  <si>
    <t>雾都黑幕//相识恨晚//西部对决//横行无阻//满手血腥//凶眸之灾</t>
    <phoneticPr fontId="2" type="noConversion"/>
  </si>
  <si>
    <t>艺术家//无法地带//绅士淑女//虚伪绅士//贪得无厌//凶眸之灾</t>
    <phoneticPr fontId="2" type="noConversion"/>
  </si>
  <si>
    <t>凶恶艺术//铁石心肠//摇滚拥泵//生存之道//暴力信仰//无人宽恕</t>
    <phoneticPr fontId="2" type="noConversion"/>
  </si>
  <si>
    <t>冠冕堂皇//阴险对手//谈笑风生//屡教不改//无情凶心//无人宽恕</t>
    <phoneticPr fontId="2" type="noConversion"/>
  </si>
  <si>
    <t>华夏血脉//东亚世仇//公平决斗//肉搏达人//吞象野心//无人宽恕</t>
    <phoneticPr fontId="2" type="noConversion"/>
  </si>
  <si>
    <t>功夫达人//以柔克刚//重归于好//师门故人//凶恶成性//阴影凶心</t>
    <phoneticPr fontId="2" type="noConversion"/>
  </si>
  <si>
    <t>铁拳之傲//壮志雄心//臂力过人//尚武精神//满手血腥//阴影凶心</t>
    <phoneticPr fontId="2" type="noConversion"/>
  </si>
  <si>
    <t>野蛮行事//死里逃生//近战达人//龙争虎斗//贪得无厌//阴影凶心</t>
    <phoneticPr fontId="2" type="noConversion"/>
  </si>
  <si>
    <t>黑色暴徒//精致药瓶//旧日仇人//高额悬赏//暴力信仰//怪物凶性</t>
    <phoneticPr fontId="2" type="noConversion"/>
  </si>
  <si>
    <t>持强凌弱//暴力至上//牢狱生涯//寸草不留//无情凶心//怪物凶性</t>
    <phoneticPr fontId="2" type="noConversion"/>
  </si>
  <si>
    <t>貌合神离//重温旧事//犯罪博士//落魄朋友//吞象野心//怪物凶性</t>
    <phoneticPr fontId="2" type="noConversion"/>
  </si>
  <si>
    <t>不详美貌//暴力淑女//旧日情人//慧眼识才//凶恶成性//凶眸之灾</t>
    <phoneticPr fontId="2" type="noConversion"/>
  </si>
  <si>
    <t>风格迥异//笑里藏刀//釜山旧仇//亡命竞技//满手血腥//凶眸之灾</t>
    <phoneticPr fontId="2" type="noConversion"/>
  </si>
  <si>
    <t>暴虐秉性//黑道大佬//利益纠纷//最终救赎//贪得无厌//凶眸之灾</t>
    <phoneticPr fontId="2" type="noConversion"/>
  </si>
  <si>
    <t>逃亡之伴//医者自危//紧急任务//共同敌人//暴力信仰//无人宽恕</t>
    <phoneticPr fontId="2" type="noConversion"/>
  </si>
  <si>
    <t>残忍共识//大打出手//利益冲突//性格不合//无情凶心//无人宽恕</t>
    <phoneticPr fontId="2" type="noConversion"/>
  </si>
  <si>
    <t>大干一票//通缉犯//分道扬镳//阴暗过往//吞象野心//无人宽恕</t>
    <phoneticPr fontId="2" type="noConversion"/>
  </si>
  <si>
    <t>LE</t>
    <phoneticPr fontId="2" type="noConversion"/>
  </si>
  <si>
    <t>劲矢//猎杀本能</t>
    <phoneticPr fontId="2" type="noConversion"/>
  </si>
  <si>
    <t>侵扰//贯穿之矢</t>
    <phoneticPr fontId="2" type="noConversion"/>
  </si>
  <si>
    <t>烈弹//最终弹幕</t>
    <phoneticPr fontId="2" type="noConversion"/>
  </si>
  <si>
    <t>挽救//战场急救</t>
    <phoneticPr fontId="2" type="noConversion"/>
  </si>
  <si>
    <t>抹杀//阴影袭杀</t>
    <phoneticPr fontId="2" type="noConversion"/>
  </si>
  <si>
    <t>愈合//复苏药剂</t>
    <phoneticPr fontId="2" type="noConversion"/>
  </si>
  <si>
    <t>践踏//断筋折骨</t>
    <phoneticPr fontId="2" type="noConversion"/>
  </si>
  <si>
    <t>割裂//利刃冲击</t>
    <phoneticPr fontId="2" type="noConversion"/>
  </si>
  <si>
    <t>鞭挞//鞭刃乱舞</t>
    <phoneticPr fontId="2" type="noConversion"/>
  </si>
  <si>
    <t>绞杀//血口獠牙</t>
    <phoneticPr fontId="2" type="noConversion"/>
  </si>
  <si>
    <t>撕裂//虐杀快感</t>
    <phoneticPr fontId="2" type="noConversion"/>
  </si>
  <si>
    <t>破裂//飞弹轰击</t>
    <phoneticPr fontId="2" type="noConversion"/>
  </si>
  <si>
    <t>击倒！蹂躏！践踏！—这是黑蛇始终践行的信条。早在黑蛇还没有加入黑帮之前的泰拳生涯中，他就因多次胜利之后依旧殴打对手而臭名昭著。在被新晋的天才泰拳拳手东丈击败后，不甘与屈辱彻底焚毁了这个恶徒的理智。在一个深夜他秘密潜入东丈的住所，用一把大火彻底抹去了这个天才的未来，为了逃避警方的通缉，他加入了泰国最具实力的地下黑帮—蝮蛇。</t>
  </si>
  <si>
    <t>几乎没有人相信，盘踞了德镇数年之久恶行累累的鬼火帮会被人单枪匹马的剿灭，更没有人会去相信那个人竟是一个年轻潇洒的女牛仔。尽管梅尔与她的左轮手枪此时正效力于罗伯特财团，但关于她过往的传闻却以不同版本流传在各地。</t>
  </si>
  <si>
    <t>此路不通！//和我的刀打打招呼吧</t>
    <phoneticPr fontId="2" type="noConversion"/>
  </si>
  <si>
    <t>在纽约的地下世界，亚当的强权如同他坚不可摧的机械铁臂一般牢靠。依靠着与大卫的强权联盟，他毫不费力的夺得了甘比诺家族的高层地位。但无论如何，亚当所崇尚的暴力手段与家族世代奉行的“地下政治”策略始终水火不容，为了自身地位的考虑，他也在积极地寻找着除威廉之外更加可靠的助手。</t>
    <phoneticPr fontId="2" type="noConversion"/>
  </si>
  <si>
    <t>原本是贫民窟的孤儿，被捷尔达诺家族收养并培训为杀手，在对甘比诺族长的刺杀任务失败后被拉斯维加斯的一位老修女所救，但在甘比诺家族的报复下最终招致整个修道院的毁灭，特蕾莎也因此也不得不重新拿起本已决心放弃的枪械。</t>
  </si>
  <si>
    <t>“嘿，伙计，放弃这个老土的滑轮玩具吧，来试试我这里新到的枪械吧。”
对于维克托，这样子的推销已经听得耳朵起茧子了。在这个枪械横行的时代，这个甘比诺家族最为危险的猎犬却始终坚持着使用弩箭，并且由衷的希望能够与威廉再次一较高下。</t>
    <phoneticPr fontId="2" type="noConversion"/>
  </si>
  <si>
    <t xml:space="preserve">从孩提时代起，巴赫就对音乐有着异于常人的痴迷，而出众的吉他天赋也让所有人对他的未来充满了期待。
但厄运却不期而至，由于在一次演奏会上得罪了权贵，他的音乐生涯被迫提前结束，失意的巴赫终日酒吧买醉。酒吧混乱黑暗的环境中他也学会了暴力与狡猾，很快Bandidos的领导者史密斯注意到了这个昔日的吉他天才，在许下了会帮他复仇的重诺后，史密斯如愿以偿的招募到了巴赫。   </t>
    <phoneticPr fontId="2" type="noConversion"/>
  </si>
  <si>
    <t>“隐者”杰森出身于一个神秘的杀手组织，在那里他经受了严酷的暗杀训练，在出色的完成了数个任务后，他终于得到了一个足以使得他重获自由的任务—为马赛黑帮效力三年。</t>
    <phoneticPr fontId="2" type="noConversion"/>
  </si>
  <si>
    <t>商业//名望</t>
  </si>
  <si>
    <t>商业//战斗</t>
  </si>
  <si>
    <t>名望</t>
  </si>
  <si>
    <t>管理</t>
  </si>
  <si>
    <t>管理//名望</t>
  </si>
  <si>
    <t>战斗</t>
  </si>
  <si>
    <t>名望//战斗</t>
  </si>
  <si>
    <t>商业//战斗</t>
    <phoneticPr fontId="2" type="noConversion"/>
  </si>
  <si>
    <t>商业</t>
  </si>
  <si>
    <t>势力5</t>
  </si>
  <si>
    <t>势力4</t>
  </si>
  <si>
    <t>势力7</t>
  </si>
  <si>
    <t>势力8</t>
  </si>
  <si>
    <t>势力6</t>
  </si>
  <si>
    <t>势力3</t>
    <phoneticPr fontId="2" type="noConversion"/>
  </si>
  <si>
    <t>特蕾莎</t>
  </si>
  <si>
    <t>大卫</t>
  </si>
  <si>
    <t>亚当</t>
  </si>
  <si>
    <t>维克托</t>
  </si>
  <si>
    <t>凯瑟琳</t>
  </si>
  <si>
    <t>杰克</t>
  </si>
  <si>
    <t>戴维</t>
  </si>
  <si>
    <t>亨利</t>
  </si>
  <si>
    <t>Sakura</t>
  </si>
  <si>
    <t>贝蒂</t>
  </si>
  <si>
    <t>威廉</t>
  </si>
  <si>
    <t>琼斯</t>
  </si>
  <si>
    <t>伊万</t>
  </si>
  <si>
    <t>克里斯</t>
  </si>
  <si>
    <t>麦迪</t>
  </si>
  <si>
    <t>扎西罗</t>
  </si>
  <si>
    <t>艾伦</t>
  </si>
  <si>
    <t>卡尔</t>
  </si>
  <si>
    <t>杰森</t>
  </si>
  <si>
    <t>拉尔夫</t>
  </si>
  <si>
    <t>巴赫</t>
  </si>
  <si>
    <t>霍尔</t>
  </si>
  <si>
    <t>但丁</t>
  </si>
  <si>
    <t>远藤银次</t>
  </si>
  <si>
    <t>鬼宗</t>
  </si>
  <si>
    <t>阿龙</t>
  </si>
  <si>
    <t>叶莲</t>
  </si>
  <si>
    <t>肖恩</t>
  </si>
  <si>
    <t>嘉米</t>
  </si>
  <si>
    <t>黑蛇</t>
  </si>
  <si>
    <t>梵</t>
  </si>
  <si>
    <t>迪让</t>
  </si>
  <si>
    <t>萨米特</t>
  </si>
  <si>
    <t>LE</t>
  </si>
  <si>
    <t>送葬者</t>
  </si>
  <si>
    <t>安德鲁</t>
  </si>
  <si>
    <t>保罗</t>
  </si>
  <si>
    <t>约翰</t>
  </si>
  <si>
    <t>茱迪</t>
  </si>
  <si>
    <t>韩朴仁</t>
  </si>
  <si>
    <t>梅尔</t>
  </si>
  <si>
    <t>比尔</t>
  </si>
  <si>
    <t>罗杰</t>
  </si>
  <si>
    <t>萨拉</t>
  </si>
  <si>
    <t>乔治</t>
  </si>
  <si>
    <t>D-13</t>
  </si>
  <si>
    <t>乔瑟夫</t>
  </si>
  <si>
    <t>欧文</t>
  </si>
  <si>
    <t>势力1</t>
    <phoneticPr fontId="2" type="noConversion"/>
  </si>
  <si>
    <t>势力3</t>
    <phoneticPr fontId="2" type="noConversion"/>
  </si>
  <si>
    <t>势力3</t>
    <phoneticPr fontId="2" type="noConversion"/>
  </si>
  <si>
    <t>势力4</t>
    <phoneticPr fontId="2" type="noConversion"/>
  </si>
  <si>
    <t>势力4</t>
    <phoneticPr fontId="2" type="noConversion"/>
  </si>
  <si>
    <t>势力5</t>
    <phoneticPr fontId="2" type="noConversion"/>
  </si>
  <si>
    <t>势力6</t>
    <phoneticPr fontId="2" type="noConversion"/>
  </si>
  <si>
    <t>势力6</t>
    <phoneticPr fontId="2" type="noConversion"/>
  </si>
  <si>
    <t>势力7</t>
    <phoneticPr fontId="2" type="noConversion"/>
  </si>
  <si>
    <t>势力7</t>
    <phoneticPr fontId="2" type="noConversion"/>
  </si>
  <si>
    <t>势力8</t>
    <phoneticPr fontId="2" type="noConversion"/>
  </si>
  <si>
    <t>势力8</t>
    <phoneticPr fontId="2" type="noConversion"/>
  </si>
  <si>
    <t>势力9</t>
    <phoneticPr fontId="2" type="noConversion"/>
  </si>
  <si>
    <t>势力10</t>
    <phoneticPr fontId="2" type="noConversion"/>
  </si>
  <si>
    <t>势力10</t>
    <phoneticPr fontId="2" type="noConversion"/>
  </si>
  <si>
    <t>势力11</t>
    <phoneticPr fontId="2" type="noConversion"/>
  </si>
  <si>
    <t>势力11</t>
    <phoneticPr fontId="2" type="noConversion"/>
  </si>
  <si>
    <t>势力12</t>
    <phoneticPr fontId="2" type="noConversion"/>
  </si>
  <si>
    <t>势力12</t>
    <phoneticPr fontId="2" type="noConversion"/>
  </si>
  <si>
    <t>势力13</t>
    <phoneticPr fontId="2" type="noConversion"/>
  </si>
  <si>
    <t>势力13</t>
    <phoneticPr fontId="2" type="noConversion"/>
  </si>
  <si>
    <t>势力14</t>
    <phoneticPr fontId="2" type="noConversion"/>
  </si>
  <si>
    <t>势力14</t>
    <phoneticPr fontId="2" type="noConversion"/>
  </si>
  <si>
    <t>势力15</t>
    <phoneticPr fontId="2" type="noConversion"/>
  </si>
  <si>
    <t>势力16</t>
    <phoneticPr fontId="2" type="noConversion"/>
  </si>
  <si>
    <t>势力17</t>
    <phoneticPr fontId="2" type="noConversion"/>
  </si>
  <si>
    <t>势力17</t>
    <phoneticPr fontId="2" type="noConversion"/>
  </si>
  <si>
    <t>势力18</t>
    <phoneticPr fontId="2" type="noConversion"/>
  </si>
  <si>
    <t>势力19</t>
    <phoneticPr fontId="2" type="noConversion"/>
  </si>
  <si>
    <t>势力19</t>
    <phoneticPr fontId="2" type="noConversion"/>
  </si>
  <si>
    <t>势力20</t>
    <phoneticPr fontId="2" type="noConversion"/>
  </si>
  <si>
    <t>势力21</t>
    <phoneticPr fontId="2" type="noConversion"/>
  </si>
  <si>
    <t>势力21</t>
    <phoneticPr fontId="2" type="noConversion"/>
  </si>
  <si>
    <t>势力22</t>
    <phoneticPr fontId="2" type="noConversion"/>
  </si>
  <si>
    <t>势力23</t>
    <phoneticPr fontId="2" type="noConversion"/>
  </si>
  <si>
    <t>势力23</t>
    <phoneticPr fontId="2" type="noConversion"/>
  </si>
  <si>
    <t>势力24</t>
    <phoneticPr fontId="2" type="noConversion"/>
  </si>
  <si>
    <t>势力24</t>
    <phoneticPr fontId="2" type="noConversion"/>
  </si>
  <si>
    <t>势力9</t>
    <phoneticPr fontId="2" type="noConversion"/>
  </si>
  <si>
    <t>Capo坚决1//Capo敏捷2//Capo暴怒//Capo残暴4//Capo全体敏捷5//Capo全体坚韧6//Capo全体主宰7//Capo全体突击8//Capo全体敏捷9//Capo晋升//Capo全体坚决11//Capo突击12//Capo全体壁垒13//Capo突击14//Capo坚决15//Capo突击16//Capo坚决17//Capo坚决18//Capo突击19//Capo坚决20</t>
    <phoneticPr fontId="2" type="noConversion"/>
  </si>
  <si>
    <t>坚决1//不屈2//暴怒//坚韧4//强壮5//强壮6//全体专注7//全体敏捷8//壁垒9//突击10//全体坚决11//突击12//全体壁垒13//突击14//坚决15//突击16//坚决17//坚决18//突击19//坚决20</t>
  </si>
  <si>
    <t>突击1//致命2//暴怒//主宰4//坚韧5//全体专注6//全体坚决7//全体残暴8//突击9//坚决10//全体壁垒11//坚决12//全体壁垒13//突击14//坚决15//突击16//坚决17//坚决18//突击19//坚决20</t>
    <phoneticPr fontId="2" type="noConversion"/>
  </si>
  <si>
    <t>Capo突击1//Capo致命2//Capo暴怒//Capo主宰4//Capo残暴5//Capo全体突击6//Capo残暴7//Capo全体坚决8//Capo全体主宰9//Capo晋升//Capo全体突击11//Capo坚决12//Capo全体坚决13//Capo壁垒14//Capo突击15//Capo壁垒16//Capo突击17//Capo突击18//Capo壁垒19//Capo突击20</t>
    <phoneticPr fontId="2" type="noConversion"/>
  </si>
  <si>
    <t>坚决1//敏捷2//暴怒//守卫4//坚韧5//强壮6//全体坚决7//全体守卫8//坚决9//壁垒10//全体残暴11//突击12//全体壁垒13//突击14//坚决15//突击16//坚决17//坚决18//突击19//坚决20</t>
  </si>
  <si>
    <t>突击1//不屈2//暴怒//坚韧4//强壮5//坚韧6//全体守卫7//全体敏捷8//突击9//坚决10//全体壁垒11//突击12//全体突击13//壁垒14//坚决15//壁垒16//坚决17//坚决18//壁垒19//坚决20</t>
  </si>
  <si>
    <t>突击1//不屈2//暴怒//坚韧4//强壮5//坚韧6//全体守卫7//全体敏捷8//突击9//坚决10//全体壁垒11//突击12//全体突击13//壁垒14//坚决15//壁垒16//坚决17//坚决18//壁垒19//坚决20</t>
    <phoneticPr fontId="2" type="noConversion"/>
  </si>
  <si>
    <t>坚决1//不屈2//暴怒//主宰4//坚韧5//不屈6//全体主宰7//全体专注8//突击9//主宰10//全体突击11//突击12//全体壁垒13//突击14//坚决15//突击16//坚决17//坚决18//突击19//坚决20</t>
  </si>
  <si>
    <t>坚决1//不屈2//暴怒//主宰4//坚韧5//不屈6//全体主宰7//全体专注8//突击9//主宰10//全体突击11//突击12//全体壁垒13//突击14//坚决15//突击16//坚决17//坚决18//突击19//坚决20</t>
    <phoneticPr fontId="2" type="noConversion"/>
  </si>
  <si>
    <t>坚决1//不屈2//暴怒//坚韧4//强壮5//强壮6//全体专注7//全体敏捷8//壁垒9//突击10//全体坚决11//突击12//全体壁垒13//突击14//坚决15//突击16//坚决17//坚决18//突击19//坚决20</t>
    <phoneticPr fontId="2" type="noConversion"/>
  </si>
  <si>
    <t>突击1//致命2//暴怒//主宰4//坚韧5//全体专注6//全体坚决7//全体残暴8//突击9//坚决10//全体壁垒11//坚决12//全体壁垒13//突击14//坚决15//突击16//坚决17//坚决18//突击19//坚决20</t>
    <phoneticPr fontId="2" type="noConversion"/>
  </si>
  <si>
    <t>突击1//不屈2//暴怒//强壮4//主宰5//全体突击6//振奋//全体守卫8//强壮9//突击10//全体壁垒11//突击12//全体突击13//壁垒14//坚决15//壁垒16//坚决17//坚决18//壁垒19//坚决20</t>
  </si>
  <si>
    <t>突击1//不屈2//暴怒//强壮4//主宰5//全体突击6//振奋//全体守卫8//强壮9//突击10//全体壁垒11//突击12//全体突击13//壁垒14//坚决15//壁垒16//坚决17//坚决18//壁垒19//坚决20</t>
    <phoneticPr fontId="2" type="noConversion"/>
  </si>
  <si>
    <t>突击1//致命2//暴怒//主宰4//残暴5//全体主宰6//全体残暴7//全体残暴8//残暴9//突击10//全体突击11//突击12//全体坚决13//壁垒14//突击15//壁垒16//突击17//突击18//壁垒19//突击20</t>
    <phoneticPr fontId="2" type="noConversion"/>
  </si>
  <si>
    <t>Capo突击1//Capo致命2//Capo暴怒//Capo主宰4//Capo全体残暴5//Capo主宰6//Capo全体主宰7//Capo全体突击8//Capo致命9//Capo晋升//Capo全体突击11//Capo突击12//Capo全体坚决13//Capo壁垒14//Capo突击15//Capo壁垒16//Capo突击17//Capo突击18//Capo壁垒19//Capo突击20</t>
    <phoneticPr fontId="2" type="noConversion"/>
  </si>
  <si>
    <t>Capo突击1//Capo专注2//Capo暴怒//Capo守卫4//Capo全体主宰5//Capo全体强壮6//Capo全体致命7//Capo全体坚韧8//Capo坚决9//Capo晋升//Capo全体突击11//Capo突击12//Capo全体壁垒13//Capo突击14//Capo坚决15//Capo突击16//Capo坚决17//Capo坚决18//Capo突击19//Capo坚决20</t>
    <phoneticPr fontId="2" type="noConversion"/>
  </si>
  <si>
    <t>突击1//致命2//暴怒//专注4//主宰5//全体突击6//全体专注7//振奋//突击9//残暴10//全体突击11//突击12//全体壁垒13//突击14//坚决15//突击16//坚决17//坚决18//突击19//坚决20</t>
  </si>
  <si>
    <t>突击1//致命2//暴怒//专注4//主宰5//全体突击6//全体专注7//振奋//突击9//残暴10//全体突击11//突击12//全体壁垒13//突击14//坚决15//突击16//坚决17//坚决18//突击19//坚决20</t>
    <phoneticPr fontId="2" type="noConversion"/>
  </si>
  <si>
    <t>坚决1//不屈2//暴怒//坚韧4//强壮5//激怒//全体壁垒7//强壮8//坚韧9//壁垒10//全体坚决11//坚决12//全体壁垒13//突击14//坚决15//突击16//坚决17//坚决18//突击19//坚决20</t>
  </si>
  <si>
    <t>突击1//致命2//暴怒//主宰4//残暴5//全体突击6//全体致命7//全体残暴8//强壮9//全体残暴10//全体壁垒11//坚决12//全体坚决13//壁垒14//突击15//壁垒16//突击17//突击18//壁垒19//突击20</t>
  </si>
  <si>
    <t>突击1//致命2//暴怒//主宰4//残暴5//全体突击6//全体致命7//全体残暴8//强壮9//全体残暴10//全体壁垒11//坚决12//全体坚决13//壁垒14//突击15//壁垒16//突击17//突击18//壁垒19//突击20</t>
    <phoneticPr fontId="2" type="noConversion"/>
  </si>
  <si>
    <t>突击1//不屈2//暴怒//主宰4//坚韧5//全体守卫6//全体强壮7//主宰8//守卫9//突击10//全体壁垒11//坚决12//全体突击13//壁垒14//坚决15//壁垒16//坚决17//坚决18//壁垒19//坚决20</t>
  </si>
  <si>
    <t>突击1//不屈2//暴怒//主宰4//坚韧5//全体守卫6//全体强壮7//主宰8//守卫9//突击10//全体壁垒11//坚决12//全体突击13//壁垒14//坚决15//壁垒16//坚决17//坚决18//壁垒19//坚决20</t>
    <phoneticPr fontId="2" type="noConversion"/>
  </si>
  <si>
    <t>Capo突击1//Capo致命2//Capo暴怒//Capo坚韧4//Capo全体残暴5//Capo主宰6//Capo全体主宰7//Capo全体突击8//Capo致命9//Capo晋升//Capo全体突击11//Capo突击12//Capo全体坚决13//Capo壁垒14//Capo突击15//Capo壁垒16//Capo突击17//Capo突击18//Capo壁垒19//Capo突击20</t>
    <phoneticPr fontId="2" type="noConversion"/>
  </si>
  <si>
    <t>Capo突击1//Capo致命2//Capo暴怒//Capo主宰4//Capo全体残暴5//Capo全体致命6//Capo全体壁垒7//Capo全体突击8//Capo全体主宰9//Capo晋升//Capo全体突击11//Capo坚决12//Capo全体坚决13//Capo壁垒14//Capo突击15//Capo壁垒16//Capo突击17//Capo突击18//Capo壁垒19//Capo突击20</t>
    <phoneticPr fontId="2" type="noConversion"/>
  </si>
  <si>
    <t>突击1//专注2//暴怒//残暴4//主宰5//全体主宰6//全体突击7//全体残暴8//全体坚决9//守卫10//全体坚决11//坚决12//全体坚决13//壁垒14//突击15//壁垒16//突击17//突击18//壁垒19//突击20</t>
  </si>
  <si>
    <t>突击1//专注2//暴怒//残暴4//主宰5//全体主宰6//全体突击7//全体残暴8//全体坚决9//守卫10//全体坚决11//坚决12//全体坚决13//壁垒14//突击15//壁垒16//突击17//突击18//壁垒19//突击20</t>
    <phoneticPr fontId="2" type="noConversion"/>
  </si>
  <si>
    <t>突击1//致命2//暴怒//主宰4//残暴5//激怒//全体残暴7//全体专注8//突击9//守卫10//全体坚决11//壁垒12//全体坚决13//壁垒14//突击15//壁垒16//突击17//突击18//壁垒19//突击20</t>
  </si>
  <si>
    <t>突击1//敏捷2//暴怒//主宰4//坚韧5//全体主宰6//守卫7//全体强壮8//突击9//壁垒10//全体坚决11//坚决12//全体突击13//壁垒14//坚决15//壁垒16//坚决17//坚决18//壁垒19//坚决20</t>
  </si>
  <si>
    <t>突击1//敏捷2//暴怒//主宰4//坚韧5//全体主宰6//守卫7//全体强壮8//突击9//壁垒10//全体坚决11//坚决12//全体突击13//壁垒14//坚决15//壁垒16//坚决17//坚决18//壁垒19//坚决20</t>
    <phoneticPr fontId="2" type="noConversion"/>
  </si>
  <si>
    <t>Capo坚决1//Capo专注2//Capo暴怒//Capo残暴4//Capo守卫5//Capo全体主宰6//Capo全体残暴7//Capo全体致命8//Capo全体残暴9//Capo晋升//Capo全体突击11//Capo坚决12//Capo全体壁垒13//Capo突击14//Capo坚决15//Capo突击16//Capo坚决17//Capo坚决18//Capo突击19//Capo坚决20</t>
    <phoneticPr fontId="2" type="noConversion"/>
  </si>
  <si>
    <t>英雄升级属性成长</t>
    <phoneticPr fontId="2" type="noConversion"/>
  </si>
  <si>
    <t>英雄升星消耗</t>
    <phoneticPr fontId="2" type="noConversion"/>
  </si>
  <si>
    <t>英雄升级消耗</t>
    <phoneticPr fontId="0" type="noConversion"/>
  </si>
  <si>
    <t>坚决1//敏捷2//暴怒//守卫4//坚韧5//全体不屈6//全体强壮7//坚决8//壁垒9//坚决10//全体坚决11//突击12//全体壁垒13//突击14//坚决15//突击16//坚决17//坚决18//突击19//坚决20</t>
  </si>
  <si>
    <t>坚决1//敏捷2//暴怒//守卫4//坚韧5//全体不屈6//全体强壮7//坚决8//壁垒9//坚决10//全体坚决11//突击12//全体壁垒13//突击14//坚决15//突击16//坚决17//坚决18//突击19//坚决20</t>
    <phoneticPr fontId="2" type="noConversion"/>
  </si>
  <si>
    <t>坚决1//敏捷2//暴怒//残暴4//全体敏捷5//全体坚韧6//全体主宰7//全体突击8//全体敏捷9//突击10//全体坚决11//突击12//全体壁垒13//突击14//坚决15//突击16//坚决17//坚决18//突击19//坚决20</t>
  </si>
  <si>
    <t>突击1//致命2//暴怒//主宰4//残暴5//全体突击6//残暴7//全体坚决8//全体主宰9//突击10//全体突击11//坚决12//全体坚决13//壁垒14//突击15//壁垒16//突击17//突击18//壁垒19//突击20</t>
  </si>
  <si>
    <t>突击1//致命2//暴怒//主宰4//全体残暴5//主宰6//全体主宰7//全体突击8//致命9//突击10//全体突击11//突击12//全体坚决13//壁垒14//突击15//壁垒16//突击17//突击18//壁垒19//突击20</t>
  </si>
  <si>
    <t>突击1//专注2//暴怒//守卫4//全体主宰5//全体强壮6//全体致命7//全体坚韧8//坚决9//突击10//全体突击11//突击12//全体壁垒13//突击14//坚决15//突击16//坚决17//坚决18//突击19//坚决20</t>
  </si>
  <si>
    <t>突击1//致命2//暴怒//主宰4//全体残暴5//全体主宰6//全体坚决7//全体主宰8//振奋//突击10//全体突击11//突击12//坚决13//壁垒14//突击15//壁垒16//突击17//突击18//壁垒19//突击20</t>
  </si>
  <si>
    <t>突击1//致命2//暴怒//坚韧4//全体残暴5//主宰6//全体主宰7//全体突击8//致命9//突击10//全体突击11//突击12//全体坚决13//壁垒14//突击15//壁垒16//突击17//突击18//壁垒19//突击20</t>
  </si>
  <si>
    <t>突击1//致命2//暴怒//主宰4//全体残暴5//全体致命6//全体壁垒7//全体突击8//全体主宰9//突击10//全体突击11//坚决12//全体坚决13//壁垒14//突击15//壁垒16//突击17//突击18//壁垒19//突击20</t>
  </si>
  <si>
    <t>坚决1//专注2//暴怒//残暴4//守卫5//全体主宰6//全体残暴7//全体致命8//全体残暴9//突击10//全体突击11//坚决12//全体壁垒13//突击14//坚决15//突击16//坚决17//坚决18//突击19//坚决20</t>
  </si>
  <si>
    <t>01D12E//2982F0//A473FF//F07E29</t>
    <phoneticPr fontId="2" type="noConversion"/>
  </si>
  <si>
    <t>“假如医生只能救死扶伤，那么他将一文不值。”这是戴维在短暂的雇佣兵生涯中所学到最为珍贵的道理。因此在离开组织后他选择加入克里亚家族，只有在充斥着血腥混乱的黑道中，他天才般的医术与残忍的天性才能得到最大的满足。</t>
    <phoneticPr fontId="2" type="noConversion"/>
  </si>
  <si>
    <t>亨利的名字第一次为人所知是在克里亚家族和黑心盟的芝加哥火拼中，当血盟会数名精锐杀手袭击科拉迪家族的族长时，这个沉默寡言的男人轻易的扭断了他们的脖子。自此亨利—“克里亚的恶犬”成为了整个芝加哥的噩梦。</t>
    <phoneticPr fontId="2" type="noConversion"/>
  </si>
  <si>
    <t>在十年前大雪纷飞的纽约街头上，衣衫褴褛的小女孩面色麻木的行走着。
北半球的酷寒无情的吞噬着她体内的所有热量，很快她就晕倒在冰冷的街道上。幸运的是，她被科拉迪家族的一个日本武士所救，在那名武士的细心教导下，她很快就成为了数一数二的杀手，并且有了承载着武士思念与期望的名字——“Sakura”</t>
    <phoneticPr fontId="2" type="noConversion"/>
  </si>
  <si>
    <t>所有人都相信，假使威廉愿意去参加射击比赛，那么至少三年内的冠军将不会有任何悬念。
这个出身死兆会的可怕的神射手是大卫最为得力的副手，他百发百中的箭矢，让所有纽约的大人物们都寝食难安。因为没人知道威廉的箭矢是否下一秒就会从一个不可思议的角度贯穿自己的心脏。</t>
    <phoneticPr fontId="2" type="noConversion"/>
  </si>
  <si>
    <t>对于但丁来说，最痛恨的事情无疑是被别人错认为佐罗，尽管他的服饰与造型的确与佐罗颇为相似。
然而与历史上那个充满正义感的英雄不同，但丁是Shadow最为可怕的刽子手之一。他最早在黑手党里担任杀手，但在后来的内部争斗中，被驱逐出意大利，他在被流放的路途中所展现的惊人剑技成功为他赢得了Shodow的招募。</t>
    <phoneticPr fontId="2" type="noConversion"/>
  </si>
  <si>
    <t>如果说泰国黑帮是一群冷血残忍的毒蛇的话，那么“蝮蛇”无疑是最为可怕的一条。这一切都要归功于梵—这个武僧出身的权谋者。他无可匹敌的武力和波云诡谲的智谋是蝮蛇在东南亚发展最为可靠的支柱。</t>
    <phoneticPr fontId="2" type="noConversion"/>
  </si>
  <si>
    <t>虽然第三世界一直是贫穷与落后的代名词，但对利益趋之若鹜的商人们已经从中看到了金钱的光芒，资本的涌入使得原本安宁的尼罗河畔成为了犯罪滋生的温床。L.E，则是当地声名最为显赫的暴徒之一，尽管年龄尚小，但他所持的大马士革刀已经是Black Rise最具威慑力的标识。</t>
    <phoneticPr fontId="2" type="noConversion"/>
  </si>
  <si>
    <t>“why so serious？”这个小丑的狂热粉丝总是喜欢神经质的对着空气发问，而他狂笑着离去的身后，往往伴随着火海与哀嚎。</t>
    <phoneticPr fontId="2" type="noConversion"/>
  </si>
  <si>
    <t xml:space="preserve">“上流社会的豪华大厅中堆满了香气横溢的烘烤面包，上面涂满了奶酪和黄油...”父亲常常重复的这句话使得比尔曾一度十分憧憬上流社会。为了达成目标，他将一切倾注于赌博，希望通过一次幸运女神的眷顾来实现梦想。但很快就输光了一切的他发现这似乎并不可靠。最终一无所有的比尔加入了Free Henven集团。多年以后，身为集团骨干的比尔在宴会上不紧不慢的吃着面包—上流社会的豪华大厅中堆满了香气横溢的烘烤面包，上面涂满了奶酪和黄油…  </t>
    <phoneticPr fontId="2" type="noConversion"/>
  </si>
  <si>
    <t xml:space="preserve">疯子、行刑官、暴君…尽管每个人对于霍尔都有着不同的称呼，但其中包含的畏惧与厌恶却是惊人的相似—尽管罗杰本人对此毫不在意。这个来历不明的暴徒以铁血手段打理着Free Henven集团在北美的生意，即便是最凶恶的黑帮，在与其打交道时也得小心翼翼。  </t>
    <phoneticPr fontId="2" type="noConversion"/>
  </si>
  <si>
    <t>曾经的萨拉是一个天真的理想主义者，她怀揣着拯救战争的信念加入Ranger雇佣兵，但炮火和鲜血很快就教会了她现实，在雇佣期结束后，她毫无眷恋的回到故乡。然而她精湛的医术引起了布鲁诺家族的觊觎，在数次拒绝布鲁诺家族的邀请后，恼羞成怒的布鲁诺派遣杀手前去暗杀萨拉。幸运的是，她被不知情的贝蒂碰巧救下，在意识到布鲁诺家族的残忍后，她决定和贝蒂一起逃离弗吉尼亚州。</t>
    <phoneticPr fontId="2" type="noConversion"/>
  </si>
  <si>
    <t xml:space="preserve">即使在Ranger雇佣兵内部，也鲜有人愿意去乔治博士打交道—除了他狂热的助手之外。这个才华横溢的生化学家对于生命是完全漠视的状态，他毫不忌讳的采用生者作为实验材料以进行自己的医学实验。即使是对他的天赋赞誉有加的费德曼博士也不无遗憾的表明：“乔治是个天才，但更是一场天灾。” </t>
    <phoneticPr fontId="2" type="noConversion"/>
  </si>
  <si>
    <t>对于大部分人来说，伦敦街头要远比纽约的贫民窟温和得多。
但需要注意的是，仅仅只是对于大部分人，而欧文就属于被上帝遗弃的那一小拨人。 
四处跑动的老鼠，阴暗潮湿的下水道，饥饿而疯狂的流浪汉们，这些填满了欧文的童年。在这样环境下成长的他，早早的就明白了暴力才是最好的保护伞。在数次的街头械斗后，剃刀党发现了这个崇尚暴力的年轻人，在推出合适的筹码后，他们如愿以偿的招募到了欧文。</t>
    <phoneticPr fontId="2" type="noConversion"/>
  </si>
  <si>
    <t>string</t>
    <phoneticPr fontId="2" type="noConversion"/>
  </si>
  <si>
    <t>lang_list</t>
    <phoneticPr fontId="2" type="noConversion"/>
  </si>
  <si>
    <t>lang</t>
    <phoneticPr fontId="2" type="noConversion"/>
  </si>
  <si>
    <t>lang</t>
    <phoneticPr fontId="2" type="noConversion"/>
  </si>
  <si>
    <t>%s+%s (突破+%s激活)</t>
    <phoneticPr fontId="2" type="noConversion"/>
  </si>
  <si>
    <t>%s提高%s (突破+%s激活)</t>
    <phoneticPr fontId="2" type="noConversion"/>
  </si>
  <si>
    <t>突击%s</t>
    <phoneticPr fontId="2" type="noConversion"/>
  </si>
  <si>
    <t>坚决%s</t>
    <phoneticPr fontId="2" type="noConversion"/>
  </si>
  <si>
    <t>壁垒%s</t>
    <phoneticPr fontId="2" type="noConversion"/>
  </si>
  <si>
    <t>守卫%s</t>
    <phoneticPr fontId="2" type="noConversion"/>
  </si>
  <si>
    <t>残暴%s</t>
    <phoneticPr fontId="2" type="noConversion"/>
  </si>
  <si>
    <t>主宰%s</t>
    <phoneticPr fontId="2" type="noConversion"/>
  </si>
  <si>
    <t>强壮%s</t>
    <phoneticPr fontId="2" type="noConversion"/>
  </si>
  <si>
    <t>坚韧%s</t>
    <phoneticPr fontId="2" type="noConversion"/>
  </si>
  <si>
    <t>不屈%s</t>
    <phoneticPr fontId="2" type="noConversion"/>
  </si>
  <si>
    <t>专注%s</t>
    <phoneticPr fontId="2" type="noConversion"/>
  </si>
  <si>
    <t>致命%s</t>
    <phoneticPr fontId="2" type="noConversion"/>
  </si>
  <si>
    <t>敏捷%s</t>
    <phoneticPr fontId="2" type="noConversion"/>
  </si>
  <si>
    <t>每回合自动回复%s点怒气 (突破+%s激活)</t>
    <phoneticPr fontId="2" type="noConversion"/>
  </si>
  <si>
    <t>全体突击%s</t>
    <phoneticPr fontId="2" type="noConversion"/>
  </si>
  <si>
    <t>全体坚决%s</t>
    <phoneticPr fontId="2" type="noConversion"/>
  </si>
  <si>
    <t>全体友军%s+%s (突破+%s激活)</t>
    <phoneticPr fontId="2" type="noConversion"/>
  </si>
  <si>
    <t>全体壁垒%s</t>
    <phoneticPr fontId="2" type="noConversion"/>
  </si>
  <si>
    <t>全体友军%s提高%s(突破+%s激活)</t>
    <phoneticPr fontId="2" type="noConversion"/>
  </si>
  <si>
    <t>全体守卫%s</t>
    <phoneticPr fontId="2" type="noConversion"/>
  </si>
  <si>
    <t>全体残暴%s</t>
    <phoneticPr fontId="2" type="noConversion"/>
  </si>
  <si>
    <t>全体主宰%s</t>
    <phoneticPr fontId="2" type="noConversion"/>
  </si>
  <si>
    <t>全体强壮%s</t>
    <phoneticPr fontId="2" type="noConversion"/>
  </si>
  <si>
    <t>全体坚韧%s</t>
    <phoneticPr fontId="2" type="noConversion"/>
  </si>
  <si>
    <t>全体不屈%s</t>
    <phoneticPr fontId="2" type="noConversion"/>
  </si>
  <si>
    <t>全体专注%s</t>
    <phoneticPr fontId="2" type="noConversion"/>
  </si>
  <si>
    <t>全体致命%s</t>
    <phoneticPr fontId="2" type="noConversion"/>
  </si>
  <si>
    <t>全体敏捷%s</t>
    <phoneticPr fontId="2" type="noConversion"/>
  </si>
  <si>
    <t>战意激昂—开启超Combo！%s+%s(突破+%s激活)</t>
    <phoneticPr fontId="2" type="noConversion"/>
  </si>
  <si>
    <t>精锐晋升</t>
    <phoneticPr fontId="2" type="noConversion"/>
  </si>
  <si>
    <t>柯尔特</t>
    <phoneticPr fontId="2" type="noConversion"/>
  </si>
  <si>
    <t>特蕾莎</t>
    <phoneticPr fontId="2" type="noConversion"/>
  </si>
  <si>
    <t>代号：六</t>
    <phoneticPr fontId="2" type="noConversion"/>
  </si>
  <si>
    <t>赫克托</t>
    <phoneticPr fontId="2" type="noConversion"/>
  </si>
  <si>
    <t>阿尔法</t>
    <phoneticPr fontId="2" type="noConversion"/>
  </si>
  <si>
    <t>约翰</t>
    <phoneticPr fontId="2" type="noConversion"/>
  </si>
  <si>
    <t>道格拉斯</t>
    <phoneticPr fontId="2" type="noConversion"/>
  </si>
  <si>
    <t>毒蝎</t>
    <phoneticPr fontId="2" type="noConversion"/>
  </si>
  <si>
    <t>朱可夫</t>
    <phoneticPr fontId="2" type="noConversion"/>
  </si>
  <si>
    <t>剃刀</t>
    <phoneticPr fontId="2" type="noConversion"/>
  </si>
  <si>
    <t>龙王</t>
    <phoneticPr fontId="2" type="noConversion"/>
  </si>
  <si>
    <t>李龙</t>
    <phoneticPr fontId="2" type="noConversion"/>
  </si>
  <si>
    <t>卡萨</t>
    <phoneticPr fontId="2" type="noConversion"/>
  </si>
  <si>
    <t>蜘蛛</t>
    <phoneticPr fontId="2" type="noConversion"/>
  </si>
  <si>
    <t>收割者</t>
    <phoneticPr fontId="2" type="noConversion"/>
  </si>
  <si>
    <t>布莱尼亚克</t>
    <phoneticPr fontId="2" type="noConversion"/>
  </si>
  <si>
    <t>晨星</t>
    <phoneticPr fontId="2" type="noConversion"/>
  </si>
  <si>
    <t>链锯</t>
    <phoneticPr fontId="2" type="noConversion"/>
  </si>
  <si>
    <t>米娅</t>
    <phoneticPr fontId="2" type="noConversion"/>
  </si>
  <si>
    <t>赫里奥</t>
    <phoneticPr fontId="2" type="noConversion"/>
  </si>
  <si>
    <t>曾经身为最强枪手从而闻名整个西部，但显赫的名声招致了他人的嫉妒。在多次遭遇袭击后，柯尔特接过了捷尔达诺家族抛出的橄榄枝—在这个势力庞大的黑帮保护下，没人敢再去骚扰他了。</t>
    <phoneticPr fontId="2" type="noConversion"/>
  </si>
  <si>
    <t>“都是生意，只要你出的价位足够合适。”
即使是布鲁诺家族内部，对于这个满口钱和生意的女人也是颇有微词。
但这一切对于这个以代号作为姓名的女人来说已经习以为常了，早些年在麦德林当赏金猎人的生活让她明白，一切都会背叛，唯独生意和钱不会。</t>
    <phoneticPr fontId="2" type="noConversion"/>
  </si>
  <si>
    <t>当赫克托还没离开纽约的时候，在白天他是一位放浪不羁的RAP老师，夜晚则流浪于街头，挥舞着球棒为同样流浪的可怜者伸张正义。毫无疑问，无论是警察还是黑帮都无法去容忍这样破坏“规矩”的行为，因此他不得不离开纽约，并且在机缘巧合之下，加入了威风赫赫的布鲁诺家族。</t>
    <phoneticPr fontId="2" type="noConversion"/>
  </si>
  <si>
    <t>德韦恩·道格拉斯是一名有勋章的军官，也是一个手艺出众的铁匠。曾经得他在北美数个知名的城市迫使无数恶徒遵从法律。现在，他用自己数百磅的铁锤与雷霆手段制定了新的规则。</t>
    <phoneticPr fontId="2" type="noConversion"/>
  </si>
  <si>
    <t>金钱，美女，荣誉…在挥洒青春的绿茵场上，只要获得冠军那便意味着一切。但在光耀照人的胜者背后，是更多如同垫脚石般默默无名的失败者们，阿尔法，就是这批人中的一员，尽管他付出的努力并不比那些顶尖球员少，但天赋上的不足却始终使得他只能跻身于二线球员。在一次意外导致膝盖受伤后，他便彻底的退出了绿茵场。但除了勉强算是一流的球技之外，他一无所长，并且在一次赌博中导致自己债台高筑。为了活下去，他毫无犹豫的加入了正在招兵买马的克里亚家族。在这里，他发现了自己新的天赋。</t>
    <phoneticPr fontId="2" type="noConversion"/>
  </si>
  <si>
    <t>在西西里，鸟语花香掩盖不了扑鼻血气。当夜幕降临之时，藏匿在暗处的黑手党们伸出他们的獠牙，用枪支和暴力宣称着西西里真正的霸权。
不过这是数年前的光景了，在上个世纪末的意大利政变中，黑手党遭遇了政府前所未有的打击，而在那个风雨飘摇的年代，麦迪，这个枪法精湛并且风度翩翩的年轻人，开始登上了黑手党的高位。</t>
    <phoneticPr fontId="2" type="noConversion"/>
  </si>
  <si>
    <t>黑手党内最知名的医生之一，以精湛的医术和傲慢的秉性而著称，曾经在服役于意大利的治疗部队，但很快无法忍受严苛的军规而选择离开。
虽然依靠着精湛的医术在黑手党内占有一席之地，但傲慢的秉性也使得他遭到了很多人的排挤，在深思熟虑之后，他选择与德国著名的杀手朱尔夫进行秘密结盟。</t>
    <phoneticPr fontId="2" type="noConversion"/>
  </si>
  <si>
    <t>艾伦在少年时期曾因盗窃罪被判处了12年的刑期。当刑满释放时，所有人满心以为会看到一个虚弱不堪的精神病患者，然而走出的却是一个面色阴狠的健壮青年。
“你们…复仇…迟早”长期未说话导致交流出现障碍的艾伦断断续续的对着围观者威胁着。剃刀党的高层及时的发现了这个被仇恨腐蚀的青年，并且给予了他可怖的链锤与肃清整个多伦大道的重任。</t>
    <phoneticPr fontId="2" type="noConversion"/>
  </si>
  <si>
    <t xml:space="preserve">天堂是怎样的呢？
这个问题曾不止一次的困扰过贝蒂—这个科拉迪家族秘密培养的精锐杀手。没有人可以给予她想要的答案，无论是多么精湛的神学博士，所做出的回复只是将圣经的描述一字不差的重复。
她的迷茫与杀戮一直持续到遇到萨拉为止，那位悲天悯人的医生用言行告诉她—这个世界没有天堂，只有自己的善良。 </t>
    <phoneticPr fontId="2" type="noConversion"/>
  </si>
  <si>
    <t xml:space="preserve">“在俄罗斯，除了呛的要命的伏特加，满嘴冰碴一样琐碎脏话的布莱尔（十二年前的战斧BOSS），剩下的记忆就是布莱尔身边那个野兽一样眼神的黑发大胡子，他在冰天雪地里赤裸着上身。尽管一言未发，但带来的可怕压力让经验丰富的约翰都不寒而栗。我有预感，这个名叫伊万的年轻人将会成为俄罗斯的'维斯·波纳落'。”                                          —节选自《甘比诺日记》  </t>
    <phoneticPr fontId="2" type="noConversion"/>
  </si>
  <si>
    <t>在绝大多数人看来，比起杀手，绯闻缠身的毒蝎更像是个风流倜傥的花花公子。但如果仅仅因为绯闻而看轻毒蝎实力的话，那么将会吃到前所未有的苦头。</t>
    <phoneticPr fontId="2" type="noConversion"/>
  </si>
  <si>
    <t>朱可夫是两位杰出科学家的儿子，6岁时被迫参加了俄罗斯的欧米茄超级士兵项目—成千上万的天才在一场残酷的战争中互相残杀，只有十分之一的人才能幸存下来。然而在项目进行到一半的时候，俄罗斯政府意识到了这项计划的危险性，在终止计划的同时打算清理到所有的项目参与者。幸运的是，朱尔夫通过出色的身手逃到了德国，并且成为了当地黑帮最为可靠的武力支柱之一。</t>
    <phoneticPr fontId="2" type="noConversion"/>
  </si>
  <si>
    <t>剃刀是一个屠夫的儿子，他曾在罗马尼亚的荒野秘密部队服役。在一次晚宴后的争执中，被酒精麻痹了理智的剃刀错手击杀了当时的部队教官，为了逃避严酷的惩罚，他被迫逃离军营接受Shadow提供的庇护，但作为交换，他将成为Shadow最为锋利的刀刃。</t>
    <phoneticPr fontId="2" type="noConversion"/>
  </si>
  <si>
    <t xml:space="preserve">在日本历史中，忍者曾经活跃于江户时代，以出神入化的潜入技巧与精湛绝伦的杀人技艺而闻名。随着时代的发展，这一群体最终湮灭于科技的齿轮之下。远藤银次，这一古老群体的继承者，在历练完成后，出于师门的指示，他带着某种特殊的目的加入了山口组 </t>
    <phoneticPr fontId="2" type="noConversion"/>
  </si>
  <si>
    <t>“强大的永远不是武力，而是坚定的意志。”
这是叶莲从小就坚持的信条。为了磨炼自己的意志，这个外表柔弱的中国女孩义无反顾的加入了黑帮，她并不在乎所谓的地位或者金钱，只是想试试，在充斥着鲜血与暴力的黑帮环境下，她是否能贯彻自己澄澈如水的道路。</t>
    <phoneticPr fontId="2" type="noConversion"/>
  </si>
  <si>
    <t>龙王过于精横的剑技让人一度怀疑他是否被恶魔所附身，千锤百炼得来的杀人技艺使得所有人都畏惧于他的武力。除了完成帮派例行的任务外，他总是乐此不疲的挑战着世界知名的强者。在许久之前他为显赫一时的龙财团所服务，在龙财团被政府打压的举步维艰时，他毫无留恋的加入了山口组—因为山口组承诺会给他更多去挑战强者的自由。</t>
    <phoneticPr fontId="2" type="noConversion"/>
  </si>
  <si>
    <t>李龙是李小龙最大的粉丝，他曾深入的研究过李小龙的武术风格，并且不断地尝试着超越前辈。除了对于武术的追求，李龙还是一个可靠的守护者，他自愿加入华青帮，利用黑帮的势力去保护一切和他有着同种肤色与血脉的平常人们。</t>
    <phoneticPr fontId="2" type="noConversion"/>
  </si>
  <si>
    <t>卡萨曾经因抢劫同一街区的银行入狱多达上百次，后来他加入一个声名显赫的雇佣兵集团，在受雇参与泰国的某个任务时整个团队遭到了毁灭性的重创，唯独卡萨狼狈的流窜到东南亚，为了能吃口饱饭，卡萨毫无犹豫的加入了名为avenger的犯罪组织。</t>
    <phoneticPr fontId="2" type="noConversion"/>
  </si>
  <si>
    <t xml:space="preserve">正义？邪恶？政府？罪犯？在嘉米的眼中，世界只有她精心调配的药剂和试药者。这样傲慢残酷的态度理所当然的引起了人们的抗议，尽管嘉米博士在药剂学界的权威无可动摇，但依旧遭到了政府的通缉。为了继续自己的研究，嘉米博士只能选择加入黑帮，但让人费解的是，她的搭档选择的是独来独往的收割者。 </t>
    <phoneticPr fontId="2" type="noConversion"/>
  </si>
  <si>
    <t>蜘蛛大概是这个世界上最出众的长跑者之一，他曾在一场惨绝人寰的大爆炸中侥幸逃生。这次经历使得他疯狂的迷恋上了爆炸，并凭借着残忍的手段，一步步登上了Black Rise的高层。</t>
    <phoneticPr fontId="2" type="noConversion"/>
  </si>
  <si>
    <t>L.E</t>
    <phoneticPr fontId="2" type="noConversion"/>
  </si>
  <si>
    <t xml:space="preserve">链锯的幸福终结于一场可怕的大火，他不仅失去了所有的亲人，自己也险些丧命，好在“伟大”的博士发现了他。尽管博士用新开发的生化试剂奇迹般地救活了这个可怜人，但他被大火焚烧的骇人面容却永远无法被医治。为了便于行事，同时保护他被严重破坏的呼吸系统，博士给他特制一款防毒面具。现在，往日的链锯已经不在了，存活的只有效命于博士的白屠夫。  </t>
    <phoneticPr fontId="2" type="noConversion"/>
  </si>
  <si>
    <t>时至今日，也没有人知道收割者骷髅面具下的真实面容。与他打过交道的人，都战战兢兢的称他为死神的化身。</t>
    <phoneticPr fontId="2" type="noConversion"/>
  </si>
  <si>
    <t>布莱尼亚克可能是整个黑帮内学历最高的人。尽管比起人类，他更擅长与机器交流，但他的发明物已经为帮派带来了难以计量的巨大收益。</t>
    <phoneticPr fontId="2" type="noConversion"/>
  </si>
  <si>
    <t xml:space="preserve">在经过卡特尔的历练后，这个冷血的雇佣兵几乎没有过一次失手，不管对手是警察还是黑手党，没人能阻挡他贯彻在子弹中如同黎明的意志。   </t>
    <phoneticPr fontId="2" type="noConversion"/>
  </si>
  <si>
    <t>米娅曾经追随她的姐姐效力于卡特尔组织，在组织解散后她选择成为D24的王牌杀手。她对时尚的了解因为她对于枪支的了解而黯然失色。</t>
    <phoneticPr fontId="2" type="noConversion"/>
  </si>
  <si>
    <t>前途无量的空手道新星，但因为过分沉溺于力量，所以犯下累累罪行，在走投无路之际，罗伯特财团收留了他，从此他有了新的战斗理由。</t>
    <phoneticPr fontId="2" type="noConversion"/>
  </si>
  <si>
    <t>赫里奥以前是一名消防员，但自从他的儿子去世后，他的生活发生了转变。原本致力于熄灭火焰的他疯狂的迷恋上了这种炽热的元素，他开始四处制造火灾，得意的欣赏着人们逃窜于火海下的场景。这样强大而疯狂的破坏者，DOL集团自然没有理由放过，在多次盛邀后他选择了加入。</t>
    <phoneticPr fontId="2" type="noConversion"/>
  </si>
  <si>
    <t xml:space="preserve">连续战胜十名对手后，便可以离开这里获得面包和自由—这是加拉加斯地下无限制竞技场从建立之初就有的规定，为了争夺这份渺茫的希望，无数因种种原因而沦落此地的角斗士们拼死鏖战。而他们血肉所堆砌的壮阔也为竞技场带来了丰厚的暴利，乔瑟夫是第一位实现这项壮举的角斗士，这位个头矮小的墨西哥人靠着灵敏的动作与手上的锐爪撕裂了所有的对手。在离开竞技场后，他受邀加入了DOL集团—在这里，他既可以满足自己的杀戮欲望，又可以获得足够的报酬，何乐而不为呢？ </t>
    <phoneticPr fontId="2" type="noConversion"/>
  </si>
  <si>
    <t>猛踢//致命律动//末路逆袭</t>
    <phoneticPr fontId="2" type="noConversion"/>
  </si>
  <si>
    <t>暴走//裂地重锤//区域肃清</t>
  </si>
  <si>
    <t>区域肃清</t>
  </si>
  <si>
    <t>失控电荷</t>
  </si>
  <si>
    <t>索命幽魂</t>
  </si>
  <si>
    <t>血疗//愈合激素</t>
    <phoneticPr fontId="2" type="noConversion"/>
  </si>
  <si>
    <t>弹雨//狂热火力//攻势如潮</t>
    <phoneticPr fontId="2" type="noConversion"/>
  </si>
  <si>
    <t>过载脉冲</t>
  </si>
  <si>
    <t>治疗//生化试剂</t>
    <phoneticPr fontId="2" type="noConversion"/>
  </si>
  <si>
    <t>屠戮盛宴</t>
  </si>
  <si>
    <t>向死而生</t>
  </si>
  <si>
    <t>残虐猛击</t>
  </si>
  <si>
    <t>怒龙//精武之怒</t>
    <phoneticPr fontId="2" type="noConversion"/>
  </si>
  <si>
    <t>引爆//毒瓶投掷//毁灭狂欢</t>
    <phoneticPr fontId="2" type="noConversion"/>
  </si>
  <si>
    <t>击弦//致命和弦</t>
    <phoneticPr fontId="2" type="noConversion"/>
  </si>
  <si>
    <t>收割//利刃狂涛//恶徒怒火</t>
    <phoneticPr fontId="2" type="noConversion"/>
  </si>
  <si>
    <t>恶徒怒火</t>
  </si>
  <si>
    <t>诸刃//忍法·鹰落//最佳战略</t>
    <phoneticPr fontId="2" type="noConversion"/>
  </si>
  <si>
    <t>挥击//怒火链枷//残忍无情</t>
    <phoneticPr fontId="2" type="noConversion"/>
  </si>
  <si>
    <t>杀戒//怒目金刚//横冲直撞</t>
    <phoneticPr fontId="2" type="noConversion"/>
  </si>
  <si>
    <t>处决//剑影重重//英伦杀机</t>
    <phoneticPr fontId="2" type="noConversion"/>
  </si>
  <si>
    <t>碎颅//恶徒进击</t>
    <phoneticPr fontId="2" type="noConversion"/>
  </si>
  <si>
    <t>飞踢//回旋猛踢//战斗潮流</t>
    <phoneticPr fontId="2" type="noConversion"/>
  </si>
  <si>
    <t>扇舞//飞扇连击//刚柔并济</t>
    <phoneticPr fontId="2" type="noConversion"/>
  </si>
  <si>
    <t>突刺//野蛮打击</t>
    <phoneticPr fontId="2" type="noConversion"/>
  </si>
  <si>
    <t>大卫</t>
    <phoneticPr fontId="2" type="noConversion"/>
  </si>
  <si>
    <t>凯瑟琳</t>
    <phoneticPr fontId="2" type="noConversion"/>
  </si>
  <si>
    <t>杰克</t>
    <phoneticPr fontId="2" type="noConversion"/>
  </si>
  <si>
    <t>琼斯</t>
    <phoneticPr fontId="2" type="noConversion"/>
  </si>
  <si>
    <t>拉尔夫</t>
    <phoneticPr fontId="2" type="noConversion"/>
  </si>
  <si>
    <t>霍尔</t>
    <phoneticPr fontId="2" type="noConversion"/>
  </si>
  <si>
    <t>鬼宗</t>
    <phoneticPr fontId="2" type="noConversion"/>
  </si>
  <si>
    <t>阿龙</t>
    <phoneticPr fontId="2" type="noConversion"/>
  </si>
  <si>
    <t>肖恩</t>
    <phoneticPr fontId="2" type="noConversion"/>
  </si>
  <si>
    <t>萨米特</t>
    <phoneticPr fontId="2" type="noConversion"/>
  </si>
  <si>
    <t>送葬者</t>
    <phoneticPr fontId="2" type="noConversion"/>
  </si>
  <si>
    <t>安德鲁</t>
    <phoneticPr fontId="2" type="noConversion"/>
  </si>
  <si>
    <t>保罗</t>
    <phoneticPr fontId="2" type="noConversion"/>
  </si>
  <si>
    <t>茱迪</t>
    <phoneticPr fontId="2" type="noConversion"/>
  </si>
  <si>
    <t>D-13</t>
    <phoneticPr fontId="2" type="noConversion"/>
  </si>
  <si>
    <t>卡尔</t>
    <phoneticPr fontId="2" type="noConversion"/>
  </si>
  <si>
    <t>麦迪</t>
    <phoneticPr fontId="2" type="noConversion"/>
  </si>
  <si>
    <t>克里斯</t>
    <phoneticPr fontId="2" type="noConversion"/>
  </si>
  <si>
    <t>汤姆</t>
  </si>
  <si>
    <t>紫色</t>
  </si>
  <si>
    <t>他是没有感情的混混</t>
  </si>
  <si>
    <t>势力3</t>
  </si>
  <si>
    <t>汤姆普攻//无情扫荡</t>
  </si>
  <si>
    <t>坚决1//致命2//暴怒//主宰4//坚韧5//不屈6//全体主宰7//全体守卫8</t>
  </si>
  <si>
    <t>英雄升级消耗</t>
  </si>
  <si>
    <t>英雄升星属性成长</t>
  </si>
  <si>
    <t>英雄天命属性成长</t>
  </si>
  <si>
    <t>混账，来跟我打一场//蠢货，滚回你的猪圈去</t>
  </si>
  <si>
    <t>亚伯</t>
  </si>
  <si>
    <t>亚伯普攻//喋血街头</t>
  </si>
  <si>
    <t>突击1//致命2//暴怒//主宰4//坚韧5//不屈6//全体主宰7//全体守卫8</t>
  </si>
  <si>
    <t>别想染指我的地盘//你这是自寻死路</t>
  </si>
  <si>
    <t>汤姆特工</t>
    <phoneticPr fontId="2" type="noConversion"/>
  </si>
  <si>
    <t>特工</t>
    <phoneticPr fontId="2" type="noConversion"/>
  </si>
  <si>
    <t>橙色</t>
  </si>
  <si>
    <t>在十年前大雪纷飞的纽约街头上，衣衫褴褛的小女孩面色麻木的行走着。
北半球的酷寒无情的吞噬着她体内的所有热量，很快她就晕倒在冰冷的街道上。幸运的是，她被科拉迪家族的一个日本武士所救，在那名武士的细心教导下，她很快就成为了数一数二的杀手，并且有了承载着武士思念与期望的名字——“Sakura”</t>
  </si>
  <si>
    <t>刃返//秘·居合</t>
  </si>
  <si>
    <t>枪林刃雨</t>
  </si>
  <si>
    <t>此路不通！//和我的刀打打招呼吧</t>
  </si>
  <si>
    <t>刃返1//秘·居合1</t>
    <phoneticPr fontId="2" type="noConversion"/>
  </si>
  <si>
    <t>红色</t>
  </si>
  <si>
    <t>在纽约的地下世界，亚当的强权如同他坚不可摧的机械铁臂一般牢靠。依靠着与大卫的强权联盟，他毫不费力的夺得了甘比诺家族的高层地位。但无论如何，亚当所崇尚的暴力手段与家族世代奉行的“地下政治”策略始终水火不容，为了自身地位的考虑，他也在积极地寻找着除威廉之外更加可靠的助手。</t>
  </si>
  <si>
    <t>Capo突击1//Capo致命2//Capo暴怒//Capo主宰4//Capo残暴5//Capo全体突击6//Capo残暴7//Capo全体坚决8//Capo全体主宰9//Capo晋升//Capo全体突击11//Capo坚决12//Capo全体坚决13//Capo壁垒14//Capo突击15//Capo壁垒16//Capo突击17//Capo突击18//Capo壁垒19//Capo突击20</t>
  </si>
  <si>
    <t>来！跟我的拳头谈谈吧//击碎你们的头骨</t>
  </si>
  <si>
    <t>在绝大多数人看来，比起杀手，绯闻缠身的毒蝎更像是个风流倜傥的花花公子。但如果仅仅因为绯闻而看轻毒蝎实力的话，那么将会吃到前所未有的苦头。</t>
  </si>
  <si>
    <t>势力10</t>
  </si>
  <si>
    <t>精准//疾风骤雨</t>
  </si>
  <si>
    <t>死亡艺术</t>
  </si>
  <si>
    <t>来，让我送你去和死神约会吧//别怕，我会给你准备好最棒的葬礼的</t>
  </si>
  <si>
    <t>毒蝎头目</t>
    <phoneticPr fontId="2" type="noConversion"/>
  </si>
  <si>
    <t>Sakura特工</t>
    <phoneticPr fontId="2" type="noConversion"/>
  </si>
  <si>
    <t>金钱，美女，荣誉…在挥洒青春的绿茵场上，只要获得冠军那便意味着一切。但在光耀照人的胜者背后，是更多如同垫脚石般默默无名的失败者们，阿尔法，就是这批人中的一员，尽管他付出的努力并不比那些顶尖球员少，但天赋上的不足却始终使得他只能跻身于二线球员。在一次意外导致膝盖受伤后，他便彻底的退出了绿茵场。但除了勉强算是一流的球技之外，他一无所长，并且在一次赌博中导致自己债台高筑。为了活下去，他毫无犹豫的加入了正在招兵买马的克里亚家族。在这里，他发现了自己新的天赋。</t>
  </si>
  <si>
    <t>暴怒//终极爆弹</t>
  </si>
  <si>
    <t>火力全开</t>
  </si>
  <si>
    <t>杂碎，乖乖去死吧//遇到我是你这辈子最倒霉的事情。</t>
  </si>
  <si>
    <t>亚伯特工</t>
    <phoneticPr fontId="2" type="noConversion"/>
  </si>
  <si>
    <t>特工</t>
    <phoneticPr fontId="2" type="noConversion"/>
  </si>
  <si>
    <t>Sakura头目</t>
    <phoneticPr fontId="2" type="noConversion"/>
  </si>
  <si>
    <t>卡萨头目</t>
    <phoneticPr fontId="2" type="noConversion"/>
  </si>
  <si>
    <t>琼斯特工</t>
    <phoneticPr fontId="2" type="noConversion"/>
  </si>
  <si>
    <t>肖恩特工</t>
    <phoneticPr fontId="2" type="noConversion"/>
  </si>
  <si>
    <t>卡尔特工</t>
    <phoneticPr fontId="2" type="noConversion"/>
  </si>
  <si>
    <t>亚当特工</t>
    <phoneticPr fontId="2" type="noConversion"/>
  </si>
  <si>
    <t>跨服王牌特工</t>
    <phoneticPr fontId="2" type="noConversion"/>
  </si>
  <si>
    <t>王牌特工</t>
    <phoneticPr fontId="2" type="noConversion"/>
  </si>
  <si>
    <t>暴走1//裂地重锤1</t>
    <phoneticPr fontId="2" type="noConversion"/>
  </si>
  <si>
    <t>破裂1//飞弹轰击1</t>
    <phoneticPr fontId="2" type="noConversion"/>
  </si>
  <si>
    <t>肖恩</t>
    <phoneticPr fontId="2" type="noConversion"/>
  </si>
  <si>
    <t>暴走//裂地重锤//区域肃清//超·区域肃清</t>
    <phoneticPr fontId="2" type="noConversion"/>
  </si>
  <si>
    <t>裁决//静电打击//过载脉冲//超·过载脉冲</t>
    <phoneticPr fontId="2" type="noConversion"/>
  </si>
  <si>
    <t>电击//磁电链接//失控电荷//超·失控电荷</t>
    <phoneticPr fontId="2" type="noConversion"/>
  </si>
  <si>
    <t>锯鲨//锯鲨风暴//残虐猛击//超·残虐猛击</t>
    <phoneticPr fontId="2" type="noConversion"/>
  </si>
  <si>
    <t>落刃//一字皆杀//向死而生//超·向死而生</t>
    <phoneticPr fontId="2" type="noConversion"/>
  </si>
  <si>
    <t>爆裂//地狱烈焰//索命幽魂//超·索命幽魂</t>
    <phoneticPr fontId="2" type="noConversion"/>
  </si>
  <si>
    <t>焚灭//炎浪侵袭//焦热地狱//超·焦热地狱</t>
    <phoneticPr fontId="2" type="noConversion"/>
  </si>
  <si>
    <t>钩锁//血腥咆哮//屠戮盛宴//超·屠戮盛宴</t>
    <phoneticPr fontId="2" type="noConversion"/>
  </si>
  <si>
    <t>重锤//大地震颤</t>
    <phoneticPr fontId="2" type="noConversion"/>
  </si>
  <si>
    <t>重击//所向披靡//狂乱锤击</t>
    <phoneticPr fontId="2" type="noConversion"/>
  </si>
  <si>
    <t>精准//疾风骤雨//死亡艺术</t>
    <phoneticPr fontId="2" type="noConversion"/>
  </si>
  <si>
    <t>0.0001//0.005//0.02//0.1</t>
    <phoneticPr fontId="2" type="noConversion"/>
  </si>
  <si>
    <t>如填1.5表示1.5%，不能填0.015</t>
    <phoneticPr fontId="2" type="noConversion"/>
  </si>
  <si>
    <t>组合技能（显示用）</t>
  </si>
  <si>
    <t>combo_spell</t>
  </si>
  <si>
    <t>ref(SpellData)</t>
  </si>
  <si>
    <t>过载脉冲//超·过载脉冲</t>
  </si>
  <si>
    <t>区域肃清//超·区域肃清</t>
  </si>
  <si>
    <t>末路逆袭</t>
  </si>
  <si>
    <t>残忍无情</t>
  </si>
  <si>
    <t>狂乱锤击</t>
  </si>
  <si>
    <t>英伦杀机</t>
  </si>
  <si>
    <t>失控电荷//超·失控电荷</t>
  </si>
  <si>
    <t>残虐猛击//超·残虐猛击</t>
  </si>
  <si>
    <t>最佳战略</t>
  </si>
  <si>
    <t>向死而生//超·向死而生</t>
  </si>
  <si>
    <t>刚柔并济</t>
  </si>
  <si>
    <t>横冲直撞</t>
  </si>
  <si>
    <t>毁灭狂欢</t>
  </si>
  <si>
    <t>索命幽魂//超·索命幽魂</t>
  </si>
  <si>
    <t>战斗潮流</t>
  </si>
  <si>
    <t>攻势如潮</t>
  </si>
  <si>
    <t>屠戮盛宴//超·屠戮盛宴</t>
  </si>
  <si>
    <t>焦热地狱</t>
  </si>
  <si>
    <t>焦热地狱//超·焦热地狱</t>
  </si>
  <si>
    <t>暴怒1//火力全开1</t>
    <phoneticPr fontId="2" type="noConversion"/>
  </si>
  <si>
    <t>汤姆普攻1//无情扫荡1</t>
    <phoneticPr fontId="2" type="noConversion"/>
  </si>
  <si>
    <t>亚伯普攻1//喋血街头1</t>
    <phoneticPr fontId="2" type="noConversion"/>
  </si>
  <si>
    <t>精准1//死亡艺术1</t>
    <phoneticPr fontId="2" type="noConversion"/>
  </si>
  <si>
    <t>默认第一个为合击技能
第二个为超合击技能，无则不用填</t>
    <phoneticPr fontId="2" type="noConversion"/>
  </si>
  <si>
    <t>50000//70000//100000//120000</t>
    <phoneticPr fontId="2" type="noConversion"/>
  </si>
  <si>
    <t>暴怒//终极爆弹//火力全开</t>
    <phoneticPr fontId="2" type="noConversion"/>
  </si>
  <si>
    <t>狂乱锤击</t>
    <phoneticPr fontId="2" type="noConversion"/>
  </si>
  <si>
    <t>火力全开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</si>
</sst>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scheme val="minor"/>
    </font>
    <font>
      <sz val="11"/>
      <color theme="1"/>
      <name val="宋体"/>
      <family val="2"/>
      <charset val="134"/>
      <scheme val="minor"/>
    </font>
    <font>
      <sz val="9"/>
      <name val="宋体"/>
      <family val="3"/>
      <charset val="134"/>
      <scheme val="minor"/>
    </font>
    <font>
      <sz val="9"/>
      <name val="宋体"/>
      <family val="3"/>
      <charset val="134"/>
    </font>
    <font>
      <sz val="11"/>
      <color rgb="FFFF0000"/>
      <name val="宋体"/>
      <family val="2"/>
      <scheme val="minor"/>
    </font>
    <font>
      <sz val="11"/>
      <color theme="1"/>
      <name val="宋体"/>
      <family val="3"/>
      <charset val="134"/>
      <scheme val="minor"/>
    </font>
    <font>
      <b/>
      <sz val="16"/>
      <color theme="1"/>
      <name val="宋体"/>
      <family val="3"/>
      <charset val="134"/>
      <scheme val="minor"/>
    </font>
    <font>
      <sz val="10"/>
      <name val="微软雅黑"/>
      <family val="2"/>
      <charset val="134"/>
    </font>
    <font>
      <sz val="9"/>
      <name val="微软雅黑"/>
      <family val="2"/>
      <charset val="134"/>
    </font>
    <font>
      <sz val="11"/>
      <color rgb="FFFF0000"/>
      <name val="宋体"/>
      <family val="3"/>
      <charset val="134"/>
      <scheme val="minor"/>
    </font>
  </fonts>
  <fills count="20">
    <fill>
      <patternFill patternType="none"/>
    </fill>
    <fill>
      <patternFill patternType="gray125"/>
    </fill>
    <fill>
      <patternFill patternType="solid">
        <fgColor theme="7" tint="0.79998168889431442"/>
        <bgColor indexed="64"/>
      </patternFill>
    </fill>
    <fill>
      <patternFill patternType="solid">
        <fgColor theme="5" tint="0.79998168889431442"/>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s>
  <cellStyleXfs count="3">
    <xf numFmtId="0" fontId="0" fillId="0" borderId="0"/>
    <xf numFmtId="0" fontId="1" fillId="3" borderId="0" applyNumberFormat="0" applyBorder="0" applyAlignment="0" applyProtection="0">
      <alignment vertical="center"/>
    </xf>
    <xf numFmtId="0" fontId="7" fillId="0" borderId="3" applyNumberFormat="0" applyFill="0">
      <alignment vertical="center" shrinkToFit="1"/>
    </xf>
  </cellStyleXfs>
  <cellXfs count="124">
    <xf numFmtId="0" fontId="0" fillId="0" borderId="0" xfId="0"/>
    <xf numFmtId="0" fontId="0" fillId="2" borderId="1" xfId="0" applyFill="1" applyBorder="1" applyAlignment="1"/>
    <xf numFmtId="0" fontId="0" fillId="0" borderId="1" xfId="0" applyBorder="1" applyAlignment="1">
      <alignment horizontal="left"/>
    </xf>
    <xf numFmtId="0" fontId="0" fillId="0" borderId="0" xfId="0"/>
    <xf numFmtId="0" fontId="0" fillId="2" borderId="1" xfId="0" applyFill="1" applyBorder="1" applyAlignment="1"/>
    <xf numFmtId="0" fontId="0" fillId="0" borderId="0" xfId="0" applyAlignment="1">
      <alignment horizontal="left" vertical="center" wrapText="1"/>
    </xf>
    <xf numFmtId="0" fontId="0" fillId="0" borderId="0" xfId="0" applyAlignment="1">
      <alignment horizontal="left"/>
    </xf>
    <xf numFmtId="0" fontId="4" fillId="0" borderId="0" xfId="0" applyFont="1" applyAlignment="1">
      <alignment horizontal="left" vertical="top"/>
    </xf>
    <xf numFmtId="0" fontId="0"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1" applyFont="1" applyFill="1" applyBorder="1" applyAlignment="1">
      <alignment horizontal="center" vertical="center"/>
    </xf>
    <xf numFmtId="0" fontId="5" fillId="0"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NumberFormat="1" applyBorder="1" applyAlignment="1">
      <alignment horizontal="center" vertical="center"/>
    </xf>
    <xf numFmtId="0" fontId="5" fillId="0" borderId="2" xfId="0" applyFont="1" applyBorder="1" applyAlignment="1">
      <alignment horizontal="center" vertical="center"/>
    </xf>
    <xf numFmtId="0" fontId="0" fillId="2" borderId="2" xfId="0" applyFont="1" applyFill="1" applyBorder="1" applyAlignment="1">
      <alignment horizontal="center" vertical="center"/>
    </xf>
    <xf numFmtId="0" fontId="0" fillId="4" borderId="1" xfId="0" applyFont="1" applyFill="1" applyBorder="1" applyAlignment="1">
      <alignment horizontal="center" vertical="center" shrinkToFit="1"/>
    </xf>
    <xf numFmtId="0" fontId="0" fillId="0" borderId="1" xfId="0" applyFill="1" applyBorder="1" applyAlignment="1">
      <alignment horizontal="left"/>
    </xf>
    <xf numFmtId="0"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2" applyFont="1" applyBorder="1" applyAlignment="1">
      <alignment horizontal="center" vertical="center" shrinkToFit="1"/>
    </xf>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4"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5" borderId="0" xfId="0" applyFill="1" applyAlignment="1">
      <alignment horizontal="center" vertical="center"/>
    </xf>
    <xf numFmtId="0" fontId="0" fillId="2" borderId="1" xfId="0" applyFill="1" applyBorder="1" applyAlignment="1">
      <alignment horizontal="center" vertical="center"/>
    </xf>
    <xf numFmtId="49" fontId="0" fillId="5" borderId="0" xfId="0" applyNumberFormat="1" applyFill="1" applyAlignment="1">
      <alignment horizontal="center" vertical="center"/>
    </xf>
    <xf numFmtId="0" fontId="0" fillId="5" borderId="0" xfId="0" applyFill="1" applyBorder="1" applyAlignment="1">
      <alignment horizontal="center" vertical="center"/>
    </xf>
    <xf numFmtId="0" fontId="0" fillId="6" borderId="0" xfId="0" applyFill="1" applyAlignment="1">
      <alignment horizontal="center" vertical="center"/>
    </xf>
    <xf numFmtId="0" fontId="0" fillId="6" borderId="0" xfId="0" applyFill="1" applyBorder="1" applyAlignment="1">
      <alignment horizontal="center" vertical="center"/>
    </xf>
    <xf numFmtId="0" fontId="0" fillId="7" borderId="0" xfId="0" applyFill="1" applyAlignment="1">
      <alignment horizontal="center" vertical="center"/>
    </xf>
    <xf numFmtId="0" fontId="0" fillId="7" borderId="0" xfId="0" applyFill="1" applyBorder="1" applyAlignment="1">
      <alignment horizontal="center" vertical="center"/>
    </xf>
    <xf numFmtId="0" fontId="0" fillId="8" borderId="0" xfId="0" applyFill="1" applyAlignment="1">
      <alignment horizontal="center" vertical="center"/>
    </xf>
    <xf numFmtId="0" fontId="0" fillId="8" borderId="0" xfId="0" applyFill="1" applyBorder="1" applyAlignment="1">
      <alignment horizontal="center" vertical="center"/>
    </xf>
    <xf numFmtId="0" fontId="0" fillId="12" borderId="0" xfId="0" applyFill="1" applyAlignment="1">
      <alignment horizontal="center" vertical="center"/>
    </xf>
    <xf numFmtId="0" fontId="0" fillId="12" borderId="0" xfId="0" applyFill="1" applyBorder="1" applyAlignment="1">
      <alignment horizontal="center" vertical="center"/>
    </xf>
    <xf numFmtId="0" fontId="0" fillId="4" borderId="0" xfId="0" applyFill="1" applyAlignment="1">
      <alignment horizontal="center" vertical="center"/>
    </xf>
    <xf numFmtId="0" fontId="0" fillId="4" borderId="0" xfId="0" applyFill="1" applyBorder="1" applyAlignment="1">
      <alignment horizontal="center" vertical="center"/>
    </xf>
    <xf numFmtId="0" fontId="0" fillId="14" borderId="0" xfId="0" applyFill="1" applyAlignment="1">
      <alignment horizontal="center" vertical="center"/>
    </xf>
    <xf numFmtId="0" fontId="0" fillId="14" borderId="0" xfId="0" applyFill="1" applyBorder="1" applyAlignment="1">
      <alignment horizontal="center" vertical="center"/>
    </xf>
    <xf numFmtId="0" fontId="0" fillId="13" borderId="0" xfId="0" applyFill="1" applyAlignment="1">
      <alignment horizontal="center" vertical="center"/>
    </xf>
    <xf numFmtId="0" fontId="0" fillId="13" borderId="0" xfId="0" applyFill="1" applyBorder="1" applyAlignment="1">
      <alignment horizontal="center" vertical="center"/>
    </xf>
    <xf numFmtId="0" fontId="0" fillId="10" borderId="0" xfId="0" applyFill="1" applyAlignment="1">
      <alignment horizontal="center" vertical="center"/>
    </xf>
    <xf numFmtId="0" fontId="0" fillId="10" borderId="0" xfId="0" applyFill="1" applyBorder="1" applyAlignment="1">
      <alignment horizontal="center" vertical="center"/>
    </xf>
    <xf numFmtId="0" fontId="0" fillId="11" borderId="0" xfId="0" applyFill="1" applyAlignment="1">
      <alignment horizontal="center" vertical="center"/>
    </xf>
    <xf numFmtId="0" fontId="0" fillId="11" borderId="0" xfId="0" applyFill="1" applyBorder="1" applyAlignment="1">
      <alignment horizontal="center" vertical="center"/>
    </xf>
    <xf numFmtId="0" fontId="0" fillId="15" borderId="0" xfId="0" applyFill="1" applyAlignment="1">
      <alignment horizontal="center" vertical="center"/>
    </xf>
    <xf numFmtId="0" fontId="0" fillId="15" borderId="0" xfId="0" applyFill="1" applyBorder="1" applyAlignment="1">
      <alignment horizontal="center" vertical="center"/>
    </xf>
    <xf numFmtId="0" fontId="0" fillId="16" borderId="0" xfId="0" applyFill="1" applyAlignment="1">
      <alignment horizontal="center" vertical="center"/>
    </xf>
    <xf numFmtId="0" fontId="0" fillId="16" borderId="0" xfId="0" applyFill="1" applyBorder="1" applyAlignment="1">
      <alignment horizontal="center"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0" fillId="0" borderId="0" xfId="0" applyAlignment="1">
      <alignment horizontal="center" vertical="center"/>
    </xf>
    <xf numFmtId="0" fontId="0" fillId="2" borderId="0" xfId="0" applyFill="1" applyBorder="1" applyAlignment="1">
      <alignment horizontal="center" vertical="center"/>
    </xf>
    <xf numFmtId="0" fontId="0" fillId="2" borderId="4" xfId="0" applyFill="1" applyBorder="1" applyAlignment="1">
      <alignment horizontal="center" vertical="center"/>
    </xf>
    <xf numFmtId="0" fontId="0" fillId="5" borderId="0" xfId="0" applyNumberFormat="1" applyFill="1" applyAlignment="1">
      <alignment horizontal="center" vertical="center"/>
    </xf>
    <xf numFmtId="0" fontId="0" fillId="8" borderId="0" xfId="0" applyNumberFormat="1" applyFill="1"/>
    <xf numFmtId="0" fontId="0" fillId="0" borderId="0" xfId="0" applyNumberFormat="1" applyAlignment="1">
      <alignment horizontal="center" vertical="center"/>
    </xf>
    <xf numFmtId="0" fontId="0" fillId="0" borderId="3" xfId="0" applyBorder="1" applyAlignment="1">
      <alignment horizontal="center" vertical="center"/>
    </xf>
    <xf numFmtId="0" fontId="0" fillId="18" borderId="1" xfId="0" applyFill="1" applyBorder="1" applyAlignment="1">
      <alignment horizontal="center" vertical="center"/>
    </xf>
    <xf numFmtId="0" fontId="0" fillId="18" borderId="1" xfId="0" applyNumberFormat="1" applyFill="1" applyBorder="1" applyAlignment="1">
      <alignment horizontal="center" vertical="center"/>
    </xf>
    <xf numFmtId="0" fontId="5" fillId="18" borderId="1" xfId="0" applyFont="1" applyFill="1" applyBorder="1" applyAlignment="1">
      <alignment horizontal="center" vertical="center"/>
    </xf>
    <xf numFmtId="0" fontId="0" fillId="18" borderId="3" xfId="0" applyFill="1" applyBorder="1" applyAlignment="1">
      <alignment horizontal="center" vertical="center"/>
    </xf>
    <xf numFmtId="0" fontId="0" fillId="18" borderId="1" xfId="0" applyFont="1" applyFill="1" applyBorder="1" applyAlignment="1">
      <alignment horizontal="center" vertical="center"/>
    </xf>
    <xf numFmtId="0" fontId="0" fillId="19" borderId="1" xfId="0" applyFill="1" applyBorder="1" applyAlignment="1">
      <alignment horizontal="center" vertical="center"/>
    </xf>
    <xf numFmtId="0" fontId="5" fillId="19" borderId="1" xfId="0" applyFont="1" applyFill="1" applyBorder="1" applyAlignment="1">
      <alignment horizontal="center" vertical="center"/>
    </xf>
    <xf numFmtId="0" fontId="5" fillId="19" borderId="1" xfId="1" applyFont="1" applyFill="1" applyBorder="1" applyAlignment="1">
      <alignment horizontal="center" vertical="center"/>
    </xf>
    <xf numFmtId="0" fontId="0" fillId="19" borderId="1" xfId="0" applyNumberFormat="1" applyFill="1" applyBorder="1" applyAlignment="1">
      <alignment horizontal="center" vertical="center"/>
    </xf>
    <xf numFmtId="0" fontId="0"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5" fillId="0" borderId="1" xfId="0" applyFont="1" applyBorder="1" applyAlignment="1">
      <alignment horizontal="center" vertical="center" wrapText="1"/>
    </xf>
    <xf numFmtId="0" fontId="0" fillId="18"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0" borderId="1" xfId="0" applyBorder="1" applyAlignment="1">
      <alignment horizontal="center" vertical="center" wrapText="1"/>
    </xf>
    <xf numFmtId="0" fontId="5" fillId="19"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wrapText="1"/>
    </xf>
    <xf numFmtId="0" fontId="0" fillId="17" borderId="0" xfId="0" applyFill="1" applyAlignment="1">
      <alignment horizontal="center" vertical="center"/>
    </xf>
    <xf numFmtId="0" fontId="0" fillId="4" borderId="1" xfId="0" applyFill="1" applyBorder="1" applyAlignment="1">
      <alignment horizontal="center" vertical="center" shrinkToFit="1"/>
    </xf>
    <xf numFmtId="0" fontId="0" fillId="17" borderId="4" xfId="0" applyFill="1" applyBorder="1" applyAlignment="1">
      <alignment horizontal="center" vertical="center" shrinkToFit="1"/>
    </xf>
    <xf numFmtId="0" fontId="0" fillId="17" borderId="0" xfId="0" applyFill="1" applyBorder="1" applyAlignment="1">
      <alignment horizontal="center" vertical="center" shrinkToFit="1"/>
    </xf>
    <xf numFmtId="0" fontId="0" fillId="0" borderId="0" xfId="0" applyFill="1" applyBorder="1" applyAlignment="1">
      <alignment horizontal="center" vertical="center" shrinkToFit="1"/>
    </xf>
    <xf numFmtId="0" fontId="0" fillId="18" borderId="0" xfId="0" applyFill="1" applyBorder="1" applyAlignment="1">
      <alignment horizontal="center" vertical="center" shrinkToFit="1"/>
    </xf>
    <xf numFmtId="0" fontId="0" fillId="18" borderId="0" xfId="0" applyFill="1" applyAlignment="1">
      <alignment horizontal="center" vertical="center"/>
    </xf>
    <xf numFmtId="0" fontId="0" fillId="18" borderId="0" xfId="0" applyFill="1" applyBorder="1" applyAlignment="1">
      <alignment horizontal="center" vertical="center"/>
    </xf>
    <xf numFmtId="0" fontId="0" fillId="19" borderId="0" xfId="0" applyFill="1" applyBorder="1" applyAlignment="1">
      <alignment horizontal="center" vertical="center" shrinkToFit="1"/>
    </xf>
    <xf numFmtId="0" fontId="0" fillId="19" borderId="0" xfId="0" applyFill="1" applyBorder="1" applyAlignment="1">
      <alignment horizontal="center" vertical="center"/>
    </xf>
    <xf numFmtId="0" fontId="0" fillId="19" borderId="0" xfId="0" applyFill="1" applyAlignment="1">
      <alignment horizontal="center" vertical="center"/>
    </xf>
    <xf numFmtId="0" fontId="0" fillId="0" borderId="4" xfId="0" applyFill="1" applyBorder="1" applyAlignment="1">
      <alignment horizontal="center" vertical="center" wrapText="1"/>
    </xf>
    <xf numFmtId="0" fontId="5" fillId="0" borderId="1" xfId="0" applyNumberFormat="1" applyFont="1" applyFill="1" applyBorder="1" applyAlignment="1" applyProtection="1">
      <alignment horizontal="center" vertical="center"/>
    </xf>
    <xf numFmtId="0" fontId="0" fillId="17" borderId="1" xfId="0" applyFont="1" applyFill="1" applyBorder="1" applyAlignment="1">
      <alignment horizontal="center" vertical="center"/>
    </xf>
    <xf numFmtId="0" fontId="0" fillId="17" borderId="1" xfId="0" applyFill="1" applyBorder="1" applyAlignment="1">
      <alignment horizontal="center" vertical="center"/>
    </xf>
    <xf numFmtId="0" fontId="4" fillId="2" borderId="1" xfId="0" applyFont="1" applyFill="1" applyBorder="1" applyAlignment="1"/>
    <xf numFmtId="0" fontId="9" fillId="0" borderId="1" xfId="0" applyFont="1" applyBorder="1" applyAlignment="1">
      <alignment horizontal="left"/>
    </xf>
    <xf numFmtId="0" fontId="9" fillId="0" borderId="0" xfId="0" applyFont="1"/>
    <xf numFmtId="0" fontId="0" fillId="0" borderId="0" xfId="0" applyNumberFormat="1"/>
    <xf numFmtId="0" fontId="0" fillId="5" borderId="0" xfId="0" applyNumberFormat="1" applyFill="1"/>
    <xf numFmtId="0" fontId="0" fillId="6" borderId="0" xfId="0" applyNumberFormat="1" applyFill="1"/>
    <xf numFmtId="0" fontId="0" fillId="7" borderId="0" xfId="0" applyNumberFormat="1" applyFill="1"/>
    <xf numFmtId="0" fontId="0" fillId="12" borderId="0" xfId="0" applyNumberFormat="1" applyFill="1"/>
    <xf numFmtId="0" fontId="0" fillId="4" borderId="0" xfId="0" applyNumberFormat="1" applyFill="1"/>
    <xf numFmtId="0" fontId="0" fillId="14" borderId="0" xfId="0" applyNumberFormat="1" applyFill="1"/>
    <xf numFmtId="0" fontId="0" fillId="13" borderId="0" xfId="0" applyNumberFormat="1" applyFill="1"/>
    <xf numFmtId="0" fontId="0" fillId="10" borderId="0" xfId="0" applyNumberFormat="1" applyFill="1"/>
    <xf numFmtId="0" fontId="0" fillId="11" borderId="0" xfId="0" applyNumberFormat="1" applyFill="1"/>
    <xf numFmtId="0" fontId="0" fillId="15" borderId="0" xfId="0" applyNumberFormat="1" applyFill="1"/>
    <xf numFmtId="0" fontId="0" fillId="16" borderId="0" xfId="0" applyNumberFormat="1" applyFill="1"/>
    <xf numFmtId="0" fontId="0" fillId="9" borderId="0" xfId="0" applyNumberFormat="1" applyFill="1"/>
    <xf numFmtId="0" fontId="0" fillId="2" borderId="4" xfId="0" applyNumberFormat="1" applyFill="1" applyBorder="1" applyAlignment="1">
      <alignment horizontal="center" vertical="center"/>
    </xf>
    <xf numFmtId="0" fontId="4" fillId="0" borderId="0" xfId="0" applyFont="1" applyAlignment="1">
      <alignment horizontal="center" vertical="center" wrapText="1"/>
    </xf>
    <xf numFmtId="0" fontId="6" fillId="4" borderId="1" xfId="0" applyFont="1" applyFill="1" applyBorder="1" applyAlignment="1">
      <alignment horizontal="center" vertical="center"/>
    </xf>
  </cellXfs>
  <cellStyles count="3">
    <cellStyle name="20% - 着色 2" xfId="1" builtinId="34"/>
    <cellStyle name="2填表文本" xfId="2"/>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67"/>
  <sheetViews>
    <sheetView tabSelected="1" workbookViewId="0">
      <pane xSplit="3" ySplit="6" topLeftCell="D17" activePane="bottomRight" state="frozenSplit"/>
      <selection pane="topRight" activeCell="K1" sqref="K1"/>
      <selection pane="bottomLeft" activeCell="A29" sqref="A29"/>
      <selection pane="bottomRight" activeCell="L2" sqref="L2"/>
    </sheetView>
  </sheetViews>
  <sheetFormatPr defaultRowHeight="13.5" x14ac:dyDescent="0.15"/>
  <cols>
    <col min="1" max="1" width="15.125" style="63" bestFit="1" customWidth="1"/>
    <col min="2" max="2" width="7.5" style="63" bestFit="1" customWidth="1"/>
    <col min="3" max="4" width="9" style="63"/>
    <col min="5" max="5" width="13.75" style="63" customWidth="1"/>
    <col min="6" max="6" width="13" style="63" customWidth="1"/>
    <col min="7" max="7" width="22.75" style="63" bestFit="1" customWidth="1"/>
    <col min="8" max="8" width="13" style="63" customWidth="1"/>
    <col min="9" max="9" width="13.875" style="63" bestFit="1" customWidth="1"/>
    <col min="10" max="10" width="9" style="63"/>
    <col min="11" max="11" width="11.75" style="63" customWidth="1"/>
    <col min="12" max="13" width="9" style="63"/>
    <col min="14" max="14" width="15.125" style="63" customWidth="1"/>
    <col min="15" max="16" width="23.5" style="63" customWidth="1"/>
    <col min="17" max="17" width="23.5" style="89" customWidth="1"/>
    <col min="18" max="18" width="26.625" style="63" customWidth="1"/>
    <col min="19" max="19" width="10" style="63" bestFit="1" customWidth="1"/>
    <col min="20" max="20" width="13.375" style="63" customWidth="1"/>
    <col min="21" max="21" width="13.625" style="63" customWidth="1"/>
    <col min="22" max="22" width="15.875" style="63" customWidth="1"/>
    <col min="23" max="23" width="13.625" style="63" customWidth="1"/>
    <col min="24" max="26" width="15.875" style="63" customWidth="1"/>
    <col min="27" max="27" width="19.125" style="63" customWidth="1"/>
    <col min="28" max="28" width="15.5" style="63" customWidth="1"/>
    <col min="29" max="29" width="14" style="63" customWidth="1"/>
    <col min="30" max="30" width="13.5" style="63" customWidth="1"/>
    <col min="31" max="31" width="14.625" style="63" customWidth="1"/>
    <col min="32" max="32" width="15.375" style="63" customWidth="1"/>
    <col min="33" max="33" width="14.125" style="63" customWidth="1"/>
    <col min="34" max="34" width="12.625" style="63" customWidth="1"/>
    <col min="35" max="35" width="25.75" style="63" bestFit="1" customWidth="1"/>
    <col min="36" max="16384" width="9" style="63"/>
  </cols>
  <sheetData>
    <row r="1" spans="1:35" ht="27" x14ac:dyDescent="0.15">
      <c r="C1" s="88"/>
      <c r="J1" s="88"/>
      <c r="K1" s="88"/>
      <c r="L1" s="88"/>
      <c r="M1" s="88"/>
      <c r="AA1" s="89" t="s">
        <v>98</v>
      </c>
      <c r="AB1" s="123" t="s">
        <v>151</v>
      </c>
      <c r="AC1" s="123"/>
      <c r="AD1" s="123"/>
      <c r="AE1" s="123"/>
      <c r="AF1" s="123"/>
      <c r="AG1" s="123"/>
      <c r="AH1" s="123"/>
    </row>
    <row r="2" spans="1:35" ht="67.5" x14ac:dyDescent="0.15">
      <c r="C2" s="88"/>
      <c r="I2" s="89" t="s">
        <v>132</v>
      </c>
      <c r="J2" s="88" t="s">
        <v>22</v>
      </c>
      <c r="K2" s="88"/>
      <c r="L2" s="88"/>
      <c r="M2" s="88"/>
      <c r="P2" s="122" t="s">
        <v>1028</v>
      </c>
      <c r="AB2" s="123"/>
      <c r="AC2" s="123"/>
      <c r="AD2" s="123"/>
      <c r="AE2" s="123"/>
      <c r="AF2" s="123"/>
      <c r="AG2" s="123"/>
      <c r="AH2" s="123"/>
    </row>
    <row r="3" spans="1:35" x14ac:dyDescent="0.15">
      <c r="A3" s="8" t="s">
        <v>4</v>
      </c>
      <c r="B3" s="8" t="s">
        <v>6</v>
      </c>
      <c r="C3" s="8" t="s">
        <v>8</v>
      </c>
      <c r="D3" s="8" t="s">
        <v>10</v>
      </c>
      <c r="E3" s="8" t="s">
        <v>42</v>
      </c>
      <c r="F3" s="8" t="s">
        <v>38</v>
      </c>
      <c r="G3" s="8" t="s">
        <v>123</v>
      </c>
      <c r="H3" s="8" t="s">
        <v>114</v>
      </c>
      <c r="I3" s="8" t="s">
        <v>14</v>
      </c>
      <c r="J3" s="8" t="s">
        <v>15</v>
      </c>
      <c r="K3" s="8" t="s">
        <v>133</v>
      </c>
      <c r="L3" s="8" t="s">
        <v>16</v>
      </c>
      <c r="M3" s="8" t="s">
        <v>17</v>
      </c>
      <c r="N3" s="8" t="s">
        <v>24</v>
      </c>
      <c r="O3" s="8" t="s">
        <v>25</v>
      </c>
      <c r="P3" s="8" t="s">
        <v>1002</v>
      </c>
      <c r="Q3" s="79" t="s">
        <v>505</v>
      </c>
      <c r="R3" s="8" t="s">
        <v>29</v>
      </c>
      <c r="S3" s="8" t="s">
        <v>31</v>
      </c>
      <c r="T3" s="8" t="s">
        <v>84</v>
      </c>
      <c r="U3" s="8" t="s">
        <v>46</v>
      </c>
      <c r="V3" s="8" t="s">
        <v>52</v>
      </c>
      <c r="W3" s="8" t="s">
        <v>53</v>
      </c>
      <c r="X3" s="8" t="s">
        <v>85</v>
      </c>
      <c r="Y3" s="8" t="s">
        <v>88</v>
      </c>
      <c r="Z3" s="8" t="s">
        <v>92</v>
      </c>
      <c r="AA3" s="16" t="s">
        <v>95</v>
      </c>
      <c r="AB3" s="17" t="s">
        <v>137</v>
      </c>
      <c r="AC3" s="17" t="s">
        <v>138</v>
      </c>
      <c r="AD3" s="17" t="s">
        <v>139</v>
      </c>
      <c r="AE3" s="17" t="s">
        <v>140</v>
      </c>
      <c r="AF3" s="17" t="s">
        <v>141</v>
      </c>
      <c r="AG3" s="17" t="s">
        <v>142</v>
      </c>
      <c r="AH3" s="17" t="s">
        <v>143</v>
      </c>
      <c r="AI3" s="90" t="s">
        <v>510</v>
      </c>
    </row>
    <row r="4" spans="1:35" x14ac:dyDescent="0.15">
      <c r="A4" s="8" t="s">
        <v>5</v>
      </c>
      <c r="B4" s="8" t="s">
        <v>7</v>
      </c>
      <c r="C4" s="8" t="s">
        <v>11</v>
      </c>
      <c r="D4" s="8" t="s">
        <v>12</v>
      </c>
      <c r="E4" s="8" t="s">
        <v>43</v>
      </c>
      <c r="F4" s="8" t="s">
        <v>39</v>
      </c>
      <c r="G4" s="8" t="s">
        <v>121</v>
      </c>
      <c r="H4" s="8" t="s">
        <v>115</v>
      </c>
      <c r="I4" s="8" t="s">
        <v>18</v>
      </c>
      <c r="J4" s="8" t="s">
        <v>19</v>
      </c>
      <c r="K4" s="8" t="s">
        <v>135</v>
      </c>
      <c r="L4" s="8" t="s">
        <v>20</v>
      </c>
      <c r="M4" s="8" t="s">
        <v>21</v>
      </c>
      <c r="N4" s="8" t="s">
        <v>67</v>
      </c>
      <c r="O4" s="8" t="s">
        <v>26</v>
      </c>
      <c r="P4" s="8" t="s">
        <v>1003</v>
      </c>
      <c r="Q4" s="79" t="s">
        <v>506</v>
      </c>
      <c r="R4" s="8" t="s">
        <v>66</v>
      </c>
      <c r="S4" s="8" t="s">
        <v>32</v>
      </c>
      <c r="T4" s="8" t="s">
        <v>91</v>
      </c>
      <c r="U4" s="8" t="s">
        <v>47</v>
      </c>
      <c r="V4" s="8" t="s">
        <v>50</v>
      </c>
      <c r="W4" s="8" t="s">
        <v>54</v>
      </c>
      <c r="X4" s="8" t="s">
        <v>86</v>
      </c>
      <c r="Y4" s="8" t="s">
        <v>90</v>
      </c>
      <c r="Z4" s="8" t="s">
        <v>94</v>
      </c>
      <c r="AA4" s="16" t="s">
        <v>96</v>
      </c>
      <c r="AB4" s="17" t="s">
        <v>144</v>
      </c>
      <c r="AC4" s="91" t="s">
        <v>145</v>
      </c>
      <c r="AD4" s="91" t="s">
        <v>146</v>
      </c>
      <c r="AE4" s="91" t="s">
        <v>147</v>
      </c>
      <c r="AF4" s="91" t="s">
        <v>148</v>
      </c>
      <c r="AG4" s="91" t="s">
        <v>149</v>
      </c>
      <c r="AH4" s="91" t="s">
        <v>150</v>
      </c>
      <c r="AI4" s="92" t="s">
        <v>509</v>
      </c>
    </row>
    <row r="5" spans="1:35" x14ac:dyDescent="0.15">
      <c r="A5" s="8" t="s">
        <v>0</v>
      </c>
      <c r="B5" s="8" t="s">
        <v>1</v>
      </c>
      <c r="C5" s="8" t="s">
        <v>0</v>
      </c>
      <c r="D5" s="103" t="s">
        <v>812</v>
      </c>
      <c r="E5" s="8" t="s">
        <v>44</v>
      </c>
      <c r="F5" s="8" t="s">
        <v>0</v>
      </c>
      <c r="G5" s="8" t="s">
        <v>122</v>
      </c>
      <c r="H5" s="103" t="s">
        <v>116</v>
      </c>
      <c r="I5" s="8" t="s">
        <v>37</v>
      </c>
      <c r="J5" s="8" t="s">
        <v>13</v>
      </c>
      <c r="K5" s="8" t="s">
        <v>13</v>
      </c>
      <c r="L5" s="8" t="s">
        <v>13</v>
      </c>
      <c r="M5" s="8" t="s">
        <v>13</v>
      </c>
      <c r="N5" s="8" t="s">
        <v>0</v>
      </c>
      <c r="O5" s="8" t="s">
        <v>28</v>
      </c>
      <c r="P5" s="8" t="s">
        <v>76</v>
      </c>
      <c r="Q5" s="79" t="s">
        <v>507</v>
      </c>
      <c r="R5" s="8" t="s">
        <v>28</v>
      </c>
      <c r="S5" s="8" t="s">
        <v>33</v>
      </c>
      <c r="T5" s="8" t="s">
        <v>33</v>
      </c>
      <c r="U5" s="8" t="s">
        <v>33</v>
      </c>
      <c r="V5" s="8" t="s">
        <v>33</v>
      </c>
      <c r="W5" s="8" t="s">
        <v>33</v>
      </c>
      <c r="X5" s="8" t="s">
        <v>33</v>
      </c>
      <c r="Y5" s="8" t="s">
        <v>33</v>
      </c>
      <c r="Z5" s="8" t="s">
        <v>33</v>
      </c>
      <c r="AA5" s="16" t="s">
        <v>97</v>
      </c>
      <c r="AB5" s="91" t="s">
        <v>152</v>
      </c>
      <c r="AC5" s="91" t="s">
        <v>152</v>
      </c>
      <c r="AD5" s="91" t="s">
        <v>152</v>
      </c>
      <c r="AE5" s="91" t="s">
        <v>152</v>
      </c>
      <c r="AF5" s="91" t="s">
        <v>152</v>
      </c>
      <c r="AG5" s="91" t="s">
        <v>152</v>
      </c>
      <c r="AH5" s="91" t="s">
        <v>152</v>
      </c>
      <c r="AI5" s="92" t="s">
        <v>813</v>
      </c>
    </row>
    <row r="6" spans="1:35" x14ac:dyDescent="0.15">
      <c r="A6" s="8" t="s">
        <v>2</v>
      </c>
      <c r="B6" s="8" t="s">
        <v>3</v>
      </c>
      <c r="C6" s="8" t="s">
        <v>9</v>
      </c>
      <c r="D6" s="8"/>
      <c r="E6" s="8" t="s">
        <v>45</v>
      </c>
      <c r="F6" s="8" t="s">
        <v>40</v>
      </c>
      <c r="G6" s="8" t="s">
        <v>136</v>
      </c>
      <c r="H6" s="8"/>
      <c r="I6" s="8" t="s">
        <v>36</v>
      </c>
      <c r="J6" s="8"/>
      <c r="K6" s="8"/>
      <c r="L6" s="8"/>
      <c r="M6" s="8"/>
      <c r="N6" s="8" t="s">
        <v>23</v>
      </c>
      <c r="O6" s="8" t="s">
        <v>27</v>
      </c>
      <c r="P6" s="8" t="s">
        <v>1004</v>
      </c>
      <c r="Q6" s="80" t="s">
        <v>508</v>
      </c>
      <c r="R6" s="8" t="s">
        <v>30</v>
      </c>
      <c r="S6" s="8"/>
      <c r="T6" s="8" t="s">
        <v>56</v>
      </c>
      <c r="U6" s="8" t="s">
        <v>49</v>
      </c>
      <c r="V6" s="8" t="s">
        <v>49</v>
      </c>
      <c r="W6" s="8" t="s">
        <v>49</v>
      </c>
      <c r="X6" s="8" t="s">
        <v>49</v>
      </c>
      <c r="Y6" s="8" t="s">
        <v>49</v>
      </c>
      <c r="Z6" s="8" t="s">
        <v>49</v>
      </c>
      <c r="AA6" s="16" t="s">
        <v>27</v>
      </c>
      <c r="AB6" s="91"/>
      <c r="AC6" s="91"/>
      <c r="AD6" s="91"/>
      <c r="AE6" s="91"/>
      <c r="AF6" s="91"/>
      <c r="AG6" s="91"/>
      <c r="AH6" s="91"/>
      <c r="AI6" s="93"/>
    </row>
    <row r="7" spans="1:35" ht="40.5" x14ac:dyDescent="0.15">
      <c r="A7" s="12">
        <v>1</v>
      </c>
      <c r="B7" s="9">
        <v>11012</v>
      </c>
      <c r="C7" s="12" t="s">
        <v>848</v>
      </c>
      <c r="D7" s="12" t="s">
        <v>848</v>
      </c>
      <c r="E7" s="12" t="str">
        <f>C7</f>
        <v>特蕾莎</v>
      </c>
      <c r="F7" s="12" t="str">
        <f>C7</f>
        <v>特蕾莎</v>
      </c>
      <c r="G7" s="10" t="s">
        <v>124</v>
      </c>
      <c r="H7" s="9" t="s">
        <v>648</v>
      </c>
      <c r="I7" s="9" t="s">
        <v>655</v>
      </c>
      <c r="J7" s="9">
        <v>4</v>
      </c>
      <c r="K7" s="9">
        <v>4</v>
      </c>
      <c r="L7" s="9">
        <v>4</v>
      </c>
      <c r="M7" s="9">
        <v>4</v>
      </c>
      <c r="N7" s="9" t="s">
        <v>715</v>
      </c>
      <c r="O7" s="9" t="s">
        <v>179</v>
      </c>
      <c r="P7" s="9" t="s">
        <v>974</v>
      </c>
      <c r="Q7" s="81" t="s">
        <v>607</v>
      </c>
      <c r="R7" s="102" t="s">
        <v>790</v>
      </c>
      <c r="S7" s="9" t="s">
        <v>35</v>
      </c>
      <c r="T7" s="9" t="str">
        <f t="shared" ref="T7:T54" si="0">C7&amp;"碎片"</f>
        <v>特蕾莎碎片</v>
      </c>
      <c r="U7" s="9" t="s">
        <v>48</v>
      </c>
      <c r="V7" s="9" t="s">
        <v>51</v>
      </c>
      <c r="W7" s="9" t="s">
        <v>55</v>
      </c>
      <c r="X7" s="9" t="s">
        <v>87</v>
      </c>
      <c r="Y7" s="9" t="s">
        <v>89</v>
      </c>
      <c r="Z7" s="9" t="s">
        <v>93</v>
      </c>
      <c r="AA7" s="9" t="str">
        <f>O7</f>
        <v>镭击//电能冲击</v>
      </c>
      <c r="AB7" s="12">
        <v>1</v>
      </c>
      <c r="AC7" s="12">
        <v>1.1000000000000001</v>
      </c>
      <c r="AD7" s="12">
        <v>0.9</v>
      </c>
      <c r="AE7" s="12">
        <v>1</v>
      </c>
      <c r="AF7" s="12">
        <v>1</v>
      </c>
      <c r="AG7" s="12">
        <v>1</v>
      </c>
      <c r="AH7" s="12">
        <v>1</v>
      </c>
      <c r="AI7" s="94" t="s">
        <v>533</v>
      </c>
    </row>
    <row r="8" spans="1:35" s="96" customFormat="1" ht="54" x14ac:dyDescent="0.15">
      <c r="A8" s="70">
        <v>2</v>
      </c>
      <c r="B8" s="71">
        <v>11011</v>
      </c>
      <c r="C8" s="70" t="s">
        <v>921</v>
      </c>
      <c r="D8" s="70" t="s">
        <v>847</v>
      </c>
      <c r="E8" s="12" t="str">
        <f t="shared" ref="E8:E54" si="1">C8</f>
        <v>大卫</v>
      </c>
      <c r="F8" s="12" t="str">
        <f t="shared" ref="F8:F54" si="2">C8</f>
        <v>大卫</v>
      </c>
      <c r="G8" s="70" t="s">
        <v>513</v>
      </c>
      <c r="H8" s="72" t="s">
        <v>867</v>
      </c>
      <c r="I8" s="72" t="s">
        <v>652</v>
      </c>
      <c r="J8" s="72">
        <v>8</v>
      </c>
      <c r="K8" s="72">
        <v>8</v>
      </c>
      <c r="L8" s="72">
        <v>8</v>
      </c>
      <c r="M8" s="72">
        <v>8</v>
      </c>
      <c r="N8" s="70" t="s">
        <v>715</v>
      </c>
      <c r="O8" s="70" t="s">
        <v>990</v>
      </c>
      <c r="P8" s="70" t="s">
        <v>1005</v>
      </c>
      <c r="Q8" s="82" t="s">
        <v>583</v>
      </c>
      <c r="R8" s="72" t="s">
        <v>754</v>
      </c>
      <c r="S8" s="9" t="s">
        <v>35</v>
      </c>
      <c r="T8" s="9" t="str">
        <f t="shared" si="0"/>
        <v>大卫碎片</v>
      </c>
      <c r="U8" s="72" t="s">
        <v>48</v>
      </c>
      <c r="V8" s="72" t="s">
        <v>51</v>
      </c>
      <c r="W8" s="72" t="s">
        <v>55</v>
      </c>
      <c r="X8" s="72" t="s">
        <v>87</v>
      </c>
      <c r="Y8" s="72" t="s">
        <v>89</v>
      </c>
      <c r="Z8" s="72" t="s">
        <v>93</v>
      </c>
      <c r="AA8" s="9" t="str">
        <f t="shared" ref="AA8:AA54" si="3">O8</f>
        <v>裁决//静电打击//过载脉冲//超·过载脉冲</v>
      </c>
      <c r="AB8" s="70">
        <v>1.1000000000000001</v>
      </c>
      <c r="AC8" s="70">
        <v>0.9</v>
      </c>
      <c r="AD8" s="70">
        <v>1.1000000000000001</v>
      </c>
      <c r="AE8" s="70">
        <v>0.9</v>
      </c>
      <c r="AF8" s="70">
        <v>1</v>
      </c>
      <c r="AG8" s="70">
        <v>1</v>
      </c>
      <c r="AH8" s="70">
        <v>1</v>
      </c>
      <c r="AI8" s="95" t="s">
        <v>534</v>
      </c>
    </row>
    <row r="9" spans="1:35" s="97" customFormat="1" ht="54" x14ac:dyDescent="0.15">
      <c r="A9" s="70">
        <v>3</v>
      </c>
      <c r="B9" s="70">
        <v>11021</v>
      </c>
      <c r="C9" s="70" t="s">
        <v>154</v>
      </c>
      <c r="D9" s="70" t="s">
        <v>154</v>
      </c>
      <c r="E9" s="12" t="str">
        <f t="shared" si="1"/>
        <v>亚当</v>
      </c>
      <c r="F9" s="12" t="str">
        <f t="shared" si="2"/>
        <v>亚当</v>
      </c>
      <c r="G9" s="72" t="s">
        <v>202</v>
      </c>
      <c r="H9" s="72" t="s">
        <v>647</v>
      </c>
      <c r="I9" s="72" t="s">
        <v>653</v>
      </c>
      <c r="J9" s="72">
        <v>8</v>
      </c>
      <c r="K9" s="72">
        <v>8</v>
      </c>
      <c r="L9" s="72">
        <v>8</v>
      </c>
      <c r="M9" s="72">
        <v>8</v>
      </c>
      <c r="N9" s="72" t="s">
        <v>131</v>
      </c>
      <c r="O9" s="70" t="s">
        <v>989</v>
      </c>
      <c r="P9" s="70" t="s">
        <v>1006</v>
      </c>
      <c r="Q9" s="82" t="s">
        <v>588</v>
      </c>
      <c r="R9" s="72" t="s">
        <v>757</v>
      </c>
      <c r="S9" s="9" t="s">
        <v>35</v>
      </c>
      <c r="T9" s="9" t="str">
        <f t="shared" si="0"/>
        <v>亚当碎片</v>
      </c>
      <c r="U9" s="72" t="s">
        <v>787</v>
      </c>
      <c r="V9" s="72" t="s">
        <v>51</v>
      </c>
      <c r="W9" s="72" t="s">
        <v>55</v>
      </c>
      <c r="X9" s="72" t="s">
        <v>786</v>
      </c>
      <c r="Y9" s="72" t="s">
        <v>89</v>
      </c>
      <c r="Z9" s="72" t="s">
        <v>93</v>
      </c>
      <c r="AA9" s="9" t="str">
        <f t="shared" si="3"/>
        <v>暴走//裂地重锤//区域肃清//超·区域肃清</v>
      </c>
      <c r="AB9" s="70">
        <v>1.1000000000000001</v>
      </c>
      <c r="AC9" s="70">
        <v>0.8</v>
      </c>
      <c r="AD9" s="70">
        <v>0.9</v>
      </c>
      <c r="AE9" s="70">
        <v>1.2</v>
      </c>
      <c r="AF9" s="70">
        <v>1</v>
      </c>
      <c r="AG9" s="70">
        <v>1</v>
      </c>
      <c r="AH9" s="70">
        <v>1</v>
      </c>
      <c r="AI9" s="95" t="s">
        <v>535</v>
      </c>
    </row>
    <row r="10" spans="1:35" ht="40.5" x14ac:dyDescent="0.15">
      <c r="A10" s="12">
        <v>4</v>
      </c>
      <c r="B10" s="19">
        <v>11022</v>
      </c>
      <c r="C10" s="20" t="s">
        <v>180</v>
      </c>
      <c r="D10" s="20" t="s">
        <v>180</v>
      </c>
      <c r="E10" s="12" t="str">
        <f t="shared" si="1"/>
        <v>维克托</v>
      </c>
      <c r="F10" s="12" t="str">
        <f t="shared" si="2"/>
        <v>维克托</v>
      </c>
      <c r="G10" s="11" t="s">
        <v>514</v>
      </c>
      <c r="H10" s="9" t="s">
        <v>649</v>
      </c>
      <c r="I10" s="9" t="s">
        <v>660</v>
      </c>
      <c r="J10" s="11">
        <v>4</v>
      </c>
      <c r="K10" s="11">
        <v>2</v>
      </c>
      <c r="L10" s="11">
        <v>5</v>
      </c>
      <c r="M10" s="11">
        <v>3</v>
      </c>
      <c r="N10" s="12" t="s">
        <v>131</v>
      </c>
      <c r="O10" s="12" t="s">
        <v>632</v>
      </c>
      <c r="P10" s="12"/>
      <c r="Q10" s="84" t="s">
        <v>608</v>
      </c>
      <c r="R10" s="102" t="s">
        <v>791</v>
      </c>
      <c r="S10" s="9" t="s">
        <v>35</v>
      </c>
      <c r="T10" s="9" t="str">
        <f t="shared" si="0"/>
        <v>维克托碎片</v>
      </c>
      <c r="U10" s="9" t="s">
        <v>48</v>
      </c>
      <c r="V10" s="9" t="s">
        <v>785</v>
      </c>
      <c r="W10" s="9" t="s">
        <v>55</v>
      </c>
      <c r="X10" s="9" t="s">
        <v>87</v>
      </c>
      <c r="Y10" s="9" t="s">
        <v>89</v>
      </c>
      <c r="Z10" s="9" t="s">
        <v>93</v>
      </c>
      <c r="AA10" s="9" t="str">
        <f t="shared" si="3"/>
        <v>劲矢//猎杀本能</v>
      </c>
      <c r="AB10" s="12">
        <v>1.1000000000000001</v>
      </c>
      <c r="AC10" s="12">
        <v>1</v>
      </c>
      <c r="AD10" s="12">
        <v>0.9</v>
      </c>
      <c r="AE10" s="12">
        <v>1</v>
      </c>
      <c r="AF10" s="12">
        <v>1</v>
      </c>
      <c r="AG10" s="12">
        <v>1</v>
      </c>
      <c r="AH10" s="12">
        <v>1</v>
      </c>
      <c r="AI10" s="94" t="s">
        <v>536</v>
      </c>
    </row>
    <row r="11" spans="1:35" s="99" customFormat="1" ht="22.5" customHeight="1" x14ac:dyDescent="0.15">
      <c r="A11" s="75">
        <v>5</v>
      </c>
      <c r="B11" s="76">
        <v>11031</v>
      </c>
      <c r="C11" s="75" t="s">
        <v>922</v>
      </c>
      <c r="D11" s="75" t="s">
        <v>849</v>
      </c>
      <c r="E11" s="12" t="str">
        <f t="shared" si="1"/>
        <v>凯瑟琳</v>
      </c>
      <c r="F11" s="12" t="str">
        <f t="shared" si="2"/>
        <v>凯瑟琳</v>
      </c>
      <c r="G11" s="77" t="s">
        <v>230</v>
      </c>
      <c r="H11" s="76" t="s">
        <v>868</v>
      </c>
      <c r="I11" s="76" t="s">
        <v>654</v>
      </c>
      <c r="J11" s="76">
        <v>1</v>
      </c>
      <c r="K11" s="76">
        <v>1</v>
      </c>
      <c r="L11" s="76">
        <v>1</v>
      </c>
      <c r="M11" s="76">
        <v>1</v>
      </c>
      <c r="N11" s="76" t="s">
        <v>716</v>
      </c>
      <c r="O11" s="75" t="s">
        <v>178</v>
      </c>
      <c r="P11" s="75" t="s">
        <v>958</v>
      </c>
      <c r="Q11" s="83" t="s">
        <v>600</v>
      </c>
      <c r="R11" s="76" t="s">
        <v>503</v>
      </c>
      <c r="S11" s="9" t="s">
        <v>35</v>
      </c>
      <c r="T11" s="9" t="str">
        <f t="shared" si="0"/>
        <v>凯瑟琳碎片</v>
      </c>
      <c r="U11" s="76" t="s">
        <v>48</v>
      </c>
      <c r="V11" s="76" t="s">
        <v>51</v>
      </c>
      <c r="W11" s="76" t="s">
        <v>55</v>
      </c>
      <c r="X11" s="76" t="s">
        <v>87</v>
      </c>
      <c r="Y11" s="76" t="s">
        <v>89</v>
      </c>
      <c r="Z11" s="76" t="s">
        <v>93</v>
      </c>
      <c r="AA11" s="9" t="str">
        <f t="shared" si="3"/>
        <v>凶星//军火仲裁//枪林刃雨</v>
      </c>
      <c r="AB11" s="75">
        <v>1</v>
      </c>
      <c r="AC11" s="75">
        <v>0.8</v>
      </c>
      <c r="AD11" s="75">
        <v>1.2</v>
      </c>
      <c r="AE11" s="75">
        <v>1</v>
      </c>
      <c r="AF11" s="75">
        <v>1</v>
      </c>
      <c r="AG11" s="75">
        <v>1</v>
      </c>
      <c r="AH11" s="75">
        <v>1</v>
      </c>
      <c r="AI11" s="98" t="s">
        <v>539</v>
      </c>
    </row>
    <row r="12" spans="1:35" s="88" customFormat="1" ht="40.5" x14ac:dyDescent="0.15">
      <c r="A12" s="12">
        <v>6</v>
      </c>
      <c r="B12" s="9">
        <v>11032</v>
      </c>
      <c r="C12" s="12" t="s">
        <v>923</v>
      </c>
      <c r="D12" s="12" t="s">
        <v>850</v>
      </c>
      <c r="E12" s="12" t="str">
        <f t="shared" si="1"/>
        <v>杰克</v>
      </c>
      <c r="F12" s="12" t="str">
        <f t="shared" si="2"/>
        <v>杰克</v>
      </c>
      <c r="G12" s="9" t="s">
        <v>125</v>
      </c>
      <c r="H12" s="9" t="s">
        <v>869</v>
      </c>
      <c r="I12" s="9" t="s">
        <v>655</v>
      </c>
      <c r="J12" s="11">
        <v>4</v>
      </c>
      <c r="K12" s="11">
        <v>3</v>
      </c>
      <c r="L12" s="11">
        <v>3</v>
      </c>
      <c r="M12" s="11">
        <v>4</v>
      </c>
      <c r="N12" s="9" t="s">
        <v>717</v>
      </c>
      <c r="O12" s="12" t="s">
        <v>130</v>
      </c>
      <c r="P12" s="9" t="s">
        <v>228</v>
      </c>
      <c r="Q12" s="84" t="s">
        <v>609</v>
      </c>
      <c r="R12" s="9" t="s">
        <v>758</v>
      </c>
      <c r="S12" s="9" t="s">
        <v>35</v>
      </c>
      <c r="T12" s="9" t="str">
        <f t="shared" si="0"/>
        <v>杰克碎片</v>
      </c>
      <c r="U12" s="9" t="s">
        <v>48</v>
      </c>
      <c r="V12" s="9" t="s">
        <v>51</v>
      </c>
      <c r="W12" s="9" t="s">
        <v>55</v>
      </c>
      <c r="X12" s="9" t="s">
        <v>87</v>
      </c>
      <c r="Y12" s="9" t="s">
        <v>89</v>
      </c>
      <c r="Z12" s="9" t="s">
        <v>93</v>
      </c>
      <c r="AA12" s="9" t="str">
        <f t="shared" si="3"/>
        <v>压制//烈焰回声</v>
      </c>
      <c r="AB12" s="12">
        <v>1</v>
      </c>
      <c r="AC12" s="12">
        <v>1.1000000000000001</v>
      </c>
      <c r="AD12" s="12">
        <v>0.9</v>
      </c>
      <c r="AE12" s="12">
        <v>1</v>
      </c>
      <c r="AF12" s="12">
        <v>1</v>
      </c>
      <c r="AG12" s="12">
        <v>1</v>
      </c>
      <c r="AH12" s="12">
        <v>1</v>
      </c>
      <c r="AI12" s="94" t="s">
        <v>537</v>
      </c>
    </row>
    <row r="13" spans="1:35" s="100" customFormat="1" ht="54" x14ac:dyDescent="0.15">
      <c r="A13" s="75">
        <v>7</v>
      </c>
      <c r="B13" s="75">
        <v>11041</v>
      </c>
      <c r="C13" s="75" t="s">
        <v>182</v>
      </c>
      <c r="D13" s="75" t="s">
        <v>182</v>
      </c>
      <c r="E13" s="12" t="str">
        <f t="shared" si="1"/>
        <v>戴维</v>
      </c>
      <c r="F13" s="12" t="str">
        <f t="shared" si="2"/>
        <v>戴维</v>
      </c>
      <c r="G13" s="76" t="s">
        <v>203</v>
      </c>
      <c r="H13" s="76" t="s">
        <v>799</v>
      </c>
      <c r="I13" s="76" t="s">
        <v>656</v>
      </c>
      <c r="J13" s="76">
        <v>6</v>
      </c>
      <c r="K13" s="76">
        <v>2</v>
      </c>
      <c r="L13" s="76">
        <v>6</v>
      </c>
      <c r="M13" s="76">
        <v>4</v>
      </c>
      <c r="N13" s="76" t="s">
        <v>718</v>
      </c>
      <c r="O13" s="75" t="s">
        <v>901</v>
      </c>
      <c r="P13" s="75" t="s">
        <v>903</v>
      </c>
      <c r="Q13" s="83" t="s">
        <v>596</v>
      </c>
      <c r="R13" s="76" t="s">
        <v>760</v>
      </c>
      <c r="S13" s="9" t="s">
        <v>35</v>
      </c>
      <c r="T13" s="9" t="str">
        <f t="shared" si="0"/>
        <v>戴维碎片</v>
      </c>
      <c r="U13" s="76" t="s">
        <v>48</v>
      </c>
      <c r="V13" s="76" t="s">
        <v>51</v>
      </c>
      <c r="W13" s="76" t="s">
        <v>55</v>
      </c>
      <c r="X13" s="76" t="s">
        <v>87</v>
      </c>
      <c r="Y13" s="76" t="s">
        <v>89</v>
      </c>
      <c r="Z13" s="76" t="s">
        <v>93</v>
      </c>
      <c r="AA13" s="9" t="str">
        <f t="shared" si="3"/>
        <v>血疗//愈合激素</v>
      </c>
      <c r="AB13" s="75">
        <v>1</v>
      </c>
      <c r="AC13" s="75">
        <v>1.1000000000000001</v>
      </c>
      <c r="AD13" s="75">
        <v>1.1000000000000001</v>
      </c>
      <c r="AE13" s="75">
        <v>0.8</v>
      </c>
      <c r="AF13" s="75">
        <v>1</v>
      </c>
      <c r="AG13" s="75">
        <v>1</v>
      </c>
      <c r="AH13" s="75">
        <v>1</v>
      </c>
      <c r="AI13" s="98" t="s">
        <v>538</v>
      </c>
    </row>
    <row r="14" spans="1:35" ht="40.5" x14ac:dyDescent="0.15">
      <c r="A14" s="12">
        <v>8</v>
      </c>
      <c r="B14" s="9">
        <v>11042</v>
      </c>
      <c r="C14" s="12" t="s">
        <v>155</v>
      </c>
      <c r="D14" s="12" t="s">
        <v>155</v>
      </c>
      <c r="E14" s="12" t="str">
        <f t="shared" si="1"/>
        <v>亨利</v>
      </c>
      <c r="F14" s="12" t="str">
        <f t="shared" si="2"/>
        <v>亨利</v>
      </c>
      <c r="G14" s="9" t="s">
        <v>126</v>
      </c>
      <c r="H14" s="9" t="s">
        <v>800</v>
      </c>
      <c r="I14" s="9" t="s">
        <v>654</v>
      </c>
      <c r="J14" s="11">
        <v>4</v>
      </c>
      <c r="K14" s="11">
        <v>2</v>
      </c>
      <c r="L14" s="11">
        <v>5</v>
      </c>
      <c r="M14" s="11">
        <v>3</v>
      </c>
      <c r="N14" s="9" t="s">
        <v>719</v>
      </c>
      <c r="O14" s="9" t="s">
        <v>227</v>
      </c>
      <c r="P14" s="9" t="s">
        <v>228</v>
      </c>
      <c r="Q14" s="81" t="s">
        <v>610</v>
      </c>
      <c r="R14" s="9" t="s">
        <v>759</v>
      </c>
      <c r="S14" s="9" t="s">
        <v>35</v>
      </c>
      <c r="T14" s="9" t="str">
        <f t="shared" si="0"/>
        <v>亨利碎片</v>
      </c>
      <c r="U14" s="9" t="s">
        <v>48</v>
      </c>
      <c r="V14" s="9" t="s">
        <v>51</v>
      </c>
      <c r="W14" s="9" t="s">
        <v>55</v>
      </c>
      <c r="X14" s="9" t="s">
        <v>87</v>
      </c>
      <c r="Y14" s="9" t="s">
        <v>89</v>
      </c>
      <c r="Z14" s="9" t="s">
        <v>93</v>
      </c>
      <c r="AA14" s="9" t="str">
        <f t="shared" si="3"/>
        <v>痛殴//亿吨重拳//狂乱蹂躏</v>
      </c>
      <c r="AB14" s="12">
        <v>0.9</v>
      </c>
      <c r="AC14" s="12">
        <v>1</v>
      </c>
      <c r="AD14" s="12">
        <v>1.1000000000000001</v>
      </c>
      <c r="AE14" s="12">
        <v>1</v>
      </c>
      <c r="AF14" s="12">
        <v>1</v>
      </c>
      <c r="AG14" s="12">
        <v>1</v>
      </c>
      <c r="AH14" s="12">
        <v>1</v>
      </c>
      <c r="AI14" s="94" t="s">
        <v>540</v>
      </c>
    </row>
    <row r="15" spans="1:35" s="100" customFormat="1" ht="54" x14ac:dyDescent="0.15">
      <c r="A15" s="75">
        <v>9</v>
      </c>
      <c r="B15" s="76">
        <v>11051</v>
      </c>
      <c r="C15" s="75" t="s">
        <v>165</v>
      </c>
      <c r="D15" s="75" t="s">
        <v>165</v>
      </c>
      <c r="E15" s="12" t="str">
        <f t="shared" si="1"/>
        <v>Sakura</v>
      </c>
      <c r="F15" s="12" t="str">
        <f t="shared" si="2"/>
        <v>Sakura</v>
      </c>
      <c r="G15" s="77" t="s">
        <v>229</v>
      </c>
      <c r="H15" s="76" t="s">
        <v>801</v>
      </c>
      <c r="I15" s="76" t="s">
        <v>653</v>
      </c>
      <c r="J15" s="76">
        <v>5</v>
      </c>
      <c r="K15" s="76">
        <v>5</v>
      </c>
      <c r="L15" s="76">
        <v>5</v>
      </c>
      <c r="M15" s="76">
        <v>5</v>
      </c>
      <c r="N15" s="76" t="s">
        <v>720</v>
      </c>
      <c r="O15" s="76" t="s">
        <v>176</v>
      </c>
      <c r="P15" s="76" t="s">
        <v>958</v>
      </c>
      <c r="Q15" s="85" t="s">
        <v>584</v>
      </c>
      <c r="R15" s="76" t="s">
        <v>762</v>
      </c>
      <c r="S15" s="9" t="s">
        <v>35</v>
      </c>
      <c r="T15" s="9" t="str">
        <f t="shared" si="0"/>
        <v>Sakura碎片</v>
      </c>
      <c r="U15" s="76" t="s">
        <v>48</v>
      </c>
      <c r="V15" s="76" t="s">
        <v>51</v>
      </c>
      <c r="W15" s="76" t="s">
        <v>55</v>
      </c>
      <c r="X15" s="76" t="s">
        <v>87</v>
      </c>
      <c r="Y15" s="76" t="s">
        <v>89</v>
      </c>
      <c r="Z15" s="76" t="s">
        <v>93</v>
      </c>
      <c r="AA15" s="9" t="str">
        <f t="shared" si="3"/>
        <v>刃返//秘·居合</v>
      </c>
      <c r="AB15" s="75">
        <v>1.1000000000000001</v>
      </c>
      <c r="AC15" s="75">
        <v>0.9</v>
      </c>
      <c r="AD15" s="75">
        <v>0.9</v>
      </c>
      <c r="AE15" s="75">
        <v>1.1000000000000001</v>
      </c>
      <c r="AF15" s="75">
        <v>1</v>
      </c>
      <c r="AG15" s="75">
        <v>1</v>
      </c>
      <c r="AH15" s="75">
        <v>1</v>
      </c>
      <c r="AI15" s="98" t="s">
        <v>646</v>
      </c>
    </row>
    <row r="16" spans="1:35" ht="40.5" x14ac:dyDescent="0.15">
      <c r="A16" s="12">
        <v>10</v>
      </c>
      <c r="B16" s="19">
        <v>11052</v>
      </c>
      <c r="C16" s="20" t="s">
        <v>181</v>
      </c>
      <c r="D16" s="20" t="s">
        <v>181</v>
      </c>
      <c r="E16" s="12" t="str">
        <f t="shared" si="1"/>
        <v>贝蒂</v>
      </c>
      <c r="F16" s="12" t="str">
        <f t="shared" si="2"/>
        <v>贝蒂</v>
      </c>
      <c r="G16" s="11" t="s">
        <v>183</v>
      </c>
      <c r="H16" s="9" t="s">
        <v>875</v>
      </c>
      <c r="I16" s="9" t="s">
        <v>655</v>
      </c>
      <c r="J16" s="11">
        <v>4</v>
      </c>
      <c r="K16" s="11">
        <v>2</v>
      </c>
      <c r="L16" s="11">
        <v>5</v>
      </c>
      <c r="M16" s="11">
        <v>3</v>
      </c>
      <c r="N16" s="9" t="s">
        <v>720</v>
      </c>
      <c r="O16" s="11" t="s">
        <v>896</v>
      </c>
      <c r="P16" s="9" t="s">
        <v>1007</v>
      </c>
      <c r="Q16" s="81" t="s">
        <v>611</v>
      </c>
      <c r="R16" s="9" t="s">
        <v>761</v>
      </c>
      <c r="S16" s="9" t="s">
        <v>35</v>
      </c>
      <c r="T16" s="9" t="str">
        <f t="shared" si="0"/>
        <v>贝蒂碎片</v>
      </c>
      <c r="U16" s="9" t="s">
        <v>48</v>
      </c>
      <c r="V16" s="9" t="s">
        <v>51</v>
      </c>
      <c r="W16" s="9" t="s">
        <v>55</v>
      </c>
      <c r="X16" s="9" t="s">
        <v>87</v>
      </c>
      <c r="Y16" s="9" t="s">
        <v>89</v>
      </c>
      <c r="Z16" s="9" t="s">
        <v>93</v>
      </c>
      <c r="AA16" s="9" t="str">
        <f t="shared" si="3"/>
        <v>猛踢//致命律动//末路逆袭</v>
      </c>
      <c r="AB16" s="12">
        <v>0.9</v>
      </c>
      <c r="AC16" s="12">
        <v>1.1000000000000001</v>
      </c>
      <c r="AD16" s="12">
        <v>0.9</v>
      </c>
      <c r="AE16" s="12">
        <v>1</v>
      </c>
      <c r="AF16" s="12">
        <v>1</v>
      </c>
      <c r="AG16" s="12">
        <v>1</v>
      </c>
      <c r="AH16" s="12">
        <v>1</v>
      </c>
      <c r="AI16" s="94" t="s">
        <v>541</v>
      </c>
    </row>
    <row r="17" spans="1:35" s="100" customFormat="1" ht="54" x14ac:dyDescent="0.15">
      <c r="A17" s="75">
        <v>11</v>
      </c>
      <c r="B17" s="78">
        <v>11061</v>
      </c>
      <c r="C17" s="75" t="s">
        <v>156</v>
      </c>
      <c r="D17" s="75" t="s">
        <v>156</v>
      </c>
      <c r="E17" s="12" t="str">
        <f t="shared" si="1"/>
        <v>威廉</v>
      </c>
      <c r="F17" s="12" t="str">
        <f t="shared" si="2"/>
        <v>威廉</v>
      </c>
      <c r="G17" s="76" t="s">
        <v>512</v>
      </c>
      <c r="H17" s="76" t="s">
        <v>802</v>
      </c>
      <c r="I17" s="76" t="s">
        <v>657</v>
      </c>
      <c r="J17" s="76">
        <v>6</v>
      </c>
      <c r="K17" s="76">
        <v>6</v>
      </c>
      <c r="L17" s="76">
        <v>6</v>
      </c>
      <c r="M17" s="76">
        <v>7</v>
      </c>
      <c r="N17" s="75" t="s">
        <v>721</v>
      </c>
      <c r="O17" s="76" t="s">
        <v>633</v>
      </c>
      <c r="P17" s="75" t="s">
        <v>898</v>
      </c>
      <c r="Q17" s="83" t="s">
        <v>592</v>
      </c>
      <c r="R17" s="76" t="s">
        <v>763</v>
      </c>
      <c r="S17" s="9" t="s">
        <v>35</v>
      </c>
      <c r="T17" s="9" t="str">
        <f t="shared" si="0"/>
        <v>威廉碎片</v>
      </c>
      <c r="U17" s="76" t="s">
        <v>48</v>
      </c>
      <c r="V17" s="76" t="s">
        <v>51</v>
      </c>
      <c r="W17" s="76" t="s">
        <v>55</v>
      </c>
      <c r="X17" s="76" t="s">
        <v>87</v>
      </c>
      <c r="Y17" s="76" t="s">
        <v>89</v>
      </c>
      <c r="Z17" s="76" t="s">
        <v>93</v>
      </c>
      <c r="AA17" s="9" t="str">
        <f t="shared" si="3"/>
        <v>侵扰//贯穿之矢</v>
      </c>
      <c r="AB17" s="75">
        <v>0.9</v>
      </c>
      <c r="AC17" s="75">
        <v>0.9</v>
      </c>
      <c r="AD17" s="75">
        <v>1</v>
      </c>
      <c r="AE17" s="75">
        <v>1.2</v>
      </c>
      <c r="AF17" s="75">
        <v>1</v>
      </c>
      <c r="AG17" s="75">
        <v>1</v>
      </c>
      <c r="AH17" s="75">
        <v>1</v>
      </c>
      <c r="AI17" s="98" t="s">
        <v>542</v>
      </c>
    </row>
    <row r="18" spans="1:35" ht="40.5" x14ac:dyDescent="0.15">
      <c r="A18" s="12">
        <v>12</v>
      </c>
      <c r="B18" s="9">
        <v>11062</v>
      </c>
      <c r="C18" s="12" t="s">
        <v>924</v>
      </c>
      <c r="D18" s="12" t="s">
        <v>851</v>
      </c>
      <c r="E18" s="12" t="str">
        <f t="shared" si="1"/>
        <v>琼斯</v>
      </c>
      <c r="F18" s="12" t="str">
        <f t="shared" si="2"/>
        <v>琼斯</v>
      </c>
      <c r="G18" s="11" t="s">
        <v>125</v>
      </c>
      <c r="H18" s="9" t="s">
        <v>871</v>
      </c>
      <c r="I18" s="9" t="s">
        <v>657</v>
      </c>
      <c r="J18" s="9">
        <v>5</v>
      </c>
      <c r="K18" s="9">
        <v>5</v>
      </c>
      <c r="L18" s="9">
        <v>5</v>
      </c>
      <c r="M18" s="9">
        <v>5</v>
      </c>
      <c r="N18" s="9" t="s">
        <v>722</v>
      </c>
      <c r="O18" s="9" t="s">
        <v>1030</v>
      </c>
      <c r="P18" s="9" t="s">
        <v>1032</v>
      </c>
      <c r="Q18" s="81" t="s">
        <v>612</v>
      </c>
      <c r="R18" s="9" t="s">
        <v>755</v>
      </c>
      <c r="S18" s="9" t="s">
        <v>35</v>
      </c>
      <c r="T18" s="9" t="str">
        <f t="shared" si="0"/>
        <v>琼斯碎片</v>
      </c>
      <c r="U18" s="9" t="s">
        <v>48</v>
      </c>
      <c r="V18" s="9" t="s">
        <v>51</v>
      </c>
      <c r="W18" s="9" t="s">
        <v>55</v>
      </c>
      <c r="X18" s="9" t="s">
        <v>87</v>
      </c>
      <c r="Y18" s="9" t="s">
        <v>89</v>
      </c>
      <c r="Z18" s="9" t="s">
        <v>93</v>
      </c>
      <c r="AA18" s="9" t="str">
        <f t="shared" si="3"/>
        <v>暴怒//终极爆弹//火力全开</v>
      </c>
      <c r="AB18" s="12">
        <v>1</v>
      </c>
      <c r="AC18" s="12">
        <v>0.9</v>
      </c>
      <c r="AD18" s="12">
        <v>1</v>
      </c>
      <c r="AE18" s="12">
        <v>1.1000000000000001</v>
      </c>
      <c r="AF18" s="12">
        <v>1</v>
      </c>
      <c r="AG18" s="12">
        <v>1</v>
      </c>
      <c r="AH18" s="12">
        <v>1</v>
      </c>
      <c r="AI18" s="94" t="s">
        <v>543</v>
      </c>
    </row>
    <row r="19" spans="1:35" ht="40.5" x14ac:dyDescent="0.15">
      <c r="A19" s="12">
        <v>13</v>
      </c>
      <c r="B19" s="14">
        <v>12011</v>
      </c>
      <c r="C19" s="12" t="s">
        <v>157</v>
      </c>
      <c r="D19" s="12" t="s">
        <v>157</v>
      </c>
      <c r="E19" s="12" t="str">
        <f t="shared" si="1"/>
        <v>伊万</v>
      </c>
      <c r="F19" s="12" t="str">
        <f t="shared" si="2"/>
        <v>伊万</v>
      </c>
      <c r="G19" s="11" t="s">
        <v>514</v>
      </c>
      <c r="H19" s="9" t="s">
        <v>876</v>
      </c>
      <c r="I19" s="9" t="s">
        <v>655</v>
      </c>
      <c r="J19" s="11">
        <v>4</v>
      </c>
      <c r="K19" s="11">
        <v>2</v>
      </c>
      <c r="L19" s="11">
        <v>5</v>
      </c>
      <c r="M19" s="11">
        <v>3</v>
      </c>
      <c r="N19" s="12" t="s">
        <v>723</v>
      </c>
      <c r="O19" s="12" t="s">
        <v>914</v>
      </c>
      <c r="P19" s="12" t="s">
        <v>1008</v>
      </c>
      <c r="Q19" s="84" t="s">
        <v>613</v>
      </c>
      <c r="R19" s="9" t="s">
        <v>764</v>
      </c>
      <c r="S19" s="9" t="s">
        <v>35</v>
      </c>
      <c r="T19" s="9" t="str">
        <f t="shared" si="0"/>
        <v>伊万碎片</v>
      </c>
      <c r="U19" s="9" t="s">
        <v>48</v>
      </c>
      <c r="V19" s="9" t="s">
        <v>51</v>
      </c>
      <c r="W19" s="9" t="s">
        <v>55</v>
      </c>
      <c r="X19" s="9" t="s">
        <v>87</v>
      </c>
      <c r="Y19" s="9" t="s">
        <v>89</v>
      </c>
      <c r="Z19" s="9" t="s">
        <v>93</v>
      </c>
      <c r="AA19" s="9" t="str">
        <f t="shared" si="3"/>
        <v>挥击//怒火链枷//残忍无情</v>
      </c>
      <c r="AB19" s="12">
        <v>0.9</v>
      </c>
      <c r="AC19" s="12">
        <v>1.2</v>
      </c>
      <c r="AD19" s="12">
        <v>0.9</v>
      </c>
      <c r="AE19" s="12">
        <v>1</v>
      </c>
      <c r="AF19" s="12">
        <v>1</v>
      </c>
      <c r="AG19" s="12">
        <v>1</v>
      </c>
      <c r="AH19" s="12">
        <v>1</v>
      </c>
      <c r="AI19" s="94" t="s">
        <v>544</v>
      </c>
    </row>
    <row r="20" spans="1:35" s="100" customFormat="1" ht="54" x14ac:dyDescent="0.15">
      <c r="A20" s="75">
        <v>14</v>
      </c>
      <c r="B20" s="78">
        <v>12012</v>
      </c>
      <c r="C20" s="75" t="s">
        <v>938</v>
      </c>
      <c r="D20" s="75" t="s">
        <v>853</v>
      </c>
      <c r="E20" s="12" t="str">
        <f t="shared" si="1"/>
        <v>克里斯</v>
      </c>
      <c r="F20" s="12" t="str">
        <f t="shared" si="2"/>
        <v>克里斯</v>
      </c>
      <c r="G20" s="76" t="s">
        <v>512</v>
      </c>
      <c r="H20" s="76" t="s">
        <v>870</v>
      </c>
      <c r="I20" s="76" t="s">
        <v>653</v>
      </c>
      <c r="J20" s="76">
        <v>6</v>
      </c>
      <c r="K20" s="76">
        <v>6</v>
      </c>
      <c r="L20" s="76">
        <v>6</v>
      </c>
      <c r="M20" s="76">
        <v>7</v>
      </c>
      <c r="N20" s="75" t="s">
        <v>724</v>
      </c>
      <c r="O20" s="75" t="s">
        <v>997</v>
      </c>
      <c r="P20" s="75" t="s">
        <v>1031</v>
      </c>
      <c r="Q20" s="83" t="s">
        <v>604</v>
      </c>
      <c r="R20" s="76" t="s">
        <v>756</v>
      </c>
      <c r="S20" s="9" t="s">
        <v>35</v>
      </c>
      <c r="T20" s="9" t="str">
        <f t="shared" si="0"/>
        <v>克里斯碎片</v>
      </c>
      <c r="U20" s="76" t="s">
        <v>48</v>
      </c>
      <c r="V20" s="76" t="s">
        <v>51</v>
      </c>
      <c r="W20" s="76" t="s">
        <v>55</v>
      </c>
      <c r="X20" s="76" t="s">
        <v>87</v>
      </c>
      <c r="Y20" s="76" t="s">
        <v>89</v>
      </c>
      <c r="Z20" s="76" t="s">
        <v>93</v>
      </c>
      <c r="AA20" s="9" t="str">
        <f t="shared" si="3"/>
        <v>重锤//大地震颤</v>
      </c>
      <c r="AB20" s="75">
        <v>1.1000000000000001</v>
      </c>
      <c r="AC20" s="75">
        <v>0.9</v>
      </c>
      <c r="AD20" s="75">
        <v>0.9</v>
      </c>
      <c r="AE20" s="75">
        <v>1.1000000000000001</v>
      </c>
      <c r="AF20" s="75">
        <v>1</v>
      </c>
      <c r="AG20" s="75">
        <v>1</v>
      </c>
      <c r="AH20" s="75">
        <v>1</v>
      </c>
      <c r="AI20" s="98" t="s">
        <v>545</v>
      </c>
    </row>
    <row r="21" spans="1:35" ht="40.5" x14ac:dyDescent="0.15">
      <c r="A21" s="12">
        <v>15</v>
      </c>
      <c r="B21" s="14">
        <v>12021</v>
      </c>
      <c r="C21" s="12" t="s">
        <v>937</v>
      </c>
      <c r="D21" s="12" t="s">
        <v>852</v>
      </c>
      <c r="E21" s="12" t="str">
        <f t="shared" si="1"/>
        <v>麦迪</v>
      </c>
      <c r="F21" s="12" t="str">
        <f t="shared" si="2"/>
        <v>麦迪</v>
      </c>
      <c r="G21" s="11" t="s">
        <v>184</v>
      </c>
      <c r="H21" s="9" t="s">
        <v>872</v>
      </c>
      <c r="I21" s="9" t="s">
        <v>656</v>
      </c>
      <c r="J21" s="11">
        <v>4</v>
      </c>
      <c r="K21" s="11">
        <v>2</v>
      </c>
      <c r="L21" s="11">
        <v>5</v>
      </c>
      <c r="M21" s="11">
        <v>3</v>
      </c>
      <c r="N21" s="9" t="s">
        <v>725</v>
      </c>
      <c r="O21" s="11" t="s">
        <v>634</v>
      </c>
      <c r="P21" s="9" t="s">
        <v>1010</v>
      </c>
      <c r="Q21" s="81" t="s">
        <v>614</v>
      </c>
      <c r="R21" s="9" t="s">
        <v>765</v>
      </c>
      <c r="S21" s="9" t="s">
        <v>35</v>
      </c>
      <c r="T21" s="9" t="str">
        <f t="shared" si="0"/>
        <v>麦迪碎片</v>
      </c>
      <c r="U21" s="9" t="s">
        <v>48</v>
      </c>
      <c r="V21" s="9" t="s">
        <v>51</v>
      </c>
      <c r="W21" s="9" t="s">
        <v>55</v>
      </c>
      <c r="X21" s="9" t="s">
        <v>87</v>
      </c>
      <c r="Y21" s="9" t="s">
        <v>89</v>
      </c>
      <c r="Z21" s="9" t="s">
        <v>93</v>
      </c>
      <c r="AA21" s="9" t="str">
        <f t="shared" si="3"/>
        <v>烈弹//最终弹幕</v>
      </c>
      <c r="AB21" s="12">
        <v>0.9</v>
      </c>
      <c r="AC21" s="12">
        <v>1.1000000000000001</v>
      </c>
      <c r="AD21" s="12">
        <v>1.1000000000000001</v>
      </c>
      <c r="AE21" s="12">
        <v>0.9</v>
      </c>
      <c r="AF21" s="12">
        <v>1</v>
      </c>
      <c r="AG21" s="12">
        <v>1</v>
      </c>
      <c r="AH21" s="12">
        <v>1</v>
      </c>
      <c r="AI21" s="94" t="s">
        <v>546</v>
      </c>
    </row>
    <row r="22" spans="1:35" s="100" customFormat="1" ht="54" x14ac:dyDescent="0.15">
      <c r="A22" s="75">
        <v>16</v>
      </c>
      <c r="B22" s="75">
        <v>12022</v>
      </c>
      <c r="C22" s="75" t="s">
        <v>158</v>
      </c>
      <c r="D22" s="75" t="s">
        <v>158</v>
      </c>
      <c r="E22" s="12" t="str">
        <f t="shared" si="1"/>
        <v>扎西罗</v>
      </c>
      <c r="F22" s="12" t="str">
        <f t="shared" si="2"/>
        <v>扎西罗</v>
      </c>
      <c r="G22" s="76" t="s">
        <v>204</v>
      </c>
      <c r="H22" s="76" t="s">
        <v>873</v>
      </c>
      <c r="I22" s="76" t="s">
        <v>655</v>
      </c>
      <c r="J22" s="76">
        <v>6</v>
      </c>
      <c r="K22" s="76">
        <v>2</v>
      </c>
      <c r="L22" s="76">
        <v>6</v>
      </c>
      <c r="M22" s="76">
        <v>4</v>
      </c>
      <c r="N22" s="76" t="s">
        <v>726</v>
      </c>
      <c r="O22" s="75" t="s">
        <v>635</v>
      </c>
      <c r="P22" s="75" t="s">
        <v>899</v>
      </c>
      <c r="Q22" s="83" t="s">
        <v>593</v>
      </c>
      <c r="R22" s="76" t="s">
        <v>766</v>
      </c>
      <c r="S22" s="9" t="s">
        <v>35</v>
      </c>
      <c r="T22" s="9" t="str">
        <f t="shared" si="0"/>
        <v>扎西罗碎片</v>
      </c>
      <c r="U22" s="76" t="s">
        <v>48</v>
      </c>
      <c r="V22" s="76" t="s">
        <v>51</v>
      </c>
      <c r="W22" s="76" t="s">
        <v>55</v>
      </c>
      <c r="X22" s="76" t="s">
        <v>87</v>
      </c>
      <c r="Y22" s="76" t="s">
        <v>89</v>
      </c>
      <c r="Z22" s="76" t="s">
        <v>93</v>
      </c>
      <c r="AA22" s="9" t="str">
        <f t="shared" si="3"/>
        <v>挽救//战场急救</v>
      </c>
      <c r="AB22" s="75">
        <v>1</v>
      </c>
      <c r="AC22" s="75">
        <v>1.2</v>
      </c>
      <c r="AD22" s="75">
        <v>1</v>
      </c>
      <c r="AE22" s="75">
        <v>0.8</v>
      </c>
      <c r="AF22" s="75">
        <v>1</v>
      </c>
      <c r="AG22" s="75">
        <v>1</v>
      </c>
      <c r="AH22" s="75">
        <v>1</v>
      </c>
      <c r="AI22" s="98" t="s">
        <v>547</v>
      </c>
    </row>
    <row r="23" spans="1:35" s="100" customFormat="1" ht="54" x14ac:dyDescent="0.15">
      <c r="A23" s="75">
        <v>17</v>
      </c>
      <c r="B23" s="78">
        <v>12031</v>
      </c>
      <c r="C23" s="75" t="s">
        <v>171</v>
      </c>
      <c r="D23" s="75" t="s">
        <v>171</v>
      </c>
      <c r="E23" s="12" t="str">
        <f t="shared" si="1"/>
        <v>艾伦</v>
      </c>
      <c r="F23" s="12" t="str">
        <f t="shared" si="2"/>
        <v>艾伦</v>
      </c>
      <c r="G23" s="76" t="s">
        <v>518</v>
      </c>
      <c r="H23" s="76" t="s">
        <v>874</v>
      </c>
      <c r="I23" s="76" t="s">
        <v>654</v>
      </c>
      <c r="J23" s="76">
        <v>6</v>
      </c>
      <c r="K23" s="76">
        <v>6</v>
      </c>
      <c r="L23" s="76">
        <v>6</v>
      </c>
      <c r="M23" s="76">
        <v>7</v>
      </c>
      <c r="N23" s="75" t="s">
        <v>727</v>
      </c>
      <c r="O23" s="75" t="s">
        <v>998</v>
      </c>
      <c r="P23" s="75" t="s">
        <v>1009</v>
      </c>
      <c r="Q23" s="83" t="s">
        <v>602</v>
      </c>
      <c r="R23" s="76" t="s">
        <v>767</v>
      </c>
      <c r="S23" s="9" t="s">
        <v>35</v>
      </c>
      <c r="T23" s="9" t="str">
        <f t="shared" si="0"/>
        <v>艾伦碎片</v>
      </c>
      <c r="U23" s="76" t="s">
        <v>48</v>
      </c>
      <c r="V23" s="76" t="s">
        <v>51</v>
      </c>
      <c r="W23" s="76" t="s">
        <v>55</v>
      </c>
      <c r="X23" s="76" t="s">
        <v>87</v>
      </c>
      <c r="Y23" s="76" t="s">
        <v>89</v>
      </c>
      <c r="Z23" s="76" t="s">
        <v>93</v>
      </c>
      <c r="AA23" s="9" t="str">
        <f t="shared" si="3"/>
        <v>重击//所向披靡//狂乱锤击</v>
      </c>
      <c r="AB23" s="75">
        <v>0.9</v>
      </c>
      <c r="AC23" s="75">
        <v>1</v>
      </c>
      <c r="AD23" s="75">
        <v>1.1000000000000001</v>
      </c>
      <c r="AE23" s="75">
        <v>1</v>
      </c>
      <c r="AF23" s="75">
        <v>1</v>
      </c>
      <c r="AG23" s="75">
        <v>1</v>
      </c>
      <c r="AH23" s="75">
        <v>1</v>
      </c>
      <c r="AI23" s="98" t="s">
        <v>548</v>
      </c>
    </row>
    <row r="24" spans="1:35" ht="40.5" x14ac:dyDescent="0.15">
      <c r="A24" s="12">
        <v>18</v>
      </c>
      <c r="B24" s="14">
        <v>12041</v>
      </c>
      <c r="C24" s="12" t="s">
        <v>936</v>
      </c>
      <c r="D24" s="12" t="s">
        <v>854</v>
      </c>
      <c r="E24" s="12" t="str">
        <f t="shared" si="1"/>
        <v>卡尔</v>
      </c>
      <c r="F24" s="12" t="str">
        <f t="shared" si="2"/>
        <v>卡尔</v>
      </c>
      <c r="G24" s="11" t="s">
        <v>185</v>
      </c>
      <c r="H24" s="9" t="s">
        <v>877</v>
      </c>
      <c r="I24" s="9" t="s">
        <v>660</v>
      </c>
      <c r="J24" s="11">
        <v>4</v>
      </c>
      <c r="K24" s="11">
        <v>2</v>
      </c>
      <c r="L24" s="11">
        <v>5</v>
      </c>
      <c r="M24" s="11">
        <v>3</v>
      </c>
      <c r="N24" s="9" t="s">
        <v>728</v>
      </c>
      <c r="O24" s="11" t="s">
        <v>999</v>
      </c>
      <c r="P24" s="9" t="s">
        <v>968</v>
      </c>
      <c r="Q24" s="81" t="s">
        <v>615</v>
      </c>
      <c r="R24" s="9" t="s">
        <v>788</v>
      </c>
      <c r="S24" s="9" t="s">
        <v>35</v>
      </c>
      <c r="T24" s="9" t="str">
        <f t="shared" si="0"/>
        <v>卡尔碎片</v>
      </c>
      <c r="U24" s="9" t="s">
        <v>48</v>
      </c>
      <c r="V24" s="9" t="s">
        <v>51</v>
      </c>
      <c r="W24" s="9" t="s">
        <v>55</v>
      </c>
      <c r="X24" s="9" t="s">
        <v>87</v>
      </c>
      <c r="Y24" s="9" t="s">
        <v>89</v>
      </c>
      <c r="Z24" s="9" t="s">
        <v>93</v>
      </c>
      <c r="AA24" s="9" t="str">
        <f t="shared" si="3"/>
        <v>精准//疾风骤雨//死亡艺术</v>
      </c>
      <c r="AB24" s="12">
        <v>1.1000000000000001</v>
      </c>
      <c r="AC24" s="12">
        <v>0.9</v>
      </c>
      <c r="AD24" s="12">
        <v>1</v>
      </c>
      <c r="AE24" s="12">
        <v>1</v>
      </c>
      <c r="AF24" s="12">
        <v>1</v>
      </c>
      <c r="AG24" s="12">
        <v>1</v>
      </c>
      <c r="AH24" s="12">
        <v>1</v>
      </c>
      <c r="AI24" s="94" t="s">
        <v>549</v>
      </c>
    </row>
    <row r="25" spans="1:35" s="100" customFormat="1" ht="54" x14ac:dyDescent="0.15">
      <c r="A25" s="75">
        <v>19</v>
      </c>
      <c r="B25" s="75">
        <v>12042</v>
      </c>
      <c r="C25" s="75" t="s">
        <v>159</v>
      </c>
      <c r="D25" s="75" t="s">
        <v>159</v>
      </c>
      <c r="E25" s="12" t="str">
        <f t="shared" si="1"/>
        <v>杰森</v>
      </c>
      <c r="F25" s="12" t="str">
        <f t="shared" si="2"/>
        <v>杰森</v>
      </c>
      <c r="G25" s="76" t="s">
        <v>239</v>
      </c>
      <c r="H25" s="76" t="s">
        <v>651</v>
      </c>
      <c r="I25" s="76" t="s">
        <v>657</v>
      </c>
      <c r="J25" s="76">
        <v>6</v>
      </c>
      <c r="K25" s="76">
        <v>6</v>
      </c>
      <c r="L25" s="76">
        <v>6</v>
      </c>
      <c r="M25" s="76">
        <v>7</v>
      </c>
      <c r="N25" s="76" t="s">
        <v>729</v>
      </c>
      <c r="O25" s="75" t="s">
        <v>636</v>
      </c>
      <c r="P25" s="75" t="s">
        <v>907</v>
      </c>
      <c r="Q25" s="83" t="s">
        <v>597</v>
      </c>
      <c r="R25" s="76" t="s">
        <v>789</v>
      </c>
      <c r="S25" s="9" t="s">
        <v>35</v>
      </c>
      <c r="T25" s="9" t="str">
        <f t="shared" si="0"/>
        <v>杰森碎片</v>
      </c>
      <c r="U25" s="76" t="s">
        <v>48</v>
      </c>
      <c r="V25" s="76" t="s">
        <v>51</v>
      </c>
      <c r="W25" s="76" t="s">
        <v>55</v>
      </c>
      <c r="X25" s="76" t="s">
        <v>87</v>
      </c>
      <c r="Y25" s="76" t="s">
        <v>89</v>
      </c>
      <c r="Z25" s="76" t="s">
        <v>93</v>
      </c>
      <c r="AA25" s="9" t="str">
        <f t="shared" si="3"/>
        <v>抹杀//阴影袭杀</v>
      </c>
      <c r="AB25" s="75">
        <v>0.8</v>
      </c>
      <c r="AC25" s="75">
        <v>1</v>
      </c>
      <c r="AD25" s="75">
        <v>1</v>
      </c>
      <c r="AE25" s="75">
        <v>1.2</v>
      </c>
      <c r="AF25" s="75">
        <v>1</v>
      </c>
      <c r="AG25" s="75">
        <v>1</v>
      </c>
      <c r="AH25" s="75">
        <v>1</v>
      </c>
      <c r="AI25" s="98" t="s">
        <v>550</v>
      </c>
    </row>
    <row r="26" spans="1:35" s="96" customFormat="1" ht="54" x14ac:dyDescent="0.15">
      <c r="A26" s="70">
        <v>20</v>
      </c>
      <c r="B26" s="71">
        <v>12051</v>
      </c>
      <c r="C26" s="70" t="s">
        <v>925</v>
      </c>
      <c r="D26" s="70" t="s">
        <v>855</v>
      </c>
      <c r="E26" s="12" t="str">
        <f t="shared" si="1"/>
        <v>拉尔夫</v>
      </c>
      <c r="F26" s="12" t="str">
        <f t="shared" si="2"/>
        <v>拉尔夫</v>
      </c>
      <c r="G26" s="72" t="s">
        <v>231</v>
      </c>
      <c r="H26" s="72" t="s">
        <v>878</v>
      </c>
      <c r="I26" s="72" t="s">
        <v>653</v>
      </c>
      <c r="J26" s="72">
        <v>8</v>
      </c>
      <c r="K26" s="72">
        <v>8</v>
      </c>
      <c r="L26" s="72">
        <v>8</v>
      </c>
      <c r="M26" s="72">
        <v>8</v>
      </c>
      <c r="N26" s="74" t="s">
        <v>730</v>
      </c>
      <c r="O26" s="70" t="s">
        <v>991</v>
      </c>
      <c r="P26" s="70" t="s">
        <v>1011</v>
      </c>
      <c r="Q26" s="82" t="s">
        <v>585</v>
      </c>
      <c r="R26" s="72" t="s">
        <v>768</v>
      </c>
      <c r="S26" s="9" t="s">
        <v>35</v>
      </c>
      <c r="T26" s="9" t="str">
        <f t="shared" si="0"/>
        <v>拉尔夫碎片</v>
      </c>
      <c r="U26" s="72" t="s">
        <v>48</v>
      </c>
      <c r="V26" s="72" t="s">
        <v>51</v>
      </c>
      <c r="W26" s="72" t="s">
        <v>55</v>
      </c>
      <c r="X26" s="72" t="s">
        <v>87</v>
      </c>
      <c r="Y26" s="72" t="s">
        <v>89</v>
      </c>
      <c r="Z26" s="72" t="s">
        <v>93</v>
      </c>
      <c r="AA26" s="9" t="str">
        <f t="shared" si="3"/>
        <v>电击//磁电链接//失控电荷//超·失控电荷</v>
      </c>
      <c r="AB26" s="70">
        <v>1.1000000000000001</v>
      </c>
      <c r="AC26" s="70">
        <v>0.8</v>
      </c>
      <c r="AD26" s="70">
        <v>0.9</v>
      </c>
      <c r="AE26" s="70">
        <v>1.2</v>
      </c>
      <c r="AF26" s="70">
        <v>1</v>
      </c>
      <c r="AG26" s="70">
        <v>1</v>
      </c>
      <c r="AH26" s="70">
        <v>1</v>
      </c>
      <c r="AI26" s="95" t="s">
        <v>551</v>
      </c>
    </row>
    <row r="27" spans="1:35" ht="40.5" x14ac:dyDescent="0.15">
      <c r="A27" s="12">
        <v>21</v>
      </c>
      <c r="B27" s="14">
        <v>12052</v>
      </c>
      <c r="C27" s="12" t="s">
        <v>160</v>
      </c>
      <c r="D27" s="12" t="s">
        <v>160</v>
      </c>
      <c r="E27" s="12" t="str">
        <f t="shared" si="1"/>
        <v>巴赫</v>
      </c>
      <c r="F27" s="12" t="str">
        <f t="shared" si="2"/>
        <v>巴赫</v>
      </c>
      <c r="G27" s="11" t="s">
        <v>511</v>
      </c>
      <c r="H27" s="9" t="s">
        <v>650</v>
      </c>
      <c r="I27" s="9" t="s">
        <v>654</v>
      </c>
      <c r="J27" s="11">
        <v>4</v>
      </c>
      <c r="K27" s="11">
        <v>2</v>
      </c>
      <c r="L27" s="11">
        <v>5</v>
      </c>
      <c r="M27" s="11">
        <v>3</v>
      </c>
      <c r="N27" s="12" t="s">
        <v>731</v>
      </c>
      <c r="O27" s="12" t="s">
        <v>910</v>
      </c>
      <c r="P27" s="12" t="s">
        <v>968</v>
      </c>
      <c r="Q27" s="84" t="s">
        <v>616</v>
      </c>
      <c r="R27" s="102" t="s">
        <v>792</v>
      </c>
      <c r="S27" s="9" t="s">
        <v>35</v>
      </c>
      <c r="T27" s="9" t="str">
        <f t="shared" si="0"/>
        <v>巴赫碎片</v>
      </c>
      <c r="U27" s="9" t="s">
        <v>48</v>
      </c>
      <c r="V27" s="9" t="s">
        <v>51</v>
      </c>
      <c r="W27" s="9" t="s">
        <v>55</v>
      </c>
      <c r="X27" s="9" t="s">
        <v>87</v>
      </c>
      <c r="Y27" s="9" t="s">
        <v>89</v>
      </c>
      <c r="Z27" s="9" t="s">
        <v>93</v>
      </c>
      <c r="AA27" s="9" t="str">
        <f t="shared" si="3"/>
        <v>击弦//致命和弦</v>
      </c>
      <c r="AB27" s="12">
        <v>1</v>
      </c>
      <c r="AC27" s="12">
        <v>1</v>
      </c>
      <c r="AD27" s="12">
        <v>1.1000000000000001</v>
      </c>
      <c r="AE27" s="12">
        <v>0.9</v>
      </c>
      <c r="AF27" s="12">
        <v>1</v>
      </c>
      <c r="AG27" s="12">
        <v>1</v>
      </c>
      <c r="AH27" s="12">
        <v>1</v>
      </c>
      <c r="AI27" s="94" t="s">
        <v>552</v>
      </c>
    </row>
    <row r="28" spans="1:35" s="96" customFormat="1" ht="54" x14ac:dyDescent="0.15">
      <c r="A28" s="70">
        <v>22</v>
      </c>
      <c r="B28" s="71">
        <v>12061</v>
      </c>
      <c r="C28" s="70" t="s">
        <v>926</v>
      </c>
      <c r="D28" s="70" t="s">
        <v>856</v>
      </c>
      <c r="E28" s="12" t="str">
        <f t="shared" si="1"/>
        <v>霍尔</v>
      </c>
      <c r="F28" s="12" t="str">
        <f t="shared" si="2"/>
        <v>霍尔</v>
      </c>
      <c r="G28" s="72" t="s">
        <v>513</v>
      </c>
      <c r="H28" s="72" t="s">
        <v>879</v>
      </c>
      <c r="I28" s="72" t="s">
        <v>652</v>
      </c>
      <c r="J28" s="72">
        <v>8</v>
      </c>
      <c r="K28" s="72">
        <v>8</v>
      </c>
      <c r="L28" s="72">
        <v>8</v>
      </c>
      <c r="M28" s="72">
        <v>8</v>
      </c>
      <c r="N28" s="70" t="s">
        <v>732</v>
      </c>
      <c r="O28" s="70" t="s">
        <v>992</v>
      </c>
      <c r="P28" s="70" t="s">
        <v>1012</v>
      </c>
      <c r="Q28" s="82" t="s">
        <v>589</v>
      </c>
      <c r="R28" s="72" t="s">
        <v>769</v>
      </c>
      <c r="S28" s="9" t="s">
        <v>35</v>
      </c>
      <c r="T28" s="9" t="str">
        <f t="shared" si="0"/>
        <v>霍尔碎片</v>
      </c>
      <c r="U28" s="72" t="s">
        <v>48</v>
      </c>
      <c r="V28" s="72" t="s">
        <v>51</v>
      </c>
      <c r="W28" s="72" t="s">
        <v>55</v>
      </c>
      <c r="X28" s="72" t="s">
        <v>87</v>
      </c>
      <c r="Y28" s="72" t="s">
        <v>89</v>
      </c>
      <c r="Z28" s="72" t="s">
        <v>93</v>
      </c>
      <c r="AA28" s="9" t="str">
        <f t="shared" si="3"/>
        <v>锯鲨//锯鲨风暴//残虐猛击//超·残虐猛击</v>
      </c>
      <c r="AB28" s="70">
        <v>1.1000000000000001</v>
      </c>
      <c r="AC28" s="70">
        <v>0.9</v>
      </c>
      <c r="AD28" s="70">
        <v>1.1000000000000001</v>
      </c>
      <c r="AE28" s="70">
        <v>0.9</v>
      </c>
      <c r="AF28" s="70">
        <v>1</v>
      </c>
      <c r="AG28" s="70">
        <v>1</v>
      </c>
      <c r="AH28" s="70">
        <v>1</v>
      </c>
      <c r="AI28" s="95" t="s">
        <v>553</v>
      </c>
    </row>
    <row r="29" spans="1:35" ht="40.5" x14ac:dyDescent="0.15">
      <c r="A29" s="12">
        <v>23</v>
      </c>
      <c r="B29" s="14">
        <v>12062</v>
      </c>
      <c r="C29" s="12" t="s">
        <v>166</v>
      </c>
      <c r="D29" s="12" t="s">
        <v>166</v>
      </c>
      <c r="E29" s="12" t="str">
        <f t="shared" si="1"/>
        <v>但丁</v>
      </c>
      <c r="F29" s="12" t="str">
        <f t="shared" si="2"/>
        <v>但丁</v>
      </c>
      <c r="G29" s="11" t="s">
        <v>514</v>
      </c>
      <c r="H29" s="9" t="s">
        <v>803</v>
      </c>
      <c r="I29" s="9" t="s">
        <v>657</v>
      </c>
      <c r="J29" s="11">
        <v>4</v>
      </c>
      <c r="K29" s="11">
        <v>2</v>
      </c>
      <c r="L29" s="11">
        <v>5</v>
      </c>
      <c r="M29" s="11">
        <v>3</v>
      </c>
      <c r="N29" s="12" t="s">
        <v>733</v>
      </c>
      <c r="O29" s="12" t="s">
        <v>916</v>
      </c>
      <c r="P29" s="12" t="s">
        <v>1010</v>
      </c>
      <c r="Q29" s="84" t="s">
        <v>617</v>
      </c>
      <c r="R29" s="102" t="s">
        <v>793</v>
      </c>
      <c r="S29" s="9" t="s">
        <v>35</v>
      </c>
      <c r="T29" s="9" t="str">
        <f t="shared" si="0"/>
        <v>但丁碎片</v>
      </c>
      <c r="U29" s="9" t="s">
        <v>48</v>
      </c>
      <c r="V29" s="9" t="s">
        <v>51</v>
      </c>
      <c r="W29" s="9" t="s">
        <v>55</v>
      </c>
      <c r="X29" s="9" t="s">
        <v>87</v>
      </c>
      <c r="Y29" s="9" t="s">
        <v>89</v>
      </c>
      <c r="Z29" s="9" t="s">
        <v>93</v>
      </c>
      <c r="AA29" s="9" t="str">
        <f t="shared" si="3"/>
        <v>处决//剑影重重//英伦杀机</v>
      </c>
      <c r="AB29" s="12">
        <v>0.8</v>
      </c>
      <c r="AC29" s="12">
        <v>1</v>
      </c>
      <c r="AD29" s="12">
        <v>1</v>
      </c>
      <c r="AE29" s="12">
        <v>1.2</v>
      </c>
      <c r="AF29" s="12">
        <v>1</v>
      </c>
      <c r="AG29" s="12">
        <v>1</v>
      </c>
      <c r="AH29" s="12">
        <v>1</v>
      </c>
      <c r="AI29" s="94" t="s">
        <v>554</v>
      </c>
    </row>
    <row r="30" spans="1:35" s="100" customFormat="1" ht="54" x14ac:dyDescent="0.15">
      <c r="A30" s="75">
        <v>24</v>
      </c>
      <c r="B30" s="78">
        <v>13011</v>
      </c>
      <c r="C30" s="75" t="s">
        <v>167</v>
      </c>
      <c r="D30" s="75" t="s">
        <v>167</v>
      </c>
      <c r="E30" s="12" t="str">
        <f t="shared" si="1"/>
        <v>远藤银次</v>
      </c>
      <c r="F30" s="12" t="str">
        <f t="shared" si="2"/>
        <v>远藤银次</v>
      </c>
      <c r="G30" s="76" t="s">
        <v>512</v>
      </c>
      <c r="H30" s="76" t="s">
        <v>880</v>
      </c>
      <c r="I30" s="76" t="s">
        <v>655</v>
      </c>
      <c r="J30" s="76">
        <v>6</v>
      </c>
      <c r="K30" s="76">
        <v>6</v>
      </c>
      <c r="L30" s="76">
        <v>6</v>
      </c>
      <c r="M30" s="76">
        <v>7</v>
      </c>
      <c r="N30" s="75" t="s">
        <v>734</v>
      </c>
      <c r="O30" s="75" t="s">
        <v>913</v>
      </c>
      <c r="P30" s="75" t="s">
        <v>1013</v>
      </c>
      <c r="Q30" s="83" t="s">
        <v>601</v>
      </c>
      <c r="R30" s="76" t="s">
        <v>771</v>
      </c>
      <c r="S30" s="9" t="s">
        <v>35</v>
      </c>
      <c r="T30" s="9" t="str">
        <f t="shared" si="0"/>
        <v>远藤银次碎片</v>
      </c>
      <c r="U30" s="76" t="s">
        <v>48</v>
      </c>
      <c r="V30" s="76" t="s">
        <v>51</v>
      </c>
      <c r="W30" s="76" t="s">
        <v>55</v>
      </c>
      <c r="X30" s="76" t="s">
        <v>87</v>
      </c>
      <c r="Y30" s="76" t="s">
        <v>89</v>
      </c>
      <c r="Z30" s="76" t="s">
        <v>93</v>
      </c>
      <c r="AA30" s="9" t="str">
        <f t="shared" si="3"/>
        <v>诸刃//忍法·鹰落//最佳战略</v>
      </c>
      <c r="AB30" s="75">
        <v>0.9</v>
      </c>
      <c r="AC30" s="75">
        <v>1.1000000000000001</v>
      </c>
      <c r="AD30" s="75">
        <v>1</v>
      </c>
      <c r="AE30" s="75">
        <v>1</v>
      </c>
      <c r="AF30" s="75">
        <v>1</v>
      </c>
      <c r="AG30" s="75">
        <v>1</v>
      </c>
      <c r="AH30" s="75">
        <v>1</v>
      </c>
      <c r="AI30" s="98" t="s">
        <v>555</v>
      </c>
    </row>
    <row r="31" spans="1:35" s="96" customFormat="1" ht="54" x14ac:dyDescent="0.15">
      <c r="A31" s="70">
        <v>25</v>
      </c>
      <c r="B31" s="71">
        <v>13012</v>
      </c>
      <c r="C31" s="73" t="s">
        <v>927</v>
      </c>
      <c r="D31" s="73" t="s">
        <v>857</v>
      </c>
      <c r="E31" s="12" t="str">
        <f t="shared" si="1"/>
        <v>鬼宗</v>
      </c>
      <c r="F31" s="12" t="str">
        <f t="shared" si="2"/>
        <v>鬼宗</v>
      </c>
      <c r="G31" s="72" t="s">
        <v>513</v>
      </c>
      <c r="H31" s="72" t="s">
        <v>882</v>
      </c>
      <c r="I31" s="72" t="s">
        <v>658</v>
      </c>
      <c r="J31" s="72">
        <v>8</v>
      </c>
      <c r="K31" s="72">
        <v>8</v>
      </c>
      <c r="L31" s="72">
        <v>8</v>
      </c>
      <c r="M31" s="72">
        <v>8</v>
      </c>
      <c r="N31" s="70" t="s">
        <v>735</v>
      </c>
      <c r="O31" s="70" t="s">
        <v>993</v>
      </c>
      <c r="P31" s="70" t="s">
        <v>1014</v>
      </c>
      <c r="Q31" s="82" t="s">
        <v>586</v>
      </c>
      <c r="R31" s="72" t="s">
        <v>522</v>
      </c>
      <c r="S31" s="9" t="s">
        <v>35</v>
      </c>
      <c r="T31" s="9" t="str">
        <f t="shared" si="0"/>
        <v>鬼宗碎片</v>
      </c>
      <c r="U31" s="72" t="s">
        <v>48</v>
      </c>
      <c r="V31" s="72" t="s">
        <v>51</v>
      </c>
      <c r="W31" s="72" t="s">
        <v>55</v>
      </c>
      <c r="X31" s="72" t="s">
        <v>87</v>
      </c>
      <c r="Y31" s="72" t="s">
        <v>89</v>
      </c>
      <c r="Z31" s="72" t="s">
        <v>93</v>
      </c>
      <c r="AA31" s="9" t="str">
        <f t="shared" si="3"/>
        <v>落刃//一字皆杀//向死而生//超·向死而生</v>
      </c>
      <c r="AB31" s="70">
        <v>1</v>
      </c>
      <c r="AC31" s="70">
        <v>0.8</v>
      </c>
      <c r="AD31" s="70">
        <v>1.1000000000000001</v>
      </c>
      <c r="AE31" s="70">
        <v>1.1000000000000001</v>
      </c>
      <c r="AF31" s="70">
        <v>1</v>
      </c>
      <c r="AG31" s="70">
        <v>1</v>
      </c>
      <c r="AH31" s="70">
        <v>1</v>
      </c>
      <c r="AI31" s="95" t="s">
        <v>556</v>
      </c>
    </row>
    <row r="32" spans="1:35" ht="40.5" x14ac:dyDescent="0.15">
      <c r="A32" s="12">
        <v>26</v>
      </c>
      <c r="B32" s="14">
        <v>13021</v>
      </c>
      <c r="C32" s="12" t="s">
        <v>928</v>
      </c>
      <c r="D32" s="12" t="s">
        <v>858</v>
      </c>
      <c r="E32" s="12" t="str">
        <f t="shared" si="1"/>
        <v>阿龙</v>
      </c>
      <c r="F32" s="12" t="str">
        <f t="shared" si="2"/>
        <v>阿龙</v>
      </c>
      <c r="G32" s="11" t="s">
        <v>515</v>
      </c>
      <c r="H32" s="9" t="s">
        <v>883</v>
      </c>
      <c r="I32" s="9" t="s">
        <v>657</v>
      </c>
      <c r="J32" s="11">
        <v>4</v>
      </c>
      <c r="K32" s="11">
        <v>2</v>
      </c>
      <c r="L32" s="11">
        <v>5</v>
      </c>
      <c r="M32" s="11">
        <v>3</v>
      </c>
      <c r="N32" s="12" t="s">
        <v>736</v>
      </c>
      <c r="O32" s="12" t="s">
        <v>908</v>
      </c>
      <c r="P32" s="12" t="s">
        <v>1015</v>
      </c>
      <c r="Q32" s="101" t="s">
        <v>618</v>
      </c>
      <c r="R32" s="9" t="s">
        <v>770</v>
      </c>
      <c r="S32" s="9" t="s">
        <v>35</v>
      </c>
      <c r="T32" s="9" t="str">
        <f t="shared" si="0"/>
        <v>阿龙碎片</v>
      </c>
      <c r="U32" s="9" t="s">
        <v>48</v>
      </c>
      <c r="V32" s="9" t="s">
        <v>51</v>
      </c>
      <c r="W32" s="9" t="s">
        <v>55</v>
      </c>
      <c r="X32" s="9" t="s">
        <v>87</v>
      </c>
      <c r="Y32" s="9" t="s">
        <v>89</v>
      </c>
      <c r="Z32" s="9" t="s">
        <v>93</v>
      </c>
      <c r="AA32" s="9" t="str">
        <f t="shared" si="3"/>
        <v>怒龙//精武之怒</v>
      </c>
      <c r="AB32" s="12">
        <v>0.9</v>
      </c>
      <c r="AC32" s="12">
        <v>1</v>
      </c>
      <c r="AD32" s="12">
        <v>1</v>
      </c>
      <c r="AE32" s="12">
        <v>1.1000000000000001</v>
      </c>
      <c r="AF32" s="12">
        <v>1</v>
      </c>
      <c r="AG32" s="12">
        <v>1</v>
      </c>
      <c r="AH32" s="12">
        <v>1</v>
      </c>
      <c r="AI32" s="94" t="s">
        <v>557</v>
      </c>
    </row>
    <row r="33" spans="1:35" ht="40.5" x14ac:dyDescent="0.15">
      <c r="A33" s="12">
        <v>27</v>
      </c>
      <c r="B33" s="14">
        <v>13022</v>
      </c>
      <c r="C33" s="12" t="s">
        <v>161</v>
      </c>
      <c r="D33" s="12" t="s">
        <v>161</v>
      </c>
      <c r="E33" s="12" t="str">
        <f t="shared" si="1"/>
        <v>叶莲</v>
      </c>
      <c r="F33" s="12" t="str">
        <f t="shared" si="2"/>
        <v>叶莲</v>
      </c>
      <c r="G33" s="11" t="s">
        <v>511</v>
      </c>
      <c r="H33" s="9" t="s">
        <v>881</v>
      </c>
      <c r="I33" s="9" t="s">
        <v>660</v>
      </c>
      <c r="J33" s="11">
        <v>4</v>
      </c>
      <c r="K33" s="11">
        <v>2</v>
      </c>
      <c r="L33" s="11">
        <v>5</v>
      </c>
      <c r="M33" s="11">
        <v>3</v>
      </c>
      <c r="N33" s="12" t="s">
        <v>737</v>
      </c>
      <c r="O33" s="12" t="s">
        <v>919</v>
      </c>
      <c r="P33" s="12" t="s">
        <v>1015</v>
      </c>
      <c r="Q33" s="84" t="s">
        <v>619</v>
      </c>
      <c r="R33" s="102" t="s">
        <v>794</v>
      </c>
      <c r="S33" s="9" t="s">
        <v>35</v>
      </c>
      <c r="T33" s="9" t="str">
        <f t="shared" si="0"/>
        <v>叶莲碎片</v>
      </c>
      <c r="U33" s="9" t="s">
        <v>48</v>
      </c>
      <c r="V33" s="9" t="s">
        <v>51</v>
      </c>
      <c r="W33" s="9" t="s">
        <v>55</v>
      </c>
      <c r="X33" s="9" t="s">
        <v>87</v>
      </c>
      <c r="Y33" s="9" t="s">
        <v>89</v>
      </c>
      <c r="Z33" s="9" t="s">
        <v>93</v>
      </c>
      <c r="AA33" s="9" t="str">
        <f t="shared" si="3"/>
        <v>扇舞//飞扇连击//刚柔并济</v>
      </c>
      <c r="AB33" s="12">
        <v>1.1000000000000001</v>
      </c>
      <c r="AC33" s="12">
        <v>1</v>
      </c>
      <c r="AD33" s="12">
        <v>0.9</v>
      </c>
      <c r="AE33" s="12">
        <v>1</v>
      </c>
      <c r="AF33" s="12">
        <v>1</v>
      </c>
      <c r="AG33" s="12">
        <v>1</v>
      </c>
      <c r="AH33" s="12">
        <v>1</v>
      </c>
      <c r="AI33" s="94" t="s">
        <v>558</v>
      </c>
    </row>
    <row r="34" spans="1:35" s="100" customFormat="1" ht="54" x14ac:dyDescent="0.15">
      <c r="A34" s="75">
        <v>28</v>
      </c>
      <c r="B34" s="78">
        <v>13031</v>
      </c>
      <c r="C34" s="75" t="s">
        <v>929</v>
      </c>
      <c r="D34" s="75" t="s">
        <v>859</v>
      </c>
      <c r="E34" s="12" t="str">
        <f t="shared" si="1"/>
        <v>肖恩</v>
      </c>
      <c r="F34" s="12" t="str">
        <f t="shared" si="2"/>
        <v>肖恩</v>
      </c>
      <c r="G34" s="76" t="s">
        <v>512</v>
      </c>
      <c r="H34" s="76" t="s">
        <v>884</v>
      </c>
      <c r="I34" s="76" t="s">
        <v>653</v>
      </c>
      <c r="J34" s="76">
        <v>6</v>
      </c>
      <c r="K34" s="76">
        <v>6</v>
      </c>
      <c r="L34" s="76">
        <v>6</v>
      </c>
      <c r="M34" s="76">
        <v>7</v>
      </c>
      <c r="N34" s="75" t="s">
        <v>738</v>
      </c>
      <c r="O34" s="75" t="s">
        <v>643</v>
      </c>
      <c r="P34" s="75" t="s">
        <v>1013</v>
      </c>
      <c r="Q34" s="83" t="s">
        <v>605</v>
      </c>
      <c r="R34" s="76" t="s">
        <v>774</v>
      </c>
      <c r="S34" s="9" t="s">
        <v>35</v>
      </c>
      <c r="T34" s="9" t="str">
        <f t="shared" si="0"/>
        <v>肖恩碎片</v>
      </c>
      <c r="U34" s="76" t="s">
        <v>48</v>
      </c>
      <c r="V34" s="76" t="s">
        <v>51</v>
      </c>
      <c r="W34" s="76" t="s">
        <v>55</v>
      </c>
      <c r="X34" s="76" t="s">
        <v>87</v>
      </c>
      <c r="Y34" s="76" t="s">
        <v>89</v>
      </c>
      <c r="Z34" s="76" t="s">
        <v>93</v>
      </c>
      <c r="AA34" s="9" t="str">
        <f t="shared" si="3"/>
        <v>破裂//飞弹轰击</v>
      </c>
      <c r="AB34" s="75">
        <v>1.1000000000000001</v>
      </c>
      <c r="AC34" s="75">
        <v>0.9</v>
      </c>
      <c r="AD34" s="75">
        <v>0.9</v>
      </c>
      <c r="AE34" s="75">
        <v>1.1000000000000001</v>
      </c>
      <c r="AF34" s="75">
        <v>1</v>
      </c>
      <c r="AG34" s="75">
        <v>1</v>
      </c>
      <c r="AH34" s="75">
        <v>1</v>
      </c>
      <c r="AI34" s="98" t="s">
        <v>559</v>
      </c>
    </row>
    <row r="35" spans="1:35" s="100" customFormat="1" ht="54" x14ac:dyDescent="0.15">
      <c r="A35" s="75">
        <v>29</v>
      </c>
      <c r="B35" s="75">
        <v>13032</v>
      </c>
      <c r="C35" s="75" t="s">
        <v>168</v>
      </c>
      <c r="D35" s="75" t="s">
        <v>168</v>
      </c>
      <c r="E35" s="12" t="str">
        <f t="shared" si="1"/>
        <v>嘉米</v>
      </c>
      <c r="F35" s="12" t="str">
        <f t="shared" si="2"/>
        <v>嘉米</v>
      </c>
      <c r="G35" s="76" t="s">
        <v>205</v>
      </c>
      <c r="H35" s="76" t="s">
        <v>885</v>
      </c>
      <c r="I35" s="76" t="s">
        <v>652</v>
      </c>
      <c r="J35" s="76">
        <v>6</v>
      </c>
      <c r="K35" s="76">
        <v>2</v>
      </c>
      <c r="L35" s="76">
        <v>6</v>
      </c>
      <c r="M35" s="76">
        <v>4</v>
      </c>
      <c r="N35" s="76" t="s">
        <v>738</v>
      </c>
      <c r="O35" s="75" t="s">
        <v>637</v>
      </c>
      <c r="P35" s="75" t="s">
        <v>906</v>
      </c>
      <c r="Q35" s="83" t="s">
        <v>594</v>
      </c>
      <c r="R35" s="76" t="s">
        <v>776</v>
      </c>
      <c r="S35" s="9" t="s">
        <v>35</v>
      </c>
      <c r="T35" s="9" t="str">
        <f t="shared" si="0"/>
        <v>嘉米碎片</v>
      </c>
      <c r="U35" s="76" t="s">
        <v>48</v>
      </c>
      <c r="V35" s="76" t="s">
        <v>51</v>
      </c>
      <c r="W35" s="76" t="s">
        <v>55</v>
      </c>
      <c r="X35" s="76" t="s">
        <v>87</v>
      </c>
      <c r="Y35" s="76" t="s">
        <v>89</v>
      </c>
      <c r="Z35" s="76" t="s">
        <v>93</v>
      </c>
      <c r="AA35" s="9" t="str">
        <f t="shared" si="3"/>
        <v>愈合//复苏药剂</v>
      </c>
      <c r="AB35" s="75">
        <v>1.1000000000000001</v>
      </c>
      <c r="AC35" s="75">
        <v>1</v>
      </c>
      <c r="AD35" s="75">
        <v>1.1000000000000001</v>
      </c>
      <c r="AE35" s="75">
        <v>0.8</v>
      </c>
      <c r="AF35" s="75">
        <v>1</v>
      </c>
      <c r="AG35" s="75">
        <v>1</v>
      </c>
      <c r="AH35" s="75">
        <v>1</v>
      </c>
      <c r="AI35" s="98" t="s">
        <v>560</v>
      </c>
    </row>
    <row r="36" spans="1:35" s="100" customFormat="1" ht="54" x14ac:dyDescent="0.15">
      <c r="A36" s="75">
        <v>30</v>
      </c>
      <c r="B36" s="78">
        <v>13041</v>
      </c>
      <c r="C36" s="75" t="s">
        <v>162</v>
      </c>
      <c r="D36" s="75" t="s">
        <v>162</v>
      </c>
      <c r="E36" s="12" t="str">
        <f t="shared" si="1"/>
        <v>黑蛇</v>
      </c>
      <c r="F36" s="12" t="str">
        <f t="shared" si="2"/>
        <v>黑蛇</v>
      </c>
      <c r="G36" s="76" t="s">
        <v>526</v>
      </c>
      <c r="H36" s="76" t="s">
        <v>644</v>
      </c>
      <c r="I36" s="76" t="s">
        <v>657</v>
      </c>
      <c r="J36" s="76">
        <v>4</v>
      </c>
      <c r="K36" s="76">
        <v>2</v>
      </c>
      <c r="L36" s="76">
        <v>5</v>
      </c>
      <c r="M36" s="76">
        <v>3</v>
      </c>
      <c r="N36" s="75" t="s">
        <v>739</v>
      </c>
      <c r="O36" s="75" t="s">
        <v>638</v>
      </c>
      <c r="P36" s="75" t="s">
        <v>900</v>
      </c>
      <c r="Q36" s="83" t="s">
        <v>598</v>
      </c>
      <c r="R36" s="76" t="s">
        <v>527</v>
      </c>
      <c r="S36" s="9" t="s">
        <v>35</v>
      </c>
      <c r="T36" s="9" t="str">
        <f t="shared" si="0"/>
        <v>黑蛇碎片</v>
      </c>
      <c r="U36" s="76" t="s">
        <v>48</v>
      </c>
      <c r="V36" s="76" t="s">
        <v>51</v>
      </c>
      <c r="W36" s="76" t="s">
        <v>55</v>
      </c>
      <c r="X36" s="76" t="s">
        <v>87</v>
      </c>
      <c r="Y36" s="76" t="s">
        <v>89</v>
      </c>
      <c r="Z36" s="76" t="s">
        <v>93</v>
      </c>
      <c r="AA36" s="9" t="str">
        <f t="shared" si="3"/>
        <v>践踏//断筋折骨</v>
      </c>
      <c r="AB36" s="75">
        <v>1</v>
      </c>
      <c r="AC36" s="75">
        <v>0.9</v>
      </c>
      <c r="AD36" s="75">
        <v>0.9</v>
      </c>
      <c r="AE36" s="75">
        <v>1.2</v>
      </c>
      <c r="AF36" s="75">
        <v>1</v>
      </c>
      <c r="AG36" s="75">
        <v>1</v>
      </c>
      <c r="AH36" s="75">
        <v>1</v>
      </c>
      <c r="AI36" s="98" t="s">
        <v>561</v>
      </c>
    </row>
    <row r="37" spans="1:35" ht="40.5" x14ac:dyDescent="0.15">
      <c r="A37" s="12">
        <v>31</v>
      </c>
      <c r="B37" s="14">
        <v>13042</v>
      </c>
      <c r="C37" s="12" t="s">
        <v>163</v>
      </c>
      <c r="D37" s="12" t="s">
        <v>163</v>
      </c>
      <c r="E37" s="12" t="str">
        <f t="shared" si="1"/>
        <v>梵</v>
      </c>
      <c r="F37" s="12" t="str">
        <f t="shared" si="2"/>
        <v>梵</v>
      </c>
      <c r="G37" s="11" t="s">
        <v>514</v>
      </c>
      <c r="H37" s="9" t="s">
        <v>804</v>
      </c>
      <c r="I37" s="9" t="s">
        <v>655</v>
      </c>
      <c r="J37" s="11">
        <v>4</v>
      </c>
      <c r="K37" s="11">
        <v>2</v>
      </c>
      <c r="L37" s="11">
        <v>5</v>
      </c>
      <c r="M37" s="11">
        <v>3</v>
      </c>
      <c r="N37" s="12" t="s">
        <v>739</v>
      </c>
      <c r="O37" s="12" t="s">
        <v>915</v>
      </c>
      <c r="P37" s="12" t="s">
        <v>1016</v>
      </c>
      <c r="Q37" s="84" t="s">
        <v>620</v>
      </c>
      <c r="R37" s="9" t="s">
        <v>772</v>
      </c>
      <c r="S37" s="9" t="s">
        <v>35</v>
      </c>
      <c r="T37" s="9" t="str">
        <f t="shared" si="0"/>
        <v>梵碎片</v>
      </c>
      <c r="U37" s="9" t="s">
        <v>48</v>
      </c>
      <c r="V37" s="9" t="s">
        <v>51</v>
      </c>
      <c r="W37" s="9" t="s">
        <v>55</v>
      </c>
      <c r="X37" s="9" t="s">
        <v>87</v>
      </c>
      <c r="Y37" s="9" t="s">
        <v>89</v>
      </c>
      <c r="Z37" s="9" t="s">
        <v>93</v>
      </c>
      <c r="AA37" s="9" t="str">
        <f t="shared" si="3"/>
        <v>杀戒//怒目金刚//横冲直撞</v>
      </c>
      <c r="AB37" s="12">
        <v>1</v>
      </c>
      <c r="AC37" s="12">
        <v>1.1000000000000001</v>
      </c>
      <c r="AD37" s="12">
        <v>0.9</v>
      </c>
      <c r="AE37" s="12">
        <v>1</v>
      </c>
      <c r="AF37" s="12">
        <v>1</v>
      </c>
      <c r="AG37" s="12">
        <v>1</v>
      </c>
      <c r="AH37" s="12">
        <v>1</v>
      </c>
      <c r="AI37" s="94" t="s">
        <v>562</v>
      </c>
    </row>
    <row r="38" spans="1:35" ht="40.5" x14ac:dyDescent="0.15">
      <c r="A38" s="12">
        <v>32</v>
      </c>
      <c r="B38" s="14">
        <v>13051</v>
      </c>
      <c r="C38" s="12" t="s">
        <v>169</v>
      </c>
      <c r="D38" s="12" t="s">
        <v>169</v>
      </c>
      <c r="E38" s="12" t="str">
        <f t="shared" si="1"/>
        <v>迪让</v>
      </c>
      <c r="F38" s="12" t="str">
        <f t="shared" si="2"/>
        <v>迪让</v>
      </c>
      <c r="G38" s="11" t="s">
        <v>516</v>
      </c>
      <c r="H38" s="9" t="s">
        <v>805</v>
      </c>
      <c r="I38" s="9" t="s">
        <v>654</v>
      </c>
      <c r="J38" s="11">
        <v>4</v>
      </c>
      <c r="K38" s="11">
        <v>2</v>
      </c>
      <c r="L38" s="11">
        <v>5</v>
      </c>
      <c r="M38" s="11">
        <v>3</v>
      </c>
      <c r="N38" s="12" t="s">
        <v>740</v>
      </c>
      <c r="O38" s="12" t="s">
        <v>639</v>
      </c>
      <c r="P38" s="12" t="s">
        <v>1017</v>
      </c>
      <c r="Q38" s="84" t="s">
        <v>621</v>
      </c>
      <c r="R38" s="9" t="s">
        <v>773</v>
      </c>
      <c r="S38" s="9" t="s">
        <v>35</v>
      </c>
      <c r="T38" s="9" t="str">
        <f t="shared" si="0"/>
        <v>迪让碎片</v>
      </c>
      <c r="U38" s="9" t="s">
        <v>48</v>
      </c>
      <c r="V38" s="9" t="s">
        <v>51</v>
      </c>
      <c r="W38" s="9" t="s">
        <v>55</v>
      </c>
      <c r="X38" s="9" t="s">
        <v>87</v>
      </c>
      <c r="Y38" s="9" t="s">
        <v>89</v>
      </c>
      <c r="Z38" s="9" t="s">
        <v>93</v>
      </c>
      <c r="AA38" s="9" t="str">
        <f t="shared" si="3"/>
        <v>割裂//利刃冲击</v>
      </c>
      <c r="AB38" s="12">
        <v>0.8</v>
      </c>
      <c r="AC38" s="12">
        <v>1</v>
      </c>
      <c r="AD38" s="12">
        <v>1.2</v>
      </c>
      <c r="AE38" s="12">
        <v>1</v>
      </c>
      <c r="AF38" s="12">
        <v>1</v>
      </c>
      <c r="AG38" s="12">
        <v>1</v>
      </c>
      <c r="AH38" s="12">
        <v>1</v>
      </c>
      <c r="AI38" s="94" t="s">
        <v>563</v>
      </c>
    </row>
    <row r="39" spans="1:35" ht="40.5" x14ac:dyDescent="0.15">
      <c r="A39" s="12">
        <v>33</v>
      </c>
      <c r="B39" s="14">
        <v>13052</v>
      </c>
      <c r="C39" s="12" t="s">
        <v>930</v>
      </c>
      <c r="D39" s="12" t="s">
        <v>860</v>
      </c>
      <c r="E39" s="12" t="str">
        <f t="shared" si="1"/>
        <v>萨米特</v>
      </c>
      <c r="F39" s="12" t="str">
        <f t="shared" si="2"/>
        <v>萨米特</v>
      </c>
      <c r="G39" s="11" t="s">
        <v>514</v>
      </c>
      <c r="H39" s="9" t="s">
        <v>886</v>
      </c>
      <c r="I39" s="9" t="s">
        <v>654</v>
      </c>
      <c r="J39" s="11">
        <v>4</v>
      </c>
      <c r="K39" s="11">
        <v>2</v>
      </c>
      <c r="L39" s="11">
        <v>5</v>
      </c>
      <c r="M39" s="11">
        <v>3</v>
      </c>
      <c r="N39" s="12" t="s">
        <v>741</v>
      </c>
      <c r="O39" s="12" t="s">
        <v>909</v>
      </c>
      <c r="P39" s="12" t="s">
        <v>1017</v>
      </c>
      <c r="Q39" s="84" t="s">
        <v>622</v>
      </c>
      <c r="R39" s="9" t="s">
        <v>775</v>
      </c>
      <c r="S39" s="9" t="s">
        <v>35</v>
      </c>
      <c r="T39" s="9" t="str">
        <f t="shared" si="0"/>
        <v>萨米特碎片</v>
      </c>
      <c r="U39" s="9" t="s">
        <v>48</v>
      </c>
      <c r="V39" s="9" t="s">
        <v>51</v>
      </c>
      <c r="W39" s="9" t="s">
        <v>55</v>
      </c>
      <c r="X39" s="9" t="s">
        <v>87</v>
      </c>
      <c r="Y39" s="9" t="s">
        <v>89</v>
      </c>
      <c r="Z39" s="9" t="s">
        <v>93</v>
      </c>
      <c r="AA39" s="9" t="str">
        <f t="shared" si="3"/>
        <v>引爆//毒瓶投掷//毁灭狂欢</v>
      </c>
      <c r="AB39" s="12">
        <v>1</v>
      </c>
      <c r="AC39" s="12">
        <v>0.9</v>
      </c>
      <c r="AD39" s="12">
        <v>1.1000000000000001</v>
      </c>
      <c r="AE39" s="12">
        <v>1</v>
      </c>
      <c r="AF39" s="12">
        <v>1</v>
      </c>
      <c r="AG39" s="12">
        <v>1</v>
      </c>
      <c r="AH39" s="12">
        <v>1</v>
      </c>
      <c r="AI39" s="94" t="s">
        <v>564</v>
      </c>
    </row>
    <row r="40" spans="1:35" ht="40.5" x14ac:dyDescent="0.15">
      <c r="A40" s="12">
        <v>34</v>
      </c>
      <c r="B40" s="14">
        <v>13061</v>
      </c>
      <c r="C40" s="12" t="s">
        <v>631</v>
      </c>
      <c r="D40" s="12" t="s">
        <v>887</v>
      </c>
      <c r="E40" s="12" t="str">
        <f t="shared" si="1"/>
        <v>LE</v>
      </c>
      <c r="F40" s="12" t="str">
        <f t="shared" si="2"/>
        <v>LE</v>
      </c>
      <c r="G40" s="11" t="s">
        <v>515</v>
      </c>
      <c r="H40" s="9" t="s">
        <v>806</v>
      </c>
      <c r="I40" s="9" t="s">
        <v>655</v>
      </c>
      <c r="J40" s="11">
        <v>4</v>
      </c>
      <c r="K40" s="11">
        <v>2</v>
      </c>
      <c r="L40" s="11">
        <v>5</v>
      </c>
      <c r="M40" s="11">
        <v>3</v>
      </c>
      <c r="N40" s="12" t="s">
        <v>742</v>
      </c>
      <c r="O40" s="12" t="s">
        <v>917</v>
      </c>
      <c r="P40" s="12" t="s">
        <v>1016</v>
      </c>
      <c r="Q40" s="84" t="s">
        <v>623</v>
      </c>
      <c r="R40" s="102" t="s">
        <v>795</v>
      </c>
      <c r="S40" s="9" t="s">
        <v>35</v>
      </c>
      <c r="T40" s="9" t="str">
        <f t="shared" si="0"/>
        <v>LE碎片</v>
      </c>
      <c r="U40" s="9" t="s">
        <v>48</v>
      </c>
      <c r="V40" s="9" t="s">
        <v>51</v>
      </c>
      <c r="W40" s="9" t="s">
        <v>55</v>
      </c>
      <c r="X40" s="9" t="s">
        <v>87</v>
      </c>
      <c r="Y40" s="9" t="s">
        <v>89</v>
      </c>
      <c r="Z40" s="9" t="s">
        <v>93</v>
      </c>
      <c r="AA40" s="9" t="str">
        <f t="shared" si="3"/>
        <v>碎颅//恶徒进击</v>
      </c>
      <c r="AB40" s="12">
        <v>0.9</v>
      </c>
      <c r="AC40" s="12">
        <v>1.1000000000000001</v>
      </c>
      <c r="AD40" s="12">
        <v>1</v>
      </c>
      <c r="AE40" s="12">
        <v>1</v>
      </c>
      <c r="AF40" s="12">
        <v>1</v>
      </c>
      <c r="AG40" s="12">
        <v>1</v>
      </c>
      <c r="AH40" s="12">
        <v>1</v>
      </c>
      <c r="AI40" s="94" t="s">
        <v>565</v>
      </c>
    </row>
    <row r="41" spans="1:35" s="96" customFormat="1" ht="54" x14ac:dyDescent="0.15">
      <c r="A41" s="70">
        <v>35</v>
      </c>
      <c r="B41" s="71">
        <v>13062</v>
      </c>
      <c r="C41" s="70" t="s">
        <v>931</v>
      </c>
      <c r="D41" s="70" t="s">
        <v>861</v>
      </c>
      <c r="E41" s="12" t="str">
        <f t="shared" si="1"/>
        <v>送葬者</v>
      </c>
      <c r="F41" s="12" t="str">
        <f t="shared" si="2"/>
        <v>送葬者</v>
      </c>
      <c r="G41" s="72" t="s">
        <v>232</v>
      </c>
      <c r="H41" s="72" t="s">
        <v>889</v>
      </c>
      <c r="I41" s="72" t="s">
        <v>134</v>
      </c>
      <c r="J41" s="72">
        <v>8</v>
      </c>
      <c r="K41" s="72">
        <v>8</v>
      </c>
      <c r="L41" s="72">
        <v>8</v>
      </c>
      <c r="M41" s="72">
        <v>8</v>
      </c>
      <c r="N41" s="72" t="s">
        <v>742</v>
      </c>
      <c r="O41" s="72" t="s">
        <v>994</v>
      </c>
      <c r="P41" s="70" t="s">
        <v>1018</v>
      </c>
      <c r="Q41" s="82" t="s">
        <v>590</v>
      </c>
      <c r="R41" s="72" t="s">
        <v>777</v>
      </c>
      <c r="S41" s="9" t="s">
        <v>35</v>
      </c>
      <c r="T41" s="9" t="str">
        <f t="shared" si="0"/>
        <v>送葬者碎片</v>
      </c>
      <c r="U41" s="72" t="s">
        <v>48</v>
      </c>
      <c r="V41" s="72" t="s">
        <v>51</v>
      </c>
      <c r="W41" s="72" t="s">
        <v>55</v>
      </c>
      <c r="X41" s="72" t="s">
        <v>87</v>
      </c>
      <c r="Y41" s="72" t="s">
        <v>89</v>
      </c>
      <c r="Z41" s="72" t="s">
        <v>93</v>
      </c>
      <c r="AA41" s="9" t="str">
        <f t="shared" si="3"/>
        <v>爆裂//地狱烈焰//索命幽魂//超·索命幽魂</v>
      </c>
      <c r="AB41" s="70">
        <v>1.1000000000000001</v>
      </c>
      <c r="AC41" s="70">
        <v>1.1000000000000001</v>
      </c>
      <c r="AD41" s="70">
        <v>0.8</v>
      </c>
      <c r="AE41" s="70">
        <v>1</v>
      </c>
      <c r="AF41" s="70">
        <v>1</v>
      </c>
      <c r="AG41" s="70">
        <v>1</v>
      </c>
      <c r="AH41" s="70">
        <v>1</v>
      </c>
      <c r="AI41" s="95" t="s">
        <v>566</v>
      </c>
    </row>
    <row r="42" spans="1:35" ht="40.5" x14ac:dyDescent="0.15">
      <c r="A42" s="12">
        <v>36</v>
      </c>
      <c r="B42" s="9">
        <v>14011</v>
      </c>
      <c r="C42" s="12" t="s">
        <v>932</v>
      </c>
      <c r="D42" s="12" t="s">
        <v>862</v>
      </c>
      <c r="E42" s="12" t="str">
        <f t="shared" si="1"/>
        <v>安德鲁</v>
      </c>
      <c r="F42" s="12" t="str">
        <f t="shared" si="2"/>
        <v>安德鲁</v>
      </c>
      <c r="G42" s="9" t="s">
        <v>125</v>
      </c>
      <c r="H42" s="9" t="s">
        <v>890</v>
      </c>
      <c r="I42" s="9" t="s">
        <v>134</v>
      </c>
      <c r="J42" s="11">
        <v>4</v>
      </c>
      <c r="K42" s="11">
        <v>2</v>
      </c>
      <c r="L42" s="11">
        <v>5</v>
      </c>
      <c r="M42" s="11">
        <v>3</v>
      </c>
      <c r="N42" s="9" t="s">
        <v>743</v>
      </c>
      <c r="O42" s="9" t="s">
        <v>177</v>
      </c>
      <c r="P42" s="9" t="s">
        <v>1019</v>
      </c>
      <c r="Q42" s="81" t="s">
        <v>624</v>
      </c>
      <c r="R42" s="9" t="s">
        <v>504</v>
      </c>
      <c r="S42" s="9" t="s">
        <v>35</v>
      </c>
      <c r="T42" s="9" t="str">
        <f t="shared" si="0"/>
        <v>安德鲁碎片</v>
      </c>
      <c r="U42" s="9" t="s">
        <v>48</v>
      </c>
      <c r="V42" s="9" t="s">
        <v>51</v>
      </c>
      <c r="W42" s="9" t="s">
        <v>55</v>
      </c>
      <c r="X42" s="9" t="s">
        <v>87</v>
      </c>
      <c r="Y42" s="9" t="s">
        <v>89</v>
      </c>
      <c r="Z42" s="9" t="s">
        <v>93</v>
      </c>
      <c r="AA42" s="9" t="str">
        <f t="shared" si="3"/>
        <v>WD-突袭//WD-歼灭</v>
      </c>
      <c r="AB42" s="12">
        <v>1.1000000000000001</v>
      </c>
      <c r="AC42" s="12">
        <v>1.1000000000000001</v>
      </c>
      <c r="AD42" s="12">
        <v>0.9</v>
      </c>
      <c r="AE42" s="12">
        <v>0.9</v>
      </c>
      <c r="AF42" s="12">
        <v>1</v>
      </c>
      <c r="AG42" s="12">
        <v>1</v>
      </c>
      <c r="AH42" s="12">
        <v>1</v>
      </c>
      <c r="AI42" s="94" t="s">
        <v>567</v>
      </c>
    </row>
    <row r="43" spans="1:35" s="100" customFormat="1" ht="54" x14ac:dyDescent="0.15">
      <c r="A43" s="75">
        <v>37</v>
      </c>
      <c r="B43" s="78">
        <v>14012</v>
      </c>
      <c r="C43" s="75" t="s">
        <v>933</v>
      </c>
      <c r="D43" s="75" t="s">
        <v>863</v>
      </c>
      <c r="E43" s="12" t="str">
        <f t="shared" si="1"/>
        <v>保罗</v>
      </c>
      <c r="F43" s="12" t="str">
        <f t="shared" si="2"/>
        <v>保罗</v>
      </c>
      <c r="G43" s="76" t="s">
        <v>512</v>
      </c>
      <c r="H43" s="76" t="s">
        <v>891</v>
      </c>
      <c r="I43" s="76" t="s">
        <v>654</v>
      </c>
      <c r="J43" s="76">
        <v>6</v>
      </c>
      <c r="K43" s="76">
        <v>6</v>
      </c>
      <c r="L43" s="76">
        <v>6</v>
      </c>
      <c r="M43" s="76">
        <v>7</v>
      </c>
      <c r="N43" s="75" t="s">
        <v>744</v>
      </c>
      <c r="O43" s="75" t="s">
        <v>902</v>
      </c>
      <c r="P43" s="75" t="s">
        <v>1020</v>
      </c>
      <c r="Q43" s="83" t="s">
        <v>606</v>
      </c>
      <c r="R43" s="76" t="s">
        <v>528</v>
      </c>
      <c r="S43" s="9" t="s">
        <v>35</v>
      </c>
      <c r="T43" s="9" t="str">
        <f t="shared" si="0"/>
        <v>保罗碎片</v>
      </c>
      <c r="U43" s="76" t="s">
        <v>48</v>
      </c>
      <c r="V43" s="76" t="s">
        <v>51</v>
      </c>
      <c r="W43" s="76" t="s">
        <v>55</v>
      </c>
      <c r="X43" s="76" t="s">
        <v>87</v>
      </c>
      <c r="Y43" s="76" t="s">
        <v>89</v>
      </c>
      <c r="Z43" s="76" t="s">
        <v>93</v>
      </c>
      <c r="AA43" s="9" t="str">
        <f t="shared" si="3"/>
        <v>弹雨//狂热火力//攻势如潮</v>
      </c>
      <c r="AB43" s="75">
        <v>1</v>
      </c>
      <c r="AC43" s="75">
        <v>0.9</v>
      </c>
      <c r="AD43" s="75">
        <v>1.1000000000000001</v>
      </c>
      <c r="AE43" s="75">
        <v>1</v>
      </c>
      <c r="AF43" s="75">
        <v>1</v>
      </c>
      <c r="AG43" s="75">
        <v>1</v>
      </c>
      <c r="AH43" s="75">
        <v>1</v>
      </c>
      <c r="AI43" s="98" t="s">
        <v>568</v>
      </c>
    </row>
    <row r="44" spans="1:35" s="96" customFormat="1" ht="54" x14ac:dyDescent="0.15">
      <c r="A44" s="70">
        <v>38</v>
      </c>
      <c r="B44" s="71">
        <v>14021</v>
      </c>
      <c r="C44" s="70" t="s">
        <v>852</v>
      </c>
      <c r="D44" s="70" t="s">
        <v>864</v>
      </c>
      <c r="E44" s="12" t="str">
        <f t="shared" si="1"/>
        <v>约翰</v>
      </c>
      <c r="F44" s="12" t="str">
        <f t="shared" si="2"/>
        <v>约翰</v>
      </c>
      <c r="G44" s="72" t="s">
        <v>513</v>
      </c>
      <c r="H44" s="72" t="s">
        <v>888</v>
      </c>
      <c r="I44" s="72" t="s">
        <v>653</v>
      </c>
      <c r="J44" s="72">
        <v>8</v>
      </c>
      <c r="K44" s="72">
        <v>8</v>
      </c>
      <c r="L44" s="72">
        <v>8</v>
      </c>
      <c r="M44" s="72">
        <v>8</v>
      </c>
      <c r="N44" s="70" t="s">
        <v>745</v>
      </c>
      <c r="O44" s="70" t="s">
        <v>996</v>
      </c>
      <c r="P44" s="70" t="s">
        <v>1021</v>
      </c>
      <c r="Q44" s="82" t="s">
        <v>591</v>
      </c>
      <c r="R44" s="72" t="s">
        <v>778</v>
      </c>
      <c r="S44" s="9" t="s">
        <v>35</v>
      </c>
      <c r="T44" s="9" t="str">
        <f t="shared" si="0"/>
        <v>约翰碎片</v>
      </c>
      <c r="U44" s="72" t="s">
        <v>48</v>
      </c>
      <c r="V44" s="72" t="s">
        <v>51</v>
      </c>
      <c r="W44" s="72" t="s">
        <v>55</v>
      </c>
      <c r="X44" s="72" t="s">
        <v>87</v>
      </c>
      <c r="Y44" s="72" t="s">
        <v>89</v>
      </c>
      <c r="Z44" s="72" t="s">
        <v>93</v>
      </c>
      <c r="AA44" s="9" t="str">
        <f t="shared" si="3"/>
        <v>钩锁//血腥咆哮//屠戮盛宴//超·屠戮盛宴</v>
      </c>
      <c r="AB44" s="70">
        <v>1.1000000000000001</v>
      </c>
      <c r="AC44" s="70">
        <v>0.9</v>
      </c>
      <c r="AD44" s="70">
        <v>0.9</v>
      </c>
      <c r="AE44" s="70">
        <v>1.1000000000000001</v>
      </c>
      <c r="AF44" s="70">
        <v>1</v>
      </c>
      <c r="AG44" s="70">
        <v>1</v>
      </c>
      <c r="AH44" s="70">
        <v>1</v>
      </c>
      <c r="AI44" s="95" t="s">
        <v>569</v>
      </c>
    </row>
    <row r="45" spans="1:35" ht="40.5" x14ac:dyDescent="0.15">
      <c r="A45" s="12">
        <v>39</v>
      </c>
      <c r="B45" s="14">
        <v>14022</v>
      </c>
      <c r="C45" s="12" t="s">
        <v>934</v>
      </c>
      <c r="D45" s="12" t="s">
        <v>865</v>
      </c>
      <c r="E45" s="12" t="str">
        <f t="shared" si="1"/>
        <v>茱迪</v>
      </c>
      <c r="F45" s="12" t="str">
        <f t="shared" si="2"/>
        <v>茱迪</v>
      </c>
      <c r="G45" s="11" t="s">
        <v>186</v>
      </c>
      <c r="H45" s="9" t="s">
        <v>892</v>
      </c>
      <c r="I45" s="9" t="s">
        <v>660</v>
      </c>
      <c r="J45" s="11">
        <v>4</v>
      </c>
      <c r="K45" s="11">
        <v>2</v>
      </c>
      <c r="L45" s="11">
        <v>5</v>
      </c>
      <c r="M45" s="11">
        <v>3</v>
      </c>
      <c r="N45" s="9" t="s">
        <v>745</v>
      </c>
      <c r="O45" s="11" t="s">
        <v>188</v>
      </c>
      <c r="P45" s="9"/>
      <c r="Q45" s="81" t="s">
        <v>625</v>
      </c>
      <c r="R45" s="102" t="s">
        <v>796</v>
      </c>
      <c r="S45" s="9" t="s">
        <v>35</v>
      </c>
      <c r="T45" s="9" t="str">
        <f t="shared" si="0"/>
        <v>茱迪碎片</v>
      </c>
      <c r="U45" s="9" t="s">
        <v>48</v>
      </c>
      <c r="V45" s="9" t="s">
        <v>51</v>
      </c>
      <c r="W45" s="9" t="s">
        <v>55</v>
      </c>
      <c r="X45" s="9" t="s">
        <v>87</v>
      </c>
      <c r="Y45" s="9" t="s">
        <v>89</v>
      </c>
      <c r="Z45" s="9" t="s">
        <v>93</v>
      </c>
      <c r="AA45" s="9" t="str">
        <f t="shared" si="3"/>
        <v>低语//死亡通牒</v>
      </c>
      <c r="AB45" s="12">
        <v>1.1000000000000001</v>
      </c>
      <c r="AC45" s="12">
        <v>1</v>
      </c>
      <c r="AD45" s="12">
        <v>1</v>
      </c>
      <c r="AE45" s="12">
        <v>0.9</v>
      </c>
      <c r="AF45" s="12">
        <v>1</v>
      </c>
      <c r="AG45" s="12">
        <v>1</v>
      </c>
      <c r="AH45" s="12">
        <v>1</v>
      </c>
      <c r="AI45" s="94" t="s">
        <v>570</v>
      </c>
    </row>
    <row r="46" spans="1:35" ht="40.5" x14ac:dyDescent="0.15">
      <c r="A46" s="12">
        <v>40</v>
      </c>
      <c r="B46" s="14">
        <v>14031</v>
      </c>
      <c r="C46" s="12" t="s">
        <v>520</v>
      </c>
      <c r="D46" s="12" t="s">
        <v>520</v>
      </c>
      <c r="E46" s="12" t="str">
        <f t="shared" si="1"/>
        <v>韩朴仁</v>
      </c>
      <c r="F46" s="12" t="str">
        <f t="shared" si="2"/>
        <v>韩朴仁</v>
      </c>
      <c r="G46" s="11" t="s">
        <v>516</v>
      </c>
      <c r="H46" s="9" t="s">
        <v>893</v>
      </c>
      <c r="I46" s="9" t="s">
        <v>657</v>
      </c>
      <c r="J46" s="11">
        <v>4</v>
      </c>
      <c r="K46" s="11">
        <v>2</v>
      </c>
      <c r="L46" s="11">
        <v>5</v>
      </c>
      <c r="M46" s="11">
        <v>3</v>
      </c>
      <c r="N46" s="12" t="s">
        <v>746</v>
      </c>
      <c r="O46" s="12" t="s">
        <v>918</v>
      </c>
      <c r="P46" s="12" t="s">
        <v>1019</v>
      </c>
      <c r="Q46" s="84" t="s">
        <v>626</v>
      </c>
      <c r="R46" s="9" t="s">
        <v>779</v>
      </c>
      <c r="S46" s="9" t="s">
        <v>35</v>
      </c>
      <c r="T46" s="9" t="str">
        <f t="shared" si="0"/>
        <v>韩朴仁碎片</v>
      </c>
      <c r="U46" s="9" t="s">
        <v>48</v>
      </c>
      <c r="V46" s="9" t="s">
        <v>51</v>
      </c>
      <c r="W46" s="9" t="s">
        <v>55</v>
      </c>
      <c r="X46" s="9" t="s">
        <v>87</v>
      </c>
      <c r="Y46" s="9" t="s">
        <v>89</v>
      </c>
      <c r="Z46" s="9" t="s">
        <v>93</v>
      </c>
      <c r="AA46" s="9" t="str">
        <f t="shared" si="3"/>
        <v>飞踢//回旋猛踢//战斗潮流</v>
      </c>
      <c r="AB46" s="12">
        <v>0.9</v>
      </c>
      <c r="AC46" s="12">
        <v>1</v>
      </c>
      <c r="AD46" s="12">
        <v>0.9</v>
      </c>
      <c r="AE46" s="12">
        <v>1.2</v>
      </c>
      <c r="AF46" s="12">
        <v>1</v>
      </c>
      <c r="AG46" s="12">
        <v>1</v>
      </c>
      <c r="AH46" s="12">
        <v>1</v>
      </c>
      <c r="AI46" s="94" t="s">
        <v>571</v>
      </c>
    </row>
    <row r="47" spans="1:35" s="100" customFormat="1" ht="54" x14ac:dyDescent="0.15">
      <c r="A47" s="75">
        <v>41</v>
      </c>
      <c r="B47" s="78">
        <v>14032</v>
      </c>
      <c r="C47" s="75" t="s">
        <v>170</v>
      </c>
      <c r="D47" s="75" t="s">
        <v>170</v>
      </c>
      <c r="E47" s="12" t="str">
        <f t="shared" si="1"/>
        <v>梅尔</v>
      </c>
      <c r="F47" s="12" t="str">
        <f t="shared" si="2"/>
        <v>梅尔</v>
      </c>
      <c r="G47" s="76" t="s">
        <v>517</v>
      </c>
      <c r="H47" s="76" t="s">
        <v>645</v>
      </c>
      <c r="I47" s="76" t="s">
        <v>655</v>
      </c>
      <c r="J47" s="76">
        <v>6</v>
      </c>
      <c r="K47" s="76">
        <v>6</v>
      </c>
      <c r="L47" s="76">
        <v>6</v>
      </c>
      <c r="M47" s="76">
        <v>7</v>
      </c>
      <c r="N47" s="75" t="s">
        <v>747</v>
      </c>
      <c r="O47" s="75" t="s">
        <v>640</v>
      </c>
      <c r="P47" s="75" t="s">
        <v>1020</v>
      </c>
      <c r="Q47" s="83" t="s">
        <v>603</v>
      </c>
      <c r="R47" s="76" t="s">
        <v>780</v>
      </c>
      <c r="S47" s="9" t="s">
        <v>35</v>
      </c>
      <c r="T47" s="9" t="str">
        <f t="shared" si="0"/>
        <v>梅尔碎片</v>
      </c>
      <c r="U47" s="76" t="s">
        <v>48</v>
      </c>
      <c r="V47" s="76" t="s">
        <v>51</v>
      </c>
      <c r="W47" s="76" t="s">
        <v>55</v>
      </c>
      <c r="X47" s="76" t="s">
        <v>87</v>
      </c>
      <c r="Y47" s="76" t="s">
        <v>89</v>
      </c>
      <c r="Z47" s="76" t="s">
        <v>93</v>
      </c>
      <c r="AA47" s="9" t="str">
        <f t="shared" si="3"/>
        <v>鞭挞//鞭刃乱舞</v>
      </c>
      <c r="AB47" s="75">
        <v>0.9</v>
      </c>
      <c r="AC47" s="75">
        <v>1.1000000000000001</v>
      </c>
      <c r="AD47" s="75">
        <v>1</v>
      </c>
      <c r="AE47" s="75">
        <v>1</v>
      </c>
      <c r="AF47" s="75">
        <v>1</v>
      </c>
      <c r="AG47" s="75">
        <v>1</v>
      </c>
      <c r="AH47" s="75">
        <v>1</v>
      </c>
      <c r="AI47" s="98" t="s">
        <v>573</v>
      </c>
    </row>
    <row r="48" spans="1:35" ht="40.5" x14ac:dyDescent="0.15">
      <c r="A48" s="12">
        <v>42</v>
      </c>
      <c r="B48" s="14">
        <v>14041</v>
      </c>
      <c r="C48" s="12" t="s">
        <v>164</v>
      </c>
      <c r="D48" s="12" t="s">
        <v>164</v>
      </c>
      <c r="E48" s="12" t="str">
        <f t="shared" si="1"/>
        <v>比尔</v>
      </c>
      <c r="F48" s="12" t="str">
        <f t="shared" si="2"/>
        <v>比尔</v>
      </c>
      <c r="G48" s="11" t="s">
        <v>516</v>
      </c>
      <c r="H48" s="9" t="s">
        <v>807</v>
      </c>
      <c r="I48" s="9" t="s">
        <v>657</v>
      </c>
      <c r="J48" s="11">
        <v>4</v>
      </c>
      <c r="K48" s="11">
        <v>2</v>
      </c>
      <c r="L48" s="11">
        <v>5</v>
      </c>
      <c r="M48" s="11">
        <v>3</v>
      </c>
      <c r="N48" s="12" t="s">
        <v>748</v>
      </c>
      <c r="O48" s="12" t="s">
        <v>911</v>
      </c>
      <c r="P48" s="12" t="s">
        <v>912</v>
      </c>
      <c r="Q48" s="84" t="s">
        <v>627</v>
      </c>
      <c r="R48" s="9" t="s">
        <v>781</v>
      </c>
      <c r="S48" s="9" t="s">
        <v>35</v>
      </c>
      <c r="T48" s="9" t="str">
        <f t="shared" si="0"/>
        <v>比尔碎片</v>
      </c>
      <c r="U48" s="9" t="s">
        <v>48</v>
      </c>
      <c r="V48" s="9" t="s">
        <v>51</v>
      </c>
      <c r="W48" s="9" t="s">
        <v>55</v>
      </c>
      <c r="X48" s="9" t="s">
        <v>87</v>
      </c>
      <c r="Y48" s="9" t="s">
        <v>89</v>
      </c>
      <c r="Z48" s="9" t="s">
        <v>93</v>
      </c>
      <c r="AA48" s="9" t="str">
        <f t="shared" si="3"/>
        <v>收割//利刃狂涛//恶徒怒火</v>
      </c>
      <c r="AB48" s="12">
        <v>1</v>
      </c>
      <c r="AC48" s="12">
        <v>0.8</v>
      </c>
      <c r="AD48" s="12">
        <v>1</v>
      </c>
      <c r="AE48" s="12">
        <v>1.2</v>
      </c>
      <c r="AF48" s="12">
        <v>1</v>
      </c>
      <c r="AG48" s="12">
        <v>1</v>
      </c>
      <c r="AH48" s="12">
        <v>1</v>
      </c>
      <c r="AI48" s="94" t="s">
        <v>572</v>
      </c>
    </row>
    <row r="49" spans="1:35" s="100" customFormat="1" ht="54" x14ac:dyDescent="0.15">
      <c r="A49" s="75">
        <v>43</v>
      </c>
      <c r="B49" s="78">
        <v>14042</v>
      </c>
      <c r="C49" s="75" t="s">
        <v>172</v>
      </c>
      <c r="D49" s="75" t="s">
        <v>172</v>
      </c>
      <c r="E49" s="12" t="str">
        <f t="shared" si="1"/>
        <v>罗杰</v>
      </c>
      <c r="F49" s="12" t="str">
        <f t="shared" si="2"/>
        <v>罗杰</v>
      </c>
      <c r="G49" s="76" t="s">
        <v>512</v>
      </c>
      <c r="H49" s="76" t="s">
        <v>808</v>
      </c>
      <c r="I49" s="76" t="s">
        <v>655</v>
      </c>
      <c r="J49" s="76">
        <v>6</v>
      </c>
      <c r="K49" s="76">
        <v>6</v>
      </c>
      <c r="L49" s="76">
        <v>6</v>
      </c>
      <c r="M49" s="76">
        <v>7</v>
      </c>
      <c r="N49" s="75" t="s">
        <v>748</v>
      </c>
      <c r="O49" s="75" t="s">
        <v>641</v>
      </c>
      <c r="P49" s="75" t="s">
        <v>905</v>
      </c>
      <c r="Q49" s="83" t="s">
        <v>599</v>
      </c>
      <c r="R49" s="76" t="s">
        <v>529</v>
      </c>
      <c r="S49" s="9" t="s">
        <v>35</v>
      </c>
      <c r="T49" s="9" t="str">
        <f t="shared" si="0"/>
        <v>罗杰碎片</v>
      </c>
      <c r="U49" s="76" t="s">
        <v>48</v>
      </c>
      <c r="V49" s="76" t="s">
        <v>51</v>
      </c>
      <c r="W49" s="76" t="s">
        <v>55</v>
      </c>
      <c r="X49" s="76" t="s">
        <v>87</v>
      </c>
      <c r="Y49" s="76" t="s">
        <v>89</v>
      </c>
      <c r="Z49" s="76" t="s">
        <v>93</v>
      </c>
      <c r="AA49" s="9" t="str">
        <f t="shared" si="3"/>
        <v>绞杀//血口獠牙</v>
      </c>
      <c r="AB49" s="75">
        <v>1</v>
      </c>
      <c r="AC49" s="75">
        <v>1.1000000000000001</v>
      </c>
      <c r="AD49" s="75">
        <v>0.9</v>
      </c>
      <c r="AE49" s="75">
        <v>1</v>
      </c>
      <c r="AF49" s="75">
        <v>1</v>
      </c>
      <c r="AG49" s="75">
        <v>1</v>
      </c>
      <c r="AH49" s="75">
        <v>1</v>
      </c>
      <c r="AI49" s="98" t="s">
        <v>575</v>
      </c>
    </row>
    <row r="50" spans="1:35" ht="40.5" x14ac:dyDescent="0.15">
      <c r="A50" s="12">
        <v>44</v>
      </c>
      <c r="B50" s="14">
        <v>14051</v>
      </c>
      <c r="C50" s="12" t="s">
        <v>173</v>
      </c>
      <c r="D50" s="12" t="s">
        <v>173</v>
      </c>
      <c r="E50" s="12" t="str">
        <f t="shared" si="1"/>
        <v>萨拉</v>
      </c>
      <c r="F50" s="12" t="str">
        <f t="shared" si="2"/>
        <v>萨拉</v>
      </c>
      <c r="G50" s="11" t="s">
        <v>184</v>
      </c>
      <c r="H50" s="9" t="s">
        <v>809</v>
      </c>
      <c r="I50" s="9" t="s">
        <v>654</v>
      </c>
      <c r="J50" s="11">
        <v>4</v>
      </c>
      <c r="K50" s="11">
        <v>2</v>
      </c>
      <c r="L50" s="11">
        <v>5</v>
      </c>
      <c r="M50" s="11">
        <v>3</v>
      </c>
      <c r="N50" s="9" t="s">
        <v>749</v>
      </c>
      <c r="O50" s="12" t="s">
        <v>189</v>
      </c>
      <c r="P50" s="9" t="s">
        <v>1007</v>
      </c>
      <c r="Q50" s="81" t="s">
        <v>628</v>
      </c>
      <c r="R50" s="9" t="s">
        <v>782</v>
      </c>
      <c r="S50" s="9" t="s">
        <v>35</v>
      </c>
      <c r="T50" s="9" t="str">
        <f t="shared" si="0"/>
        <v>萨拉碎片</v>
      </c>
      <c r="U50" s="9" t="s">
        <v>48</v>
      </c>
      <c r="V50" s="9" t="s">
        <v>51</v>
      </c>
      <c r="W50" s="9" t="s">
        <v>55</v>
      </c>
      <c r="X50" s="9" t="s">
        <v>87</v>
      </c>
      <c r="Y50" s="9" t="s">
        <v>89</v>
      </c>
      <c r="Z50" s="9" t="s">
        <v>93</v>
      </c>
      <c r="AA50" s="9" t="str">
        <f t="shared" si="3"/>
        <v>急救//治愈之风</v>
      </c>
      <c r="AB50" s="12">
        <v>1</v>
      </c>
      <c r="AC50" s="12">
        <v>1</v>
      </c>
      <c r="AD50" s="12">
        <v>1.1000000000000001</v>
      </c>
      <c r="AE50" s="12">
        <v>0.9</v>
      </c>
      <c r="AF50" s="12">
        <v>1</v>
      </c>
      <c r="AG50" s="12">
        <v>1</v>
      </c>
      <c r="AH50" s="12">
        <v>1</v>
      </c>
      <c r="AI50" s="94" t="s">
        <v>576</v>
      </c>
    </row>
    <row r="51" spans="1:35" s="100" customFormat="1" ht="54" x14ac:dyDescent="0.15">
      <c r="A51" s="75">
        <v>45</v>
      </c>
      <c r="B51" s="78">
        <v>14052</v>
      </c>
      <c r="C51" s="75" t="s">
        <v>174</v>
      </c>
      <c r="D51" s="75" t="s">
        <v>174</v>
      </c>
      <c r="E51" s="12" t="str">
        <f t="shared" si="1"/>
        <v>乔治</v>
      </c>
      <c r="F51" s="12" t="str">
        <f t="shared" si="2"/>
        <v>乔治</v>
      </c>
      <c r="G51" s="76" t="s">
        <v>519</v>
      </c>
      <c r="H51" s="76" t="s">
        <v>810</v>
      </c>
      <c r="I51" s="76" t="s">
        <v>656</v>
      </c>
      <c r="J51" s="76">
        <v>6</v>
      </c>
      <c r="K51" s="76">
        <v>6</v>
      </c>
      <c r="L51" s="76">
        <v>6</v>
      </c>
      <c r="M51" s="76">
        <v>7</v>
      </c>
      <c r="N51" s="75" t="s">
        <v>750</v>
      </c>
      <c r="O51" s="75" t="s">
        <v>904</v>
      </c>
      <c r="P51" s="75" t="s">
        <v>1022</v>
      </c>
      <c r="Q51" s="83" t="s">
        <v>595</v>
      </c>
      <c r="R51" s="76" t="s">
        <v>783</v>
      </c>
      <c r="S51" s="9" t="s">
        <v>35</v>
      </c>
      <c r="T51" s="9" t="str">
        <f t="shared" si="0"/>
        <v>乔治碎片</v>
      </c>
      <c r="U51" s="76" t="s">
        <v>48</v>
      </c>
      <c r="V51" s="76" t="s">
        <v>51</v>
      </c>
      <c r="W51" s="76" t="s">
        <v>55</v>
      </c>
      <c r="X51" s="76" t="s">
        <v>87</v>
      </c>
      <c r="Y51" s="76" t="s">
        <v>89</v>
      </c>
      <c r="Z51" s="76" t="s">
        <v>93</v>
      </c>
      <c r="AA51" s="9" t="str">
        <f t="shared" si="3"/>
        <v>治疗//生化试剂</v>
      </c>
      <c r="AB51" s="75">
        <v>1</v>
      </c>
      <c r="AC51" s="75">
        <v>1.1000000000000001</v>
      </c>
      <c r="AD51" s="75">
        <v>1.1000000000000001</v>
      </c>
      <c r="AE51" s="75">
        <v>0.8</v>
      </c>
      <c r="AF51" s="75">
        <v>1</v>
      </c>
      <c r="AG51" s="75">
        <v>1</v>
      </c>
      <c r="AH51" s="75">
        <v>1</v>
      </c>
      <c r="AI51" s="98" t="s">
        <v>577</v>
      </c>
    </row>
    <row r="52" spans="1:35" s="96" customFormat="1" ht="54" x14ac:dyDescent="0.15">
      <c r="A52" s="70">
        <v>46</v>
      </c>
      <c r="B52" s="71">
        <v>14061</v>
      </c>
      <c r="C52" s="70" t="s">
        <v>935</v>
      </c>
      <c r="D52" s="70" t="s">
        <v>866</v>
      </c>
      <c r="E52" s="12" t="str">
        <f t="shared" si="1"/>
        <v>D-13</v>
      </c>
      <c r="F52" s="12" t="str">
        <f t="shared" si="2"/>
        <v>D-13</v>
      </c>
      <c r="G52" s="72" t="s">
        <v>187</v>
      </c>
      <c r="H52" s="72" t="s">
        <v>894</v>
      </c>
      <c r="I52" s="72" t="s">
        <v>652</v>
      </c>
      <c r="J52" s="72">
        <v>5</v>
      </c>
      <c r="K52" s="72">
        <v>5</v>
      </c>
      <c r="L52" s="72">
        <v>6</v>
      </c>
      <c r="M52" s="72">
        <v>7</v>
      </c>
      <c r="N52" s="72" t="s">
        <v>751</v>
      </c>
      <c r="O52" s="70" t="s">
        <v>995</v>
      </c>
      <c r="P52" s="72" t="s">
        <v>1023</v>
      </c>
      <c r="Q52" s="86" t="s">
        <v>587</v>
      </c>
      <c r="R52" s="72" t="s">
        <v>784</v>
      </c>
      <c r="S52" s="9" t="s">
        <v>35</v>
      </c>
      <c r="T52" s="9" t="str">
        <f t="shared" si="0"/>
        <v>D-13碎片</v>
      </c>
      <c r="U52" s="72" t="s">
        <v>48</v>
      </c>
      <c r="V52" s="72" t="s">
        <v>51</v>
      </c>
      <c r="W52" s="72" t="s">
        <v>55</v>
      </c>
      <c r="X52" s="72" t="s">
        <v>87</v>
      </c>
      <c r="Y52" s="72" t="s">
        <v>89</v>
      </c>
      <c r="Z52" s="72" t="s">
        <v>93</v>
      </c>
      <c r="AA52" s="9" t="str">
        <f t="shared" si="3"/>
        <v>焚灭//炎浪侵袭//焦热地狱//超·焦热地狱</v>
      </c>
      <c r="AB52" s="70">
        <v>1.1000000000000001</v>
      </c>
      <c r="AC52" s="70">
        <v>0.8</v>
      </c>
      <c r="AD52" s="70">
        <v>1.1000000000000001</v>
      </c>
      <c r="AE52" s="70">
        <v>1</v>
      </c>
      <c r="AF52" s="70">
        <v>1</v>
      </c>
      <c r="AG52" s="70">
        <v>1</v>
      </c>
      <c r="AH52" s="70">
        <v>1</v>
      </c>
      <c r="AI52" s="95" t="s">
        <v>579</v>
      </c>
    </row>
    <row r="53" spans="1:35" ht="40.5" x14ac:dyDescent="0.15">
      <c r="A53" s="12">
        <v>47</v>
      </c>
      <c r="B53" s="14">
        <v>14062</v>
      </c>
      <c r="C53" s="12" t="s">
        <v>175</v>
      </c>
      <c r="D53" s="12" t="s">
        <v>175</v>
      </c>
      <c r="E53" s="12" t="str">
        <f t="shared" si="1"/>
        <v>乔瑟夫</v>
      </c>
      <c r="F53" s="12" t="str">
        <f t="shared" si="2"/>
        <v>乔瑟夫</v>
      </c>
      <c r="G53" s="11" t="s">
        <v>516</v>
      </c>
      <c r="H53" s="9" t="s">
        <v>895</v>
      </c>
      <c r="I53" s="9" t="s">
        <v>657</v>
      </c>
      <c r="J53" s="11">
        <v>4</v>
      </c>
      <c r="K53" s="11">
        <v>2</v>
      </c>
      <c r="L53" s="11">
        <v>5</v>
      </c>
      <c r="M53" s="11">
        <v>3</v>
      </c>
      <c r="N53" s="12" t="s">
        <v>752</v>
      </c>
      <c r="O53" s="12" t="s">
        <v>642</v>
      </c>
      <c r="P53" s="12" t="s">
        <v>912</v>
      </c>
      <c r="Q53" s="84" t="s">
        <v>629</v>
      </c>
      <c r="R53" s="102" t="s">
        <v>797</v>
      </c>
      <c r="S53" s="9" t="s">
        <v>35</v>
      </c>
      <c r="T53" s="9" t="str">
        <f t="shared" si="0"/>
        <v>乔瑟夫碎片</v>
      </c>
      <c r="U53" s="9" t="s">
        <v>48</v>
      </c>
      <c r="V53" s="9" t="s">
        <v>51</v>
      </c>
      <c r="W53" s="9" t="s">
        <v>55</v>
      </c>
      <c r="X53" s="9" t="s">
        <v>87</v>
      </c>
      <c r="Y53" s="9" t="s">
        <v>89</v>
      </c>
      <c r="Z53" s="9" t="s">
        <v>93</v>
      </c>
      <c r="AA53" s="9" t="str">
        <f t="shared" si="3"/>
        <v>撕裂//虐杀快感</v>
      </c>
      <c r="AB53" s="12">
        <v>0.9</v>
      </c>
      <c r="AC53" s="12">
        <v>1</v>
      </c>
      <c r="AD53" s="12">
        <v>0.9</v>
      </c>
      <c r="AE53" s="12">
        <v>1.2</v>
      </c>
      <c r="AF53" s="12">
        <v>1</v>
      </c>
      <c r="AG53" s="12">
        <v>1</v>
      </c>
      <c r="AH53" s="12">
        <v>1</v>
      </c>
      <c r="AI53" s="94" t="s">
        <v>574</v>
      </c>
    </row>
    <row r="54" spans="1:35" ht="40.5" x14ac:dyDescent="0.15">
      <c r="A54" s="12">
        <v>48</v>
      </c>
      <c r="B54" s="14">
        <v>12032</v>
      </c>
      <c r="C54" s="12" t="s">
        <v>530</v>
      </c>
      <c r="D54" s="12" t="s">
        <v>531</v>
      </c>
      <c r="E54" s="12" t="str">
        <f t="shared" si="1"/>
        <v>欧文</v>
      </c>
      <c r="F54" s="12" t="str">
        <f t="shared" si="2"/>
        <v>欧文</v>
      </c>
      <c r="G54" s="11" t="s">
        <v>532</v>
      </c>
      <c r="H54" s="9" t="s">
        <v>811</v>
      </c>
      <c r="I54" s="9" t="s">
        <v>655</v>
      </c>
      <c r="J54" s="11">
        <v>4</v>
      </c>
      <c r="K54" s="11">
        <v>2</v>
      </c>
      <c r="L54" s="11">
        <v>5</v>
      </c>
      <c r="M54" s="11">
        <v>3</v>
      </c>
      <c r="N54" s="12" t="s">
        <v>753</v>
      </c>
      <c r="O54" s="12" t="s">
        <v>920</v>
      </c>
      <c r="P54" s="12" t="s">
        <v>1008</v>
      </c>
      <c r="Q54" s="84" t="s">
        <v>630</v>
      </c>
      <c r="R54" s="9" t="s">
        <v>767</v>
      </c>
      <c r="S54" s="9" t="s">
        <v>35</v>
      </c>
      <c r="T54" s="9" t="str">
        <f t="shared" si="0"/>
        <v>欧文碎片</v>
      </c>
      <c r="U54" s="9" t="s">
        <v>48</v>
      </c>
      <c r="V54" s="9" t="s">
        <v>51</v>
      </c>
      <c r="W54" s="9" t="s">
        <v>55</v>
      </c>
      <c r="X54" s="9" t="s">
        <v>87</v>
      </c>
      <c r="Y54" s="9" t="s">
        <v>89</v>
      </c>
      <c r="Z54" s="9" t="s">
        <v>93</v>
      </c>
      <c r="AA54" s="9" t="str">
        <f t="shared" si="3"/>
        <v>突刺//野蛮打击</v>
      </c>
      <c r="AB54" s="12">
        <v>1</v>
      </c>
      <c r="AC54" s="12">
        <v>1.1000000000000001</v>
      </c>
      <c r="AD54" s="12">
        <v>0.9</v>
      </c>
      <c r="AE54" s="12">
        <v>1</v>
      </c>
      <c r="AF54" s="12">
        <v>1</v>
      </c>
      <c r="AG54" s="12">
        <v>1</v>
      </c>
      <c r="AH54" s="12">
        <v>1</v>
      </c>
      <c r="AI54" s="94" t="s">
        <v>578</v>
      </c>
    </row>
    <row r="55" spans="1:35" x14ac:dyDescent="0.15">
      <c r="A55" s="14"/>
      <c r="B55" s="12">
        <v>35001</v>
      </c>
      <c r="C55" s="20" t="s">
        <v>233</v>
      </c>
      <c r="D55" s="20" t="s">
        <v>233</v>
      </c>
      <c r="E55" s="12" t="str">
        <f t="shared" ref="E55:E60" si="4">C55</f>
        <v>汤姆</v>
      </c>
      <c r="F55" s="20" t="s">
        <v>233</v>
      </c>
      <c r="G55" s="20" t="s">
        <v>234</v>
      </c>
      <c r="H55" s="12" t="s">
        <v>197</v>
      </c>
      <c r="I55" s="20" t="s">
        <v>659</v>
      </c>
      <c r="J55" s="12">
        <v>1</v>
      </c>
      <c r="K55" s="12">
        <v>1</v>
      </c>
      <c r="L55" s="12">
        <v>1</v>
      </c>
      <c r="M55" s="12">
        <v>1</v>
      </c>
      <c r="N55" s="12" t="s">
        <v>666</v>
      </c>
      <c r="O55" s="12" t="s">
        <v>235</v>
      </c>
      <c r="P55" s="12"/>
      <c r="Q55" s="84"/>
      <c r="R55" s="9" t="s">
        <v>521</v>
      </c>
      <c r="S55" s="12"/>
      <c r="T55" s="12"/>
      <c r="U55" s="9" t="s">
        <v>48</v>
      </c>
      <c r="V55" s="9" t="s">
        <v>51</v>
      </c>
      <c r="W55" s="9" t="s">
        <v>55</v>
      </c>
      <c r="X55" s="9" t="s">
        <v>87</v>
      </c>
      <c r="Y55" s="9" t="s">
        <v>89</v>
      </c>
      <c r="Z55" s="9" t="s">
        <v>93</v>
      </c>
      <c r="AA55" s="12" t="str">
        <f t="shared" ref="AA55:AA60" si="5">O55</f>
        <v>汤姆普攻//无情扫荡</v>
      </c>
      <c r="AB55" s="12">
        <v>1</v>
      </c>
      <c r="AC55" s="12">
        <v>1</v>
      </c>
      <c r="AD55" s="12">
        <v>1</v>
      </c>
      <c r="AE55" s="12">
        <v>1</v>
      </c>
      <c r="AF55" s="12">
        <v>1</v>
      </c>
      <c r="AG55" s="12">
        <v>1</v>
      </c>
      <c r="AH55" s="12">
        <v>1</v>
      </c>
      <c r="AI55" s="94" t="s">
        <v>580</v>
      </c>
    </row>
    <row r="56" spans="1:35" x14ac:dyDescent="0.15">
      <c r="A56" s="14"/>
      <c r="B56" s="12">
        <v>35002</v>
      </c>
      <c r="C56" s="20" t="s">
        <v>236</v>
      </c>
      <c r="D56" s="20" t="s">
        <v>236</v>
      </c>
      <c r="E56" s="12" t="str">
        <f t="shared" si="4"/>
        <v>亚伯</v>
      </c>
      <c r="F56" s="20" t="s">
        <v>236</v>
      </c>
      <c r="G56" s="20" t="s">
        <v>234</v>
      </c>
      <c r="H56" s="12" t="s">
        <v>197</v>
      </c>
      <c r="I56" s="20" t="s">
        <v>659</v>
      </c>
      <c r="J56" s="12">
        <v>1</v>
      </c>
      <c r="K56" s="12">
        <v>1</v>
      </c>
      <c r="L56" s="12">
        <v>1</v>
      </c>
      <c r="M56" s="12">
        <v>1</v>
      </c>
      <c r="N56" s="12" t="s">
        <v>662</v>
      </c>
      <c r="O56" s="12" t="s">
        <v>237</v>
      </c>
      <c r="P56" s="12"/>
      <c r="Q56" s="84"/>
      <c r="R56" s="9" t="s">
        <v>436</v>
      </c>
      <c r="S56" s="12"/>
      <c r="T56" s="12"/>
      <c r="U56" s="9" t="s">
        <v>48</v>
      </c>
      <c r="V56" s="9" t="s">
        <v>51</v>
      </c>
      <c r="W56" s="9" t="s">
        <v>55</v>
      </c>
      <c r="X56" s="9" t="s">
        <v>87</v>
      </c>
      <c r="Y56" s="9" t="s">
        <v>89</v>
      </c>
      <c r="Z56" s="9" t="s">
        <v>93</v>
      </c>
      <c r="AA56" s="12" t="str">
        <f t="shared" si="5"/>
        <v>亚伯普攻//喋血街头</v>
      </c>
      <c r="AB56" s="12">
        <v>1</v>
      </c>
      <c r="AC56" s="12">
        <v>1</v>
      </c>
      <c r="AD56" s="12">
        <v>1</v>
      </c>
      <c r="AE56" s="12">
        <v>1</v>
      </c>
      <c r="AF56" s="12">
        <v>1</v>
      </c>
      <c r="AG56" s="12">
        <v>1</v>
      </c>
      <c r="AH56" s="12">
        <v>1</v>
      </c>
      <c r="AI56" s="94" t="s">
        <v>581</v>
      </c>
    </row>
    <row r="57" spans="1:35" x14ac:dyDescent="0.15">
      <c r="A57" s="19"/>
      <c r="B57" s="12">
        <v>35003</v>
      </c>
      <c r="C57" s="87" t="s">
        <v>240</v>
      </c>
      <c r="D57" s="87" t="s">
        <v>240</v>
      </c>
      <c r="E57" s="12" t="str">
        <f t="shared" si="4"/>
        <v>宫崎龙井</v>
      </c>
      <c r="F57" s="87" t="s">
        <v>240</v>
      </c>
      <c r="G57" s="20" t="s">
        <v>234</v>
      </c>
      <c r="H57" s="12" t="s">
        <v>197</v>
      </c>
      <c r="I57" s="20" t="s">
        <v>659</v>
      </c>
      <c r="J57" s="12">
        <v>1</v>
      </c>
      <c r="K57" s="12">
        <v>1</v>
      </c>
      <c r="L57" s="12">
        <v>1</v>
      </c>
      <c r="M57" s="12">
        <v>1</v>
      </c>
      <c r="N57" s="12" t="s">
        <v>661</v>
      </c>
      <c r="O57" s="12" t="s">
        <v>238</v>
      </c>
      <c r="P57" s="12"/>
      <c r="Q57" s="84"/>
      <c r="R57" s="9" t="s">
        <v>436</v>
      </c>
      <c r="S57" s="12"/>
      <c r="T57" s="12"/>
      <c r="U57" s="9" t="s">
        <v>48</v>
      </c>
      <c r="V57" s="9" t="s">
        <v>51</v>
      </c>
      <c r="W57" s="9" t="s">
        <v>55</v>
      </c>
      <c r="X57" s="9" t="s">
        <v>87</v>
      </c>
      <c r="Y57" s="9" t="s">
        <v>89</v>
      </c>
      <c r="Z57" s="9" t="s">
        <v>93</v>
      </c>
      <c r="AA57" s="12" t="str">
        <f t="shared" si="5"/>
        <v>宫崎普攻//棒球猛袭</v>
      </c>
      <c r="AB57" s="12">
        <v>1</v>
      </c>
      <c r="AC57" s="12">
        <v>1</v>
      </c>
      <c r="AD57" s="12">
        <v>1</v>
      </c>
      <c r="AE57" s="12">
        <v>1</v>
      </c>
      <c r="AF57" s="12">
        <v>1</v>
      </c>
      <c r="AG57" s="12">
        <v>1</v>
      </c>
      <c r="AH57" s="12">
        <v>1</v>
      </c>
      <c r="AI57" s="94" t="s">
        <v>582</v>
      </c>
    </row>
    <row r="58" spans="1:35" x14ac:dyDescent="0.15">
      <c r="A58" s="14"/>
      <c r="B58" s="12">
        <v>35004</v>
      </c>
      <c r="C58" s="21" t="s">
        <v>190</v>
      </c>
      <c r="D58" s="21" t="s">
        <v>190</v>
      </c>
      <c r="E58" s="12" t="str">
        <f t="shared" si="4"/>
        <v>山口平胜</v>
      </c>
      <c r="F58" s="21" t="s">
        <v>190</v>
      </c>
      <c r="G58" s="12" t="s">
        <v>195</v>
      </c>
      <c r="H58" s="12" t="s">
        <v>197</v>
      </c>
      <c r="I58" s="20" t="s">
        <v>659</v>
      </c>
      <c r="J58" s="12">
        <v>1</v>
      </c>
      <c r="K58" s="12">
        <v>1</v>
      </c>
      <c r="L58" s="12">
        <v>1</v>
      </c>
      <c r="M58" s="12">
        <v>1</v>
      </c>
      <c r="N58" s="12" t="s">
        <v>665</v>
      </c>
      <c r="O58" s="12" t="s">
        <v>199</v>
      </c>
      <c r="P58" s="12"/>
      <c r="Q58" s="84"/>
      <c r="R58" s="9" t="s">
        <v>436</v>
      </c>
      <c r="S58" s="9" t="s">
        <v>200</v>
      </c>
      <c r="T58" s="9"/>
      <c r="U58" s="9" t="s">
        <v>48</v>
      </c>
      <c r="V58" s="9" t="s">
        <v>51</v>
      </c>
      <c r="W58" s="9" t="s">
        <v>55</v>
      </c>
      <c r="X58" s="9" t="s">
        <v>87</v>
      </c>
      <c r="Y58" s="9" t="s">
        <v>89</v>
      </c>
      <c r="Z58" s="9" t="s">
        <v>93</v>
      </c>
      <c r="AA58" s="9" t="str">
        <f t="shared" si="5"/>
        <v>瑞克单射//毁灭射击</v>
      </c>
      <c r="AB58" s="12">
        <v>1</v>
      </c>
      <c r="AC58" s="12">
        <v>1</v>
      </c>
      <c r="AD58" s="12">
        <v>1</v>
      </c>
      <c r="AE58" s="12">
        <v>1</v>
      </c>
      <c r="AF58" s="12">
        <v>1</v>
      </c>
      <c r="AG58" s="12">
        <v>1</v>
      </c>
      <c r="AH58" s="12">
        <v>1</v>
      </c>
      <c r="AI58" s="94" t="s">
        <v>581</v>
      </c>
    </row>
    <row r="59" spans="1:35" x14ac:dyDescent="0.15">
      <c r="A59" s="14"/>
      <c r="B59" s="12">
        <v>35005</v>
      </c>
      <c r="C59" s="21" t="s">
        <v>191</v>
      </c>
      <c r="D59" s="21" t="s">
        <v>191</v>
      </c>
      <c r="E59" s="12" t="str">
        <f t="shared" si="4"/>
        <v>路易斯</v>
      </c>
      <c r="F59" s="21" t="s">
        <v>191</v>
      </c>
      <c r="G59" s="12" t="s">
        <v>196</v>
      </c>
      <c r="H59" s="12" t="s">
        <v>197</v>
      </c>
      <c r="I59" s="20" t="s">
        <v>659</v>
      </c>
      <c r="J59" s="12">
        <v>1</v>
      </c>
      <c r="K59" s="12">
        <v>1</v>
      </c>
      <c r="L59" s="12">
        <v>1</v>
      </c>
      <c r="M59" s="12">
        <v>1</v>
      </c>
      <c r="N59" s="12" t="s">
        <v>663</v>
      </c>
      <c r="O59" s="12" t="s">
        <v>198</v>
      </c>
      <c r="P59" s="12"/>
      <c r="Q59" s="84"/>
      <c r="R59" s="9" t="s">
        <v>436</v>
      </c>
      <c r="S59" s="9" t="s">
        <v>34</v>
      </c>
      <c r="T59" s="9"/>
      <c r="U59" s="9" t="s">
        <v>48</v>
      </c>
      <c r="V59" s="9" t="s">
        <v>51</v>
      </c>
      <c r="W59" s="9" t="s">
        <v>55</v>
      </c>
      <c r="X59" s="9" t="s">
        <v>87</v>
      </c>
      <c r="Y59" s="9" t="s">
        <v>89</v>
      </c>
      <c r="Z59" s="9" t="s">
        <v>93</v>
      </c>
      <c r="AA59" s="9" t="str">
        <f t="shared" si="5"/>
        <v>斧击//回旋斧</v>
      </c>
      <c r="AB59" s="12">
        <v>1</v>
      </c>
      <c r="AC59" s="12">
        <v>1</v>
      </c>
      <c r="AD59" s="12">
        <v>1</v>
      </c>
      <c r="AE59" s="12">
        <v>1</v>
      </c>
      <c r="AF59" s="12">
        <v>1</v>
      </c>
      <c r="AG59" s="12">
        <v>1</v>
      </c>
      <c r="AH59" s="12">
        <v>1</v>
      </c>
      <c r="AI59" s="94" t="s">
        <v>582</v>
      </c>
    </row>
    <row r="60" spans="1:35" x14ac:dyDescent="0.15">
      <c r="A60" s="14"/>
      <c r="B60" s="12">
        <v>35006</v>
      </c>
      <c r="C60" s="21" t="s">
        <v>523</v>
      </c>
      <c r="D60" s="21" t="s">
        <v>523</v>
      </c>
      <c r="E60" s="12" t="str">
        <f t="shared" si="4"/>
        <v>丹尼尔</v>
      </c>
      <c r="F60" s="21" t="s">
        <v>523</v>
      </c>
      <c r="G60" s="12" t="s">
        <v>524</v>
      </c>
      <c r="H60" s="12" t="s">
        <v>197</v>
      </c>
      <c r="I60" s="20" t="s">
        <v>659</v>
      </c>
      <c r="J60" s="12">
        <v>1</v>
      </c>
      <c r="K60" s="12">
        <v>1</v>
      </c>
      <c r="L60" s="12">
        <v>1</v>
      </c>
      <c r="M60" s="12">
        <v>1</v>
      </c>
      <c r="N60" s="12" t="s">
        <v>664</v>
      </c>
      <c r="O60" s="12" t="s">
        <v>525</v>
      </c>
      <c r="P60" s="12"/>
      <c r="Q60" s="84"/>
      <c r="R60" s="9" t="s">
        <v>436</v>
      </c>
      <c r="S60" s="9"/>
      <c r="T60" s="9"/>
      <c r="U60" s="9" t="s">
        <v>48</v>
      </c>
      <c r="V60" s="9" t="s">
        <v>51</v>
      </c>
      <c r="W60" s="9" t="s">
        <v>55</v>
      </c>
      <c r="X60" s="9" t="s">
        <v>87</v>
      </c>
      <c r="Y60" s="9" t="s">
        <v>89</v>
      </c>
      <c r="Z60" s="9" t="s">
        <v>93</v>
      </c>
      <c r="AA60" s="9" t="str">
        <f t="shared" si="5"/>
        <v>枪撞//逃徒奋杀</v>
      </c>
      <c r="AB60" s="12">
        <v>1</v>
      </c>
      <c r="AC60" s="12">
        <v>1</v>
      </c>
      <c r="AD60" s="12">
        <v>1</v>
      </c>
      <c r="AE60" s="12">
        <v>1</v>
      </c>
      <c r="AF60" s="12">
        <v>1</v>
      </c>
      <c r="AG60" s="12">
        <v>1</v>
      </c>
      <c r="AH60" s="12">
        <v>1</v>
      </c>
      <c r="AI60" s="94" t="s">
        <v>580</v>
      </c>
    </row>
    <row r="61" spans="1:35" x14ac:dyDescent="0.15">
      <c r="B61" s="12">
        <v>35007</v>
      </c>
      <c r="C61" s="63" t="s">
        <v>953</v>
      </c>
      <c r="D61" s="63" t="s">
        <v>954</v>
      </c>
      <c r="E61" s="12" t="s">
        <v>939</v>
      </c>
      <c r="F61" s="63" t="s">
        <v>939</v>
      </c>
      <c r="G61" s="63" t="s">
        <v>940</v>
      </c>
      <c r="H61" s="63" t="s">
        <v>941</v>
      </c>
      <c r="I61" s="63" t="s">
        <v>653</v>
      </c>
      <c r="J61" s="63">
        <v>1</v>
      </c>
      <c r="K61" s="63">
        <v>1</v>
      </c>
      <c r="L61" s="63">
        <v>1</v>
      </c>
      <c r="M61" s="63">
        <v>1</v>
      </c>
      <c r="N61" s="63" t="s">
        <v>942</v>
      </c>
      <c r="O61" s="63" t="s">
        <v>1025</v>
      </c>
      <c r="R61" s="63" t="s">
        <v>944</v>
      </c>
      <c r="U61" s="63" t="s">
        <v>945</v>
      </c>
      <c r="V61" s="63" t="s">
        <v>51</v>
      </c>
      <c r="W61" s="63" t="s">
        <v>55</v>
      </c>
      <c r="X61" s="63" t="s">
        <v>87</v>
      </c>
      <c r="Y61" s="63" t="s">
        <v>946</v>
      </c>
      <c r="Z61" s="63" t="s">
        <v>947</v>
      </c>
      <c r="AA61" s="63" t="s">
        <v>943</v>
      </c>
      <c r="AB61" s="63">
        <v>1</v>
      </c>
      <c r="AC61" s="63">
        <v>1</v>
      </c>
      <c r="AD61" s="63">
        <v>1</v>
      </c>
      <c r="AE61" s="63">
        <v>1</v>
      </c>
      <c r="AF61" s="63">
        <v>1</v>
      </c>
      <c r="AG61" s="63">
        <v>1</v>
      </c>
      <c r="AH61" s="63">
        <v>1</v>
      </c>
      <c r="AI61" s="63" t="s">
        <v>948</v>
      </c>
    </row>
    <row r="62" spans="1:35" x14ac:dyDescent="0.15">
      <c r="B62" s="12">
        <v>35008</v>
      </c>
      <c r="C62" s="63" t="s">
        <v>976</v>
      </c>
      <c r="D62" s="63" t="s">
        <v>977</v>
      </c>
      <c r="E62" s="12" t="s">
        <v>949</v>
      </c>
      <c r="F62" s="63" t="s">
        <v>949</v>
      </c>
      <c r="G62" s="63" t="s">
        <v>940</v>
      </c>
      <c r="H62" s="63" t="s">
        <v>941</v>
      </c>
      <c r="I62" s="63" t="s">
        <v>653</v>
      </c>
      <c r="J62" s="63">
        <v>1</v>
      </c>
      <c r="K62" s="63">
        <v>1</v>
      </c>
      <c r="L62" s="63">
        <v>1</v>
      </c>
      <c r="M62" s="63">
        <v>1</v>
      </c>
      <c r="N62" s="63" t="s">
        <v>662</v>
      </c>
      <c r="O62" s="63" t="s">
        <v>1026</v>
      </c>
      <c r="R62" s="63" t="s">
        <v>951</v>
      </c>
      <c r="U62" s="63" t="s">
        <v>945</v>
      </c>
      <c r="V62" s="63" t="s">
        <v>51</v>
      </c>
      <c r="W62" s="63" t="s">
        <v>55</v>
      </c>
      <c r="X62" s="63" t="s">
        <v>87</v>
      </c>
      <c r="Y62" s="63" t="s">
        <v>946</v>
      </c>
      <c r="Z62" s="63" t="s">
        <v>947</v>
      </c>
      <c r="AA62" s="63" t="s">
        <v>950</v>
      </c>
      <c r="AB62" s="63">
        <v>1</v>
      </c>
      <c r="AC62" s="63">
        <v>1</v>
      </c>
      <c r="AD62" s="63">
        <v>1</v>
      </c>
      <c r="AE62" s="63">
        <v>1</v>
      </c>
      <c r="AF62" s="63">
        <v>1</v>
      </c>
      <c r="AG62" s="63">
        <v>1</v>
      </c>
      <c r="AH62" s="63">
        <v>1</v>
      </c>
      <c r="AI62" s="63" t="s">
        <v>952</v>
      </c>
    </row>
    <row r="63" spans="1:35" x14ac:dyDescent="0.15">
      <c r="B63" s="12">
        <v>35009</v>
      </c>
      <c r="C63" s="63" t="s">
        <v>971</v>
      </c>
      <c r="D63" s="63" t="s">
        <v>978</v>
      </c>
      <c r="E63" s="12" t="s">
        <v>675</v>
      </c>
      <c r="F63" s="63" t="s">
        <v>675</v>
      </c>
      <c r="G63" s="63" t="s">
        <v>955</v>
      </c>
      <c r="H63" s="63" t="s">
        <v>956</v>
      </c>
      <c r="I63" s="63" t="s">
        <v>653</v>
      </c>
      <c r="J63" s="63">
        <v>5</v>
      </c>
      <c r="K63" s="63">
        <v>5</v>
      </c>
      <c r="L63" s="63">
        <v>5</v>
      </c>
      <c r="M63" s="63">
        <v>5</v>
      </c>
      <c r="N63" s="63" t="s">
        <v>661</v>
      </c>
      <c r="O63" s="63" t="s">
        <v>960</v>
      </c>
      <c r="R63" s="63" t="s">
        <v>761</v>
      </c>
      <c r="U63" s="63" t="s">
        <v>945</v>
      </c>
      <c r="V63" s="63" t="s">
        <v>51</v>
      </c>
      <c r="W63" s="63" t="s">
        <v>55</v>
      </c>
      <c r="X63" s="63" t="s">
        <v>87</v>
      </c>
      <c r="Y63" s="63" t="s">
        <v>946</v>
      </c>
      <c r="Z63" s="63" t="s">
        <v>947</v>
      </c>
      <c r="AA63" s="63" t="s">
        <v>957</v>
      </c>
      <c r="AB63" s="63">
        <v>1.1000000000000001</v>
      </c>
      <c r="AC63" s="63">
        <v>0.9</v>
      </c>
      <c r="AD63" s="63">
        <v>0.9</v>
      </c>
      <c r="AE63" s="63">
        <v>1.1000000000000001</v>
      </c>
      <c r="AF63" s="63">
        <v>1</v>
      </c>
      <c r="AG63" s="63">
        <v>1</v>
      </c>
      <c r="AH63" s="63">
        <v>1</v>
      </c>
      <c r="AI63" s="63" t="s">
        <v>959</v>
      </c>
    </row>
    <row r="64" spans="1:35" x14ac:dyDescent="0.15">
      <c r="B64" s="12">
        <v>35010</v>
      </c>
      <c r="C64" s="63" t="s">
        <v>982</v>
      </c>
      <c r="D64" s="63" t="s">
        <v>970</v>
      </c>
      <c r="E64" s="12" t="s">
        <v>684</v>
      </c>
      <c r="F64" s="63" t="s">
        <v>684</v>
      </c>
      <c r="G64" s="63" t="s">
        <v>940</v>
      </c>
      <c r="H64" s="63" t="s">
        <v>965</v>
      </c>
      <c r="I64" s="63" t="s">
        <v>660</v>
      </c>
      <c r="J64" s="63">
        <v>4</v>
      </c>
      <c r="K64" s="63">
        <v>2</v>
      </c>
      <c r="L64" s="63">
        <v>5</v>
      </c>
      <c r="M64" s="63">
        <v>3</v>
      </c>
      <c r="N64" s="63" t="s">
        <v>966</v>
      </c>
      <c r="O64" s="63" t="s">
        <v>1027</v>
      </c>
      <c r="R64" s="63" t="s">
        <v>788</v>
      </c>
      <c r="U64" s="63" t="s">
        <v>945</v>
      </c>
      <c r="V64" s="63" t="s">
        <v>51</v>
      </c>
      <c r="W64" s="63" t="s">
        <v>55</v>
      </c>
      <c r="X64" s="63" t="s">
        <v>87</v>
      </c>
      <c r="Y64" s="63" t="s">
        <v>946</v>
      </c>
      <c r="Z64" s="63" t="s">
        <v>947</v>
      </c>
      <c r="AA64" s="63" t="s">
        <v>967</v>
      </c>
      <c r="AB64" s="63">
        <v>1.1000000000000001</v>
      </c>
      <c r="AC64" s="63">
        <v>0.9</v>
      </c>
      <c r="AD64" s="63">
        <v>1</v>
      </c>
      <c r="AE64" s="63">
        <v>1</v>
      </c>
      <c r="AF64" s="63">
        <v>1</v>
      </c>
      <c r="AG64" s="63">
        <v>1</v>
      </c>
      <c r="AH64" s="63">
        <v>1</v>
      </c>
      <c r="AI64" s="63" t="s">
        <v>969</v>
      </c>
    </row>
    <row r="65" spans="2:35" x14ac:dyDescent="0.15">
      <c r="B65" s="12">
        <v>35011</v>
      </c>
      <c r="C65" s="63" t="s">
        <v>981</v>
      </c>
      <c r="D65" s="63" t="s">
        <v>979</v>
      </c>
      <c r="E65" s="12" t="s">
        <v>988</v>
      </c>
      <c r="F65" s="12" t="s">
        <v>988</v>
      </c>
      <c r="G65" s="63" t="s">
        <v>512</v>
      </c>
      <c r="H65" s="63" t="s">
        <v>884</v>
      </c>
      <c r="I65" s="63" t="s">
        <v>653</v>
      </c>
      <c r="J65" s="63">
        <v>6</v>
      </c>
      <c r="K65" s="63">
        <v>6</v>
      </c>
      <c r="L65" s="63">
        <v>6</v>
      </c>
      <c r="M65" s="63">
        <v>7</v>
      </c>
      <c r="N65" s="63" t="s">
        <v>738</v>
      </c>
      <c r="O65" s="63" t="s">
        <v>987</v>
      </c>
      <c r="R65" s="63" t="s">
        <v>774</v>
      </c>
      <c r="U65" s="63" t="s">
        <v>48</v>
      </c>
      <c r="V65" s="63" t="s">
        <v>51</v>
      </c>
      <c r="W65" s="63" t="s">
        <v>55</v>
      </c>
      <c r="X65" s="63" t="s">
        <v>87</v>
      </c>
      <c r="Y65" s="63" t="s">
        <v>89</v>
      </c>
      <c r="Z65" s="63" t="s">
        <v>93</v>
      </c>
      <c r="AA65" s="63" t="str">
        <f t="shared" ref="AA65" si="6">O65</f>
        <v>破裂1//飞弹轰击1</v>
      </c>
      <c r="AB65" s="63">
        <v>1.1000000000000001</v>
      </c>
      <c r="AC65" s="63">
        <v>0.9</v>
      </c>
      <c r="AD65" s="63">
        <v>0.9</v>
      </c>
      <c r="AE65" s="63">
        <v>1.1000000000000001</v>
      </c>
      <c r="AF65" s="63">
        <v>1</v>
      </c>
      <c r="AG65" s="63">
        <v>1</v>
      </c>
      <c r="AH65" s="63">
        <v>1</v>
      </c>
      <c r="AI65" s="63" t="s">
        <v>559</v>
      </c>
    </row>
    <row r="66" spans="2:35" x14ac:dyDescent="0.15">
      <c r="B66" s="12">
        <v>35012</v>
      </c>
      <c r="C66" s="63" t="s">
        <v>980</v>
      </c>
      <c r="D66" s="63" t="s">
        <v>985</v>
      </c>
      <c r="E66" s="12" t="s">
        <v>678</v>
      </c>
      <c r="F66" s="63" t="s">
        <v>678</v>
      </c>
      <c r="G66" s="63" t="s">
        <v>940</v>
      </c>
      <c r="H66" s="63" t="s">
        <v>972</v>
      </c>
      <c r="I66" s="63" t="s">
        <v>657</v>
      </c>
      <c r="J66" s="63">
        <v>5</v>
      </c>
      <c r="K66" s="63">
        <v>5</v>
      </c>
      <c r="L66" s="63">
        <v>5</v>
      </c>
      <c r="M66" s="63">
        <v>5</v>
      </c>
      <c r="N66" s="63" t="s">
        <v>665</v>
      </c>
      <c r="O66" s="63" t="s">
        <v>1024</v>
      </c>
      <c r="R66" s="63" t="s">
        <v>755</v>
      </c>
      <c r="U66" s="63" t="s">
        <v>945</v>
      </c>
      <c r="V66" s="63" t="s">
        <v>51</v>
      </c>
      <c r="W66" s="63" t="s">
        <v>55</v>
      </c>
      <c r="X66" s="63" t="s">
        <v>87</v>
      </c>
      <c r="Y66" s="63" t="s">
        <v>946</v>
      </c>
      <c r="Z66" s="63" t="s">
        <v>947</v>
      </c>
      <c r="AA66" s="63" t="s">
        <v>973</v>
      </c>
      <c r="AB66" s="63">
        <v>1</v>
      </c>
      <c r="AC66" s="63">
        <v>0.9</v>
      </c>
      <c r="AD66" s="63">
        <v>1</v>
      </c>
      <c r="AE66" s="63">
        <v>1.1000000000000001</v>
      </c>
      <c r="AF66" s="63">
        <v>1</v>
      </c>
      <c r="AG66" s="63">
        <v>1</v>
      </c>
      <c r="AH66" s="63">
        <v>1</v>
      </c>
      <c r="AI66" s="63" t="s">
        <v>975</v>
      </c>
    </row>
    <row r="67" spans="2:35" x14ac:dyDescent="0.15">
      <c r="B67" s="12">
        <v>35013</v>
      </c>
      <c r="C67" s="63" t="s">
        <v>983</v>
      </c>
      <c r="D67" s="63" t="s">
        <v>984</v>
      </c>
      <c r="E67" s="12" t="s">
        <v>669</v>
      </c>
      <c r="F67" s="63" t="s">
        <v>669</v>
      </c>
      <c r="G67" s="63" t="s">
        <v>961</v>
      </c>
      <c r="H67" s="63" t="s">
        <v>962</v>
      </c>
      <c r="I67" s="63" t="s">
        <v>653</v>
      </c>
      <c r="J67" s="63">
        <v>8</v>
      </c>
      <c r="K67" s="63">
        <v>8</v>
      </c>
      <c r="L67" s="63">
        <v>8</v>
      </c>
      <c r="M67" s="63">
        <v>8</v>
      </c>
      <c r="N67" s="63" t="s">
        <v>131</v>
      </c>
      <c r="O67" s="63" t="s">
        <v>986</v>
      </c>
      <c r="R67" s="63" t="s">
        <v>963</v>
      </c>
      <c r="U67" s="63" t="s">
        <v>945</v>
      </c>
      <c r="V67" s="63" t="s">
        <v>51</v>
      </c>
      <c r="W67" s="63" t="s">
        <v>55</v>
      </c>
      <c r="X67" s="63" t="s">
        <v>87</v>
      </c>
      <c r="Y67" s="63" t="s">
        <v>946</v>
      </c>
      <c r="Z67" s="63" t="s">
        <v>947</v>
      </c>
      <c r="AA67" s="63" t="s">
        <v>897</v>
      </c>
      <c r="AB67" s="63">
        <v>1.1000000000000001</v>
      </c>
      <c r="AC67" s="63">
        <v>0.8</v>
      </c>
      <c r="AD67" s="63">
        <v>0.9</v>
      </c>
      <c r="AE67" s="63">
        <v>1.2</v>
      </c>
      <c r="AF67" s="63">
        <v>1</v>
      </c>
      <c r="AG67" s="63">
        <v>1</v>
      </c>
      <c r="AH67" s="63">
        <v>1</v>
      </c>
      <c r="AI67" s="63" t="s">
        <v>964</v>
      </c>
    </row>
  </sheetData>
  <sortState ref="B8:AI59">
    <sortCondition ref="B8:B59"/>
  </sortState>
  <mergeCells count="1">
    <mergeCell ref="AB1:AH2"/>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C54"/>
  <sheetViews>
    <sheetView workbookViewId="0">
      <selection activeCell="G41" sqref="G41"/>
    </sheetView>
  </sheetViews>
  <sheetFormatPr defaultRowHeight="13.5" x14ac:dyDescent="0.15"/>
  <cols>
    <col min="1" max="1" width="16.125" bestFit="1" customWidth="1"/>
    <col min="3" max="3" width="15" bestFit="1" customWidth="1"/>
  </cols>
  <sheetData>
    <row r="3" spans="1:3" x14ac:dyDescent="0.15">
      <c r="A3" s="8" t="s">
        <v>4</v>
      </c>
      <c r="B3" s="8" t="s">
        <v>6</v>
      </c>
      <c r="C3" s="8" t="s">
        <v>10</v>
      </c>
    </row>
    <row r="4" spans="1:3" x14ac:dyDescent="0.15">
      <c r="A4" s="8" t="s">
        <v>194</v>
      </c>
      <c r="B4" s="8" t="s">
        <v>7</v>
      </c>
      <c r="C4" s="8" t="s">
        <v>192</v>
      </c>
    </row>
    <row r="5" spans="1:3" x14ac:dyDescent="0.15">
      <c r="A5" s="8" t="s">
        <v>0</v>
      </c>
      <c r="B5" s="8" t="s">
        <v>1</v>
      </c>
      <c r="C5" s="8" t="s">
        <v>0</v>
      </c>
    </row>
    <row r="6" spans="1:3" x14ac:dyDescent="0.15">
      <c r="A6" s="8" t="s">
        <v>2</v>
      </c>
      <c r="B6" s="8" t="s">
        <v>3</v>
      </c>
      <c r="C6" s="8" t="s">
        <v>193</v>
      </c>
    </row>
    <row r="7" spans="1:3" x14ac:dyDescent="0.15">
      <c r="A7" s="15"/>
      <c r="B7" s="9">
        <v>1</v>
      </c>
      <c r="C7" s="12" t="s">
        <v>667</v>
      </c>
    </row>
    <row r="8" spans="1:3" x14ac:dyDescent="0.15">
      <c r="A8" s="15"/>
      <c r="B8" s="9">
        <v>2</v>
      </c>
      <c r="C8" s="12" t="s">
        <v>668</v>
      </c>
    </row>
    <row r="9" spans="1:3" x14ac:dyDescent="0.15">
      <c r="A9" s="15"/>
      <c r="B9" s="9">
        <v>3</v>
      </c>
      <c r="C9" s="12" t="s">
        <v>669</v>
      </c>
    </row>
    <row r="10" spans="1:3" x14ac:dyDescent="0.15">
      <c r="A10" s="15"/>
      <c r="B10" s="9">
        <v>4</v>
      </c>
      <c r="C10" s="20" t="s">
        <v>670</v>
      </c>
    </row>
    <row r="11" spans="1:3" x14ac:dyDescent="0.15">
      <c r="A11" s="15"/>
      <c r="B11" s="9">
        <v>5</v>
      </c>
      <c r="C11" s="12" t="s">
        <v>671</v>
      </c>
    </row>
    <row r="12" spans="1:3" x14ac:dyDescent="0.15">
      <c r="A12" s="15"/>
      <c r="B12" s="9">
        <v>6</v>
      </c>
      <c r="C12" s="12" t="s">
        <v>672</v>
      </c>
    </row>
    <row r="13" spans="1:3" x14ac:dyDescent="0.15">
      <c r="A13" s="15"/>
      <c r="B13" s="9">
        <v>7</v>
      </c>
      <c r="C13" s="20" t="s">
        <v>673</v>
      </c>
    </row>
    <row r="14" spans="1:3" x14ac:dyDescent="0.15">
      <c r="A14" s="15"/>
      <c r="B14" s="9">
        <v>8</v>
      </c>
      <c r="C14" s="12" t="s">
        <v>674</v>
      </c>
    </row>
    <row r="15" spans="1:3" x14ac:dyDescent="0.15">
      <c r="A15" s="15"/>
      <c r="B15" s="9">
        <v>9</v>
      </c>
      <c r="C15" s="12" t="s">
        <v>675</v>
      </c>
    </row>
    <row r="16" spans="1:3" x14ac:dyDescent="0.15">
      <c r="A16" s="15"/>
      <c r="B16" s="9">
        <v>10</v>
      </c>
      <c r="C16" s="20" t="s">
        <v>676</v>
      </c>
    </row>
    <row r="17" spans="1:3" x14ac:dyDescent="0.15">
      <c r="A17" s="15"/>
      <c r="B17" s="9">
        <v>11</v>
      </c>
      <c r="C17" s="12" t="s">
        <v>677</v>
      </c>
    </row>
    <row r="18" spans="1:3" x14ac:dyDescent="0.15">
      <c r="A18" s="15"/>
      <c r="B18" s="9">
        <v>12</v>
      </c>
      <c r="C18" s="12" t="s">
        <v>678</v>
      </c>
    </row>
    <row r="19" spans="1:3" x14ac:dyDescent="0.15">
      <c r="A19" s="9"/>
      <c r="B19" s="9">
        <v>13</v>
      </c>
      <c r="C19" s="12" t="s">
        <v>679</v>
      </c>
    </row>
    <row r="20" spans="1:3" x14ac:dyDescent="0.15">
      <c r="A20" s="9"/>
      <c r="B20" s="9">
        <v>14</v>
      </c>
      <c r="C20" s="12" t="s">
        <v>680</v>
      </c>
    </row>
    <row r="21" spans="1:3" x14ac:dyDescent="0.15">
      <c r="A21" s="9"/>
      <c r="B21" s="9">
        <v>15</v>
      </c>
      <c r="C21" s="12" t="s">
        <v>681</v>
      </c>
    </row>
    <row r="22" spans="1:3" x14ac:dyDescent="0.15">
      <c r="A22" s="9"/>
      <c r="B22" s="9">
        <v>16</v>
      </c>
      <c r="C22" s="12" t="s">
        <v>682</v>
      </c>
    </row>
    <row r="23" spans="1:3" x14ac:dyDescent="0.15">
      <c r="A23" s="9"/>
      <c r="B23" s="9">
        <v>17</v>
      </c>
      <c r="C23" s="12" t="s">
        <v>683</v>
      </c>
    </row>
    <row r="24" spans="1:3" x14ac:dyDescent="0.15">
      <c r="A24" s="9"/>
      <c r="B24" s="9">
        <v>18</v>
      </c>
      <c r="C24" s="12" t="s">
        <v>684</v>
      </c>
    </row>
    <row r="25" spans="1:3" x14ac:dyDescent="0.15">
      <c r="A25" s="9"/>
      <c r="B25" s="9">
        <v>19</v>
      </c>
      <c r="C25" s="12" t="s">
        <v>685</v>
      </c>
    </row>
    <row r="26" spans="1:3" x14ac:dyDescent="0.15">
      <c r="A26" s="9"/>
      <c r="B26" s="9">
        <v>20</v>
      </c>
      <c r="C26" s="12" t="s">
        <v>686</v>
      </c>
    </row>
    <row r="27" spans="1:3" x14ac:dyDescent="0.15">
      <c r="A27" s="9"/>
      <c r="B27" s="9">
        <v>21</v>
      </c>
      <c r="C27" s="12" t="s">
        <v>687</v>
      </c>
    </row>
    <row r="28" spans="1:3" x14ac:dyDescent="0.15">
      <c r="A28" s="9"/>
      <c r="B28" s="9">
        <v>22</v>
      </c>
      <c r="C28" s="12" t="s">
        <v>688</v>
      </c>
    </row>
    <row r="29" spans="1:3" x14ac:dyDescent="0.15">
      <c r="A29" s="9"/>
      <c r="B29" s="9">
        <v>23</v>
      </c>
      <c r="C29" s="12" t="s">
        <v>689</v>
      </c>
    </row>
    <row r="30" spans="1:3" x14ac:dyDescent="0.15">
      <c r="A30" s="9"/>
      <c r="B30" s="9">
        <v>24</v>
      </c>
      <c r="C30" s="12" t="s">
        <v>690</v>
      </c>
    </row>
    <row r="31" spans="1:3" x14ac:dyDescent="0.15">
      <c r="A31" s="9"/>
      <c r="B31" s="9">
        <v>25</v>
      </c>
      <c r="C31" s="69" t="s">
        <v>691</v>
      </c>
    </row>
    <row r="32" spans="1:3" x14ac:dyDescent="0.15">
      <c r="A32" s="9"/>
      <c r="B32" s="9">
        <v>26</v>
      </c>
      <c r="C32" s="12" t="s">
        <v>692</v>
      </c>
    </row>
    <row r="33" spans="1:3" x14ac:dyDescent="0.15">
      <c r="B33" s="9">
        <v>27</v>
      </c>
      <c r="C33" s="12" t="s">
        <v>693</v>
      </c>
    </row>
    <row r="34" spans="1:3" x14ac:dyDescent="0.15">
      <c r="A34" s="9"/>
      <c r="B34" s="9">
        <v>28</v>
      </c>
      <c r="C34" s="12" t="s">
        <v>694</v>
      </c>
    </row>
    <row r="35" spans="1:3" x14ac:dyDescent="0.15">
      <c r="A35" s="9"/>
      <c r="B35" s="9">
        <v>29</v>
      </c>
      <c r="C35" s="12" t="s">
        <v>695</v>
      </c>
    </row>
    <row r="36" spans="1:3" x14ac:dyDescent="0.15">
      <c r="A36" s="9"/>
      <c r="B36" s="9">
        <v>30</v>
      </c>
      <c r="C36" s="12" t="s">
        <v>696</v>
      </c>
    </row>
    <row r="37" spans="1:3" x14ac:dyDescent="0.15">
      <c r="A37" s="9"/>
      <c r="B37" s="9">
        <v>31</v>
      </c>
      <c r="C37" s="12" t="s">
        <v>697</v>
      </c>
    </row>
    <row r="38" spans="1:3" x14ac:dyDescent="0.15">
      <c r="A38" s="9"/>
      <c r="B38" s="9">
        <v>32</v>
      </c>
      <c r="C38" s="12" t="s">
        <v>698</v>
      </c>
    </row>
    <row r="39" spans="1:3" x14ac:dyDescent="0.15">
      <c r="A39" s="9"/>
      <c r="B39" s="9">
        <v>33</v>
      </c>
      <c r="C39" s="12" t="s">
        <v>699</v>
      </c>
    </row>
    <row r="40" spans="1:3" x14ac:dyDescent="0.15">
      <c r="A40" s="9"/>
      <c r="B40" s="9">
        <v>34</v>
      </c>
      <c r="C40" s="12" t="s">
        <v>700</v>
      </c>
    </row>
    <row r="41" spans="1:3" x14ac:dyDescent="0.15">
      <c r="A41" s="9"/>
      <c r="B41" s="9">
        <v>35</v>
      </c>
      <c r="C41" s="12" t="s">
        <v>701</v>
      </c>
    </row>
    <row r="42" spans="1:3" x14ac:dyDescent="0.15">
      <c r="A42" s="9"/>
      <c r="B42" s="9">
        <v>36</v>
      </c>
      <c r="C42" s="12" t="s">
        <v>702</v>
      </c>
    </row>
    <row r="43" spans="1:3" x14ac:dyDescent="0.15">
      <c r="A43" s="9"/>
      <c r="B43" s="9">
        <v>37</v>
      </c>
      <c r="C43" s="12" t="s">
        <v>703</v>
      </c>
    </row>
    <row r="44" spans="1:3" x14ac:dyDescent="0.15">
      <c r="A44" s="9"/>
      <c r="B44" s="9">
        <v>38</v>
      </c>
      <c r="C44" s="12" t="s">
        <v>704</v>
      </c>
    </row>
    <row r="45" spans="1:3" x14ac:dyDescent="0.15">
      <c r="A45" s="9"/>
      <c r="B45" s="9">
        <v>39</v>
      </c>
      <c r="C45" s="12" t="s">
        <v>705</v>
      </c>
    </row>
    <row r="46" spans="1:3" x14ac:dyDescent="0.15">
      <c r="A46" s="9"/>
      <c r="B46" s="9">
        <v>40</v>
      </c>
      <c r="C46" s="12" t="s">
        <v>706</v>
      </c>
    </row>
    <row r="47" spans="1:3" x14ac:dyDescent="0.15">
      <c r="A47" s="9"/>
      <c r="B47" s="9">
        <v>41</v>
      </c>
      <c r="C47" s="12" t="s">
        <v>707</v>
      </c>
    </row>
    <row r="48" spans="1:3" x14ac:dyDescent="0.15">
      <c r="A48" s="9"/>
      <c r="B48" s="9">
        <v>42</v>
      </c>
      <c r="C48" s="12" t="s">
        <v>708</v>
      </c>
    </row>
    <row r="49" spans="1:3" x14ac:dyDescent="0.15">
      <c r="A49" s="9"/>
      <c r="B49" s="9">
        <v>43</v>
      </c>
      <c r="C49" s="12" t="s">
        <v>709</v>
      </c>
    </row>
    <row r="50" spans="1:3" x14ac:dyDescent="0.15">
      <c r="A50" s="9"/>
      <c r="B50" s="9">
        <v>44</v>
      </c>
      <c r="C50" s="12" t="s">
        <v>710</v>
      </c>
    </row>
    <row r="51" spans="1:3" x14ac:dyDescent="0.15">
      <c r="A51" s="9"/>
      <c r="B51" s="9">
        <v>45</v>
      </c>
      <c r="C51" s="12" t="s">
        <v>711</v>
      </c>
    </row>
    <row r="52" spans="1:3" x14ac:dyDescent="0.15">
      <c r="A52" s="9"/>
      <c r="B52" s="9">
        <v>46</v>
      </c>
      <c r="C52" s="12" t="s">
        <v>712</v>
      </c>
    </row>
    <row r="53" spans="1:3" x14ac:dyDescent="0.15">
      <c r="A53" s="9"/>
      <c r="B53" s="9">
        <v>47</v>
      </c>
      <c r="C53" s="12" t="s">
        <v>713</v>
      </c>
    </row>
    <row r="54" spans="1:3" x14ac:dyDescent="0.15">
      <c r="A54" s="9"/>
      <c r="B54" s="9">
        <v>48</v>
      </c>
      <c r="C54" s="12" t="s">
        <v>714</v>
      </c>
    </row>
  </sheetData>
  <sortState ref="B7:C19">
    <sortCondition ref="B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C26"/>
  <sheetViews>
    <sheetView workbookViewId="0">
      <selection activeCell="L24" sqref="L24"/>
    </sheetView>
  </sheetViews>
  <sheetFormatPr defaultRowHeight="13.5" x14ac:dyDescent="0.15"/>
  <cols>
    <col min="1" max="1" width="17.375" customWidth="1"/>
    <col min="2" max="2" width="6.5" bestFit="1" customWidth="1"/>
    <col min="3" max="3" width="12.25" customWidth="1"/>
  </cols>
  <sheetData>
    <row r="3" spans="1:3" x14ac:dyDescent="0.15">
      <c r="A3" s="1" t="s">
        <v>4</v>
      </c>
      <c r="B3" s="1" t="s">
        <v>6</v>
      </c>
      <c r="C3" s="1" t="s">
        <v>57</v>
      </c>
    </row>
    <row r="4" spans="1:3" x14ac:dyDescent="0.15">
      <c r="A4" s="4" t="s">
        <v>153</v>
      </c>
      <c r="B4" s="1" t="s">
        <v>7</v>
      </c>
      <c r="C4" s="1" t="s">
        <v>58</v>
      </c>
    </row>
    <row r="5" spans="1:3" x14ac:dyDescent="0.15">
      <c r="A5" s="1" t="s">
        <v>0</v>
      </c>
      <c r="B5" s="1" t="s">
        <v>1</v>
      </c>
      <c r="C5" s="1" t="s">
        <v>41</v>
      </c>
    </row>
    <row r="6" spans="1:3" x14ac:dyDescent="0.15">
      <c r="A6" s="1" t="s">
        <v>2</v>
      </c>
      <c r="B6" s="1" t="s">
        <v>3</v>
      </c>
      <c r="C6" s="1"/>
    </row>
    <row r="7" spans="1:3" x14ac:dyDescent="0.15">
      <c r="A7" s="2"/>
      <c r="B7" s="2">
        <v>1</v>
      </c>
      <c r="C7" s="2">
        <v>1</v>
      </c>
    </row>
    <row r="8" spans="1:3" x14ac:dyDescent="0.15">
      <c r="A8" s="2"/>
      <c r="B8" s="2">
        <v>2</v>
      </c>
      <c r="C8" s="2">
        <v>15</v>
      </c>
    </row>
    <row r="9" spans="1:3" x14ac:dyDescent="0.15">
      <c r="A9" s="2"/>
      <c r="B9" s="2">
        <v>3</v>
      </c>
      <c r="C9" s="2">
        <v>25</v>
      </c>
    </row>
    <row r="10" spans="1:3" x14ac:dyDescent="0.15">
      <c r="A10" s="2"/>
      <c r="B10" s="2">
        <v>4</v>
      </c>
      <c r="C10" s="2">
        <v>35</v>
      </c>
    </row>
    <row r="11" spans="1:3" x14ac:dyDescent="0.15">
      <c r="A11" s="2"/>
      <c r="B11" s="2">
        <v>5</v>
      </c>
      <c r="C11" s="2">
        <v>45</v>
      </c>
    </row>
    <row r="12" spans="1:3" x14ac:dyDescent="0.15">
      <c r="A12" s="2"/>
      <c r="B12" s="2">
        <v>6</v>
      </c>
      <c r="C12" s="2">
        <v>55</v>
      </c>
    </row>
    <row r="13" spans="1:3" x14ac:dyDescent="0.15">
      <c r="A13" s="2"/>
      <c r="B13" s="2">
        <v>7</v>
      </c>
      <c r="C13" s="2">
        <v>65</v>
      </c>
    </row>
    <row r="14" spans="1:3" x14ac:dyDescent="0.15">
      <c r="A14" s="2"/>
      <c r="B14" s="2">
        <v>8</v>
      </c>
      <c r="C14" s="2">
        <v>75</v>
      </c>
    </row>
    <row r="15" spans="1:3" x14ac:dyDescent="0.15">
      <c r="A15" s="2"/>
      <c r="B15" s="2">
        <v>9</v>
      </c>
      <c r="C15" s="2">
        <v>90</v>
      </c>
    </row>
    <row r="16" spans="1:3" x14ac:dyDescent="0.15">
      <c r="A16" s="2"/>
      <c r="B16" s="2">
        <v>10</v>
      </c>
      <c r="C16" s="2">
        <v>100</v>
      </c>
    </row>
    <row r="17" spans="1:3" x14ac:dyDescent="0.15">
      <c r="A17" s="13"/>
      <c r="B17" s="2">
        <v>11</v>
      </c>
      <c r="C17" s="18">
        <v>110</v>
      </c>
    </row>
    <row r="18" spans="1:3" x14ac:dyDescent="0.15">
      <c r="A18" s="13"/>
      <c r="B18" s="2">
        <v>12</v>
      </c>
      <c r="C18" s="18">
        <v>120</v>
      </c>
    </row>
    <row r="19" spans="1:3" x14ac:dyDescent="0.15">
      <c r="A19" s="13"/>
      <c r="B19" s="2">
        <v>13</v>
      </c>
      <c r="C19" s="18">
        <v>130</v>
      </c>
    </row>
    <row r="20" spans="1:3" x14ac:dyDescent="0.15">
      <c r="A20" s="13"/>
      <c r="B20" s="2">
        <v>14</v>
      </c>
      <c r="C20" s="18">
        <v>140</v>
      </c>
    </row>
    <row r="21" spans="1:3" x14ac:dyDescent="0.15">
      <c r="A21" s="13"/>
      <c r="B21" s="2">
        <v>15</v>
      </c>
      <c r="C21" s="18">
        <v>150</v>
      </c>
    </row>
    <row r="22" spans="1:3" x14ac:dyDescent="0.15">
      <c r="A22" s="13"/>
      <c r="B22" s="2">
        <v>16</v>
      </c>
      <c r="C22" s="18">
        <v>160</v>
      </c>
    </row>
    <row r="23" spans="1:3" x14ac:dyDescent="0.15">
      <c r="A23" s="13"/>
      <c r="B23" s="2">
        <v>17</v>
      </c>
      <c r="C23" s="18">
        <v>170</v>
      </c>
    </row>
    <row r="24" spans="1:3" x14ac:dyDescent="0.15">
      <c r="A24" s="13"/>
      <c r="B24" s="2">
        <v>18</v>
      </c>
      <c r="C24" s="18">
        <v>180</v>
      </c>
    </row>
    <row r="25" spans="1:3" x14ac:dyDescent="0.15">
      <c r="A25" s="13"/>
      <c r="B25" s="2">
        <v>19</v>
      </c>
      <c r="C25" s="18">
        <v>190</v>
      </c>
    </row>
    <row r="26" spans="1:3" x14ac:dyDescent="0.15">
      <c r="A26" s="13"/>
      <c r="B26" s="2">
        <v>20</v>
      </c>
      <c r="C26" s="18">
        <v>200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986"/>
  <sheetViews>
    <sheetView topLeftCell="A961" zoomScale="80" zoomScaleNormal="80" workbookViewId="0">
      <selection activeCell="M985" sqref="M985"/>
    </sheetView>
  </sheetViews>
  <sheetFormatPr defaultRowHeight="13.5" x14ac:dyDescent="0.15"/>
  <cols>
    <col min="1" max="1" width="11.5" customWidth="1"/>
    <col min="3" max="3" width="16.375" customWidth="1"/>
    <col min="4" max="4" width="15" customWidth="1"/>
    <col min="5" max="5" width="47.5" customWidth="1"/>
    <col min="6" max="6" width="23.875" customWidth="1"/>
    <col min="7" max="7" width="19.375" customWidth="1"/>
    <col min="8" max="8" width="16.125" customWidth="1"/>
    <col min="9" max="9" width="18.75" customWidth="1"/>
    <col min="10" max="10" width="21.625" customWidth="1"/>
    <col min="12" max="13" width="9" style="108"/>
  </cols>
  <sheetData>
    <row r="1" spans="1:13" ht="43.5" customHeight="1" x14ac:dyDescent="0.15">
      <c r="A1" s="3"/>
      <c r="B1" s="3"/>
      <c r="C1" s="3"/>
      <c r="D1" s="3"/>
      <c r="E1" s="3"/>
      <c r="F1" s="5" t="s">
        <v>201</v>
      </c>
      <c r="G1" s="3"/>
      <c r="H1" s="7" t="s">
        <v>1001</v>
      </c>
      <c r="I1" s="3"/>
      <c r="J1" s="7"/>
    </row>
    <row r="2" spans="1:13" x14ac:dyDescent="0.15">
      <c r="A2" s="3"/>
      <c r="B2" s="3"/>
      <c r="C2" s="3"/>
      <c r="D2" s="3"/>
      <c r="E2" s="3"/>
      <c r="F2" s="6"/>
      <c r="G2" s="3"/>
      <c r="H2" s="3"/>
      <c r="I2" s="3"/>
      <c r="J2" s="3"/>
    </row>
    <row r="3" spans="1:13" x14ac:dyDescent="0.15">
      <c r="A3" s="36" t="s">
        <v>4</v>
      </c>
      <c r="B3" s="36" t="s">
        <v>59</v>
      </c>
      <c r="C3" s="36" t="s">
        <v>8</v>
      </c>
      <c r="D3" s="36" t="s">
        <v>60</v>
      </c>
      <c r="E3" s="36" t="s">
        <v>61</v>
      </c>
      <c r="F3" s="36" t="s">
        <v>68</v>
      </c>
      <c r="G3" s="36" t="s">
        <v>69</v>
      </c>
      <c r="H3" s="36" t="s">
        <v>70</v>
      </c>
      <c r="I3" s="36" t="s">
        <v>71</v>
      </c>
      <c r="J3" s="36" t="s">
        <v>72</v>
      </c>
    </row>
    <row r="4" spans="1:13" x14ac:dyDescent="0.15">
      <c r="A4" s="36" t="s">
        <v>113</v>
      </c>
      <c r="B4" s="36" t="s">
        <v>62</v>
      </c>
      <c r="C4" s="36" t="s">
        <v>63</v>
      </c>
      <c r="D4" s="36" t="s">
        <v>64</v>
      </c>
      <c r="E4" s="36" t="s">
        <v>65</v>
      </c>
      <c r="F4" s="36" t="s">
        <v>73</v>
      </c>
      <c r="G4" s="36" t="s">
        <v>74</v>
      </c>
      <c r="H4" s="36" t="s">
        <v>82</v>
      </c>
      <c r="I4" s="36" t="s">
        <v>75</v>
      </c>
      <c r="J4" s="36" t="s">
        <v>83</v>
      </c>
    </row>
    <row r="5" spans="1:13" x14ac:dyDescent="0.15">
      <c r="A5" s="36" t="s">
        <v>0</v>
      </c>
      <c r="B5" s="36" t="s">
        <v>1</v>
      </c>
      <c r="C5" s="36" t="s">
        <v>0</v>
      </c>
      <c r="D5" s="104" t="s">
        <v>815</v>
      </c>
      <c r="E5" s="104" t="s">
        <v>814</v>
      </c>
      <c r="F5" s="36" t="s">
        <v>1</v>
      </c>
      <c r="G5" s="36" t="s">
        <v>76</v>
      </c>
      <c r="H5" s="36" t="s">
        <v>77</v>
      </c>
      <c r="I5" s="36" t="s">
        <v>76</v>
      </c>
      <c r="J5" s="36" t="s">
        <v>77</v>
      </c>
    </row>
    <row r="6" spans="1:13" x14ac:dyDescent="0.15">
      <c r="A6" s="36" t="s">
        <v>2</v>
      </c>
      <c r="B6" s="36" t="s">
        <v>3</v>
      </c>
      <c r="C6" s="36" t="s">
        <v>9</v>
      </c>
      <c r="D6" s="36"/>
      <c r="E6" s="36"/>
      <c r="F6" s="36"/>
      <c r="G6" s="36" t="s">
        <v>78</v>
      </c>
      <c r="H6" s="36" t="s">
        <v>79</v>
      </c>
      <c r="I6" s="36" t="s">
        <v>78</v>
      </c>
      <c r="J6" s="36" t="s">
        <v>80</v>
      </c>
      <c r="K6" s="65" t="s">
        <v>461</v>
      </c>
      <c r="L6" s="121" t="s">
        <v>462</v>
      </c>
    </row>
    <row r="7" spans="1:13" s="22" customFormat="1" x14ac:dyDescent="0.15">
      <c r="A7" s="35"/>
      <c r="B7" s="37">
        <v>3001</v>
      </c>
      <c r="C7" s="38" t="s">
        <v>241</v>
      </c>
      <c r="D7" s="35" t="s">
        <v>818</v>
      </c>
      <c r="E7" s="35" t="s">
        <v>816</v>
      </c>
      <c r="F7" s="35">
        <v>1</v>
      </c>
      <c r="G7" s="35" t="s">
        <v>81</v>
      </c>
      <c r="H7" s="35">
        <v>100</v>
      </c>
      <c r="I7" s="35"/>
      <c r="J7" s="35"/>
      <c r="K7" s="22">
        <v>1</v>
      </c>
      <c r="L7" s="109"/>
      <c r="M7" s="109"/>
    </row>
    <row r="8" spans="1:13" s="22" customFormat="1" x14ac:dyDescent="0.15">
      <c r="A8" s="35"/>
      <c r="B8" s="37">
        <v>3002</v>
      </c>
      <c r="C8" s="38" t="s">
        <v>242</v>
      </c>
      <c r="D8" s="35" t="s">
        <v>818</v>
      </c>
      <c r="E8" s="35" t="s">
        <v>816</v>
      </c>
      <c r="F8" s="35">
        <v>1</v>
      </c>
      <c r="G8" s="35" t="s">
        <v>81</v>
      </c>
      <c r="H8" s="35">
        <v>200</v>
      </c>
      <c r="I8" s="35"/>
      <c r="J8" s="35"/>
      <c r="K8" s="22">
        <f>IF(K7+1&gt;20,1,K7+1)</f>
        <v>2</v>
      </c>
      <c r="L8" s="109"/>
      <c r="M8" s="109"/>
    </row>
    <row r="9" spans="1:13" s="22" customFormat="1" x14ac:dyDescent="0.15">
      <c r="A9" s="35"/>
      <c r="B9" s="37">
        <v>3003</v>
      </c>
      <c r="C9" s="38" t="s">
        <v>243</v>
      </c>
      <c r="D9" s="35" t="s">
        <v>818</v>
      </c>
      <c r="E9" s="35" t="s">
        <v>816</v>
      </c>
      <c r="F9" s="35">
        <v>1</v>
      </c>
      <c r="G9" s="35" t="s">
        <v>81</v>
      </c>
      <c r="H9" s="35">
        <v>300</v>
      </c>
      <c r="I9" s="35"/>
      <c r="J9" s="35"/>
      <c r="K9" s="22">
        <f t="shared" ref="K9:K72" si="0">IF(K8+1&gt;20,1,K8+1)</f>
        <v>3</v>
      </c>
      <c r="L9" s="109"/>
      <c r="M9" s="109"/>
    </row>
    <row r="10" spans="1:13" s="22" customFormat="1" x14ac:dyDescent="0.15">
      <c r="A10" s="35"/>
      <c r="B10" s="37">
        <v>3004</v>
      </c>
      <c r="C10" s="38" t="s">
        <v>244</v>
      </c>
      <c r="D10" s="35" t="s">
        <v>818</v>
      </c>
      <c r="E10" s="35" t="s">
        <v>816</v>
      </c>
      <c r="F10" s="35">
        <v>1</v>
      </c>
      <c r="G10" s="35" t="s">
        <v>81</v>
      </c>
      <c r="H10" s="35">
        <v>500</v>
      </c>
      <c r="I10" s="35"/>
      <c r="J10" s="35"/>
      <c r="K10" s="22">
        <f t="shared" si="0"/>
        <v>4</v>
      </c>
      <c r="L10" s="109"/>
      <c r="M10" s="109"/>
    </row>
    <row r="11" spans="1:13" s="22" customFormat="1" x14ac:dyDescent="0.15">
      <c r="A11" s="35"/>
      <c r="B11" s="37">
        <v>3005</v>
      </c>
      <c r="C11" s="38" t="s">
        <v>245</v>
      </c>
      <c r="D11" s="35" t="s">
        <v>818</v>
      </c>
      <c r="E11" s="35" t="s">
        <v>816</v>
      </c>
      <c r="F11" s="35">
        <v>1</v>
      </c>
      <c r="G11" s="35" t="s">
        <v>81</v>
      </c>
      <c r="H11" s="35">
        <v>1000</v>
      </c>
      <c r="I11" s="35"/>
      <c r="J11" s="35"/>
      <c r="K11" s="22">
        <f t="shared" si="0"/>
        <v>5</v>
      </c>
      <c r="L11" s="109"/>
      <c r="M11" s="109"/>
    </row>
    <row r="12" spans="1:13" s="22" customFormat="1" x14ac:dyDescent="0.15">
      <c r="A12" s="35"/>
      <c r="B12" s="37">
        <v>3006</v>
      </c>
      <c r="C12" s="38" t="s">
        <v>246</v>
      </c>
      <c r="D12" s="35" t="s">
        <v>818</v>
      </c>
      <c r="E12" s="35" t="s">
        <v>816</v>
      </c>
      <c r="F12" s="35">
        <v>1</v>
      </c>
      <c r="G12" s="35" t="s">
        <v>81</v>
      </c>
      <c r="H12" s="35">
        <v>1500</v>
      </c>
      <c r="I12" s="35"/>
      <c r="J12" s="35"/>
      <c r="K12" s="22">
        <f t="shared" si="0"/>
        <v>6</v>
      </c>
      <c r="L12" s="109"/>
      <c r="M12" s="109"/>
    </row>
    <row r="13" spans="1:13" s="22" customFormat="1" x14ac:dyDescent="0.15">
      <c r="A13" s="35"/>
      <c r="B13" s="37">
        <v>3007</v>
      </c>
      <c r="C13" s="38" t="s">
        <v>247</v>
      </c>
      <c r="D13" s="35" t="s">
        <v>818</v>
      </c>
      <c r="E13" s="35" t="s">
        <v>816</v>
      </c>
      <c r="F13" s="35">
        <v>1</v>
      </c>
      <c r="G13" s="35" t="s">
        <v>81</v>
      </c>
      <c r="H13" s="35">
        <v>2200</v>
      </c>
      <c r="I13" s="35"/>
      <c r="J13" s="35"/>
      <c r="K13" s="22">
        <f t="shared" si="0"/>
        <v>7</v>
      </c>
      <c r="L13" s="109"/>
      <c r="M13" s="109"/>
    </row>
    <row r="14" spans="1:13" s="22" customFormat="1" x14ac:dyDescent="0.15">
      <c r="A14" s="35"/>
      <c r="B14" s="37">
        <v>3008</v>
      </c>
      <c r="C14" s="38" t="s">
        <v>248</v>
      </c>
      <c r="D14" s="35" t="s">
        <v>818</v>
      </c>
      <c r="E14" s="35" t="s">
        <v>816</v>
      </c>
      <c r="F14" s="35">
        <v>1</v>
      </c>
      <c r="G14" s="35" t="s">
        <v>81</v>
      </c>
      <c r="H14" s="35">
        <v>3000</v>
      </c>
      <c r="I14" s="35"/>
      <c r="J14" s="35"/>
      <c r="K14" s="22">
        <f t="shared" si="0"/>
        <v>8</v>
      </c>
      <c r="L14" s="109"/>
      <c r="M14" s="109"/>
    </row>
    <row r="15" spans="1:13" s="22" customFormat="1" x14ac:dyDescent="0.15">
      <c r="A15" s="35"/>
      <c r="B15" s="37">
        <v>3009</v>
      </c>
      <c r="C15" s="38" t="s">
        <v>249</v>
      </c>
      <c r="D15" s="35" t="s">
        <v>818</v>
      </c>
      <c r="E15" s="35" t="s">
        <v>816</v>
      </c>
      <c r="F15" s="35">
        <v>1</v>
      </c>
      <c r="G15" s="35" t="s">
        <v>81</v>
      </c>
      <c r="H15" s="35">
        <v>3800</v>
      </c>
      <c r="I15" s="35"/>
      <c r="J15" s="35"/>
      <c r="K15" s="22">
        <f t="shared" si="0"/>
        <v>9</v>
      </c>
      <c r="L15" s="109"/>
      <c r="M15" s="109"/>
    </row>
    <row r="16" spans="1:13" s="22" customFormat="1" x14ac:dyDescent="0.15">
      <c r="A16" s="35"/>
      <c r="B16" s="37">
        <v>3010</v>
      </c>
      <c r="C16" s="38" t="s">
        <v>250</v>
      </c>
      <c r="D16" s="35" t="s">
        <v>818</v>
      </c>
      <c r="E16" s="35" t="s">
        <v>816</v>
      </c>
      <c r="F16" s="35">
        <v>1</v>
      </c>
      <c r="G16" s="35" t="s">
        <v>81</v>
      </c>
      <c r="H16" s="35">
        <v>4800</v>
      </c>
      <c r="I16" s="35"/>
      <c r="J16" s="35"/>
      <c r="K16" s="22">
        <f t="shared" si="0"/>
        <v>10</v>
      </c>
      <c r="L16" s="109"/>
      <c r="M16" s="109"/>
    </row>
    <row r="17" spans="1:13" s="22" customFormat="1" x14ac:dyDescent="0.15">
      <c r="A17" s="35"/>
      <c r="B17" s="37">
        <v>3011</v>
      </c>
      <c r="C17" s="38" t="s">
        <v>251</v>
      </c>
      <c r="D17" s="35" t="s">
        <v>818</v>
      </c>
      <c r="E17" s="35" t="s">
        <v>816</v>
      </c>
      <c r="F17" s="35">
        <v>1</v>
      </c>
      <c r="G17" s="35" t="s">
        <v>81</v>
      </c>
      <c r="H17" s="35">
        <v>5800</v>
      </c>
      <c r="I17" s="35"/>
      <c r="J17" s="35"/>
      <c r="K17" s="22">
        <f t="shared" si="0"/>
        <v>11</v>
      </c>
      <c r="L17" s="109"/>
      <c r="M17" s="109"/>
    </row>
    <row r="18" spans="1:13" s="22" customFormat="1" x14ac:dyDescent="0.15">
      <c r="A18" s="35"/>
      <c r="B18" s="37">
        <v>3012</v>
      </c>
      <c r="C18" s="38" t="s">
        <v>252</v>
      </c>
      <c r="D18" s="35" t="s">
        <v>818</v>
      </c>
      <c r="E18" s="35" t="s">
        <v>816</v>
      </c>
      <c r="F18" s="35">
        <v>1</v>
      </c>
      <c r="G18" s="35" t="s">
        <v>81</v>
      </c>
      <c r="H18" s="35">
        <v>6800</v>
      </c>
      <c r="I18" s="35"/>
      <c r="J18" s="35"/>
      <c r="K18" s="22">
        <f t="shared" si="0"/>
        <v>12</v>
      </c>
      <c r="L18" s="109"/>
      <c r="M18" s="109"/>
    </row>
    <row r="19" spans="1:13" s="22" customFormat="1" x14ac:dyDescent="0.15">
      <c r="A19" s="35"/>
      <c r="B19" s="37">
        <v>3013</v>
      </c>
      <c r="C19" s="38" t="s">
        <v>253</v>
      </c>
      <c r="D19" s="35" t="s">
        <v>818</v>
      </c>
      <c r="E19" s="35" t="s">
        <v>816</v>
      </c>
      <c r="F19" s="35">
        <v>1</v>
      </c>
      <c r="G19" s="35" t="s">
        <v>81</v>
      </c>
      <c r="H19" s="35">
        <v>8000</v>
      </c>
      <c r="I19" s="35"/>
      <c r="J19" s="35"/>
      <c r="K19" s="22">
        <f t="shared" si="0"/>
        <v>13</v>
      </c>
      <c r="L19" s="109"/>
      <c r="M19" s="109"/>
    </row>
    <row r="20" spans="1:13" s="22" customFormat="1" x14ac:dyDescent="0.15">
      <c r="A20" s="35"/>
      <c r="B20" s="37">
        <v>3014</v>
      </c>
      <c r="C20" s="38" t="s">
        <v>254</v>
      </c>
      <c r="D20" s="35" t="s">
        <v>818</v>
      </c>
      <c r="E20" s="35" t="s">
        <v>816</v>
      </c>
      <c r="F20" s="35">
        <v>1</v>
      </c>
      <c r="G20" s="35" t="s">
        <v>81</v>
      </c>
      <c r="H20" s="35">
        <v>10000</v>
      </c>
      <c r="I20" s="35"/>
      <c r="J20" s="35"/>
      <c r="K20" s="22">
        <f t="shared" si="0"/>
        <v>14</v>
      </c>
      <c r="L20" s="109"/>
      <c r="M20" s="109"/>
    </row>
    <row r="21" spans="1:13" s="22" customFormat="1" x14ac:dyDescent="0.15">
      <c r="A21" s="35"/>
      <c r="B21" s="37">
        <v>3015</v>
      </c>
      <c r="C21" s="38" t="s">
        <v>255</v>
      </c>
      <c r="D21" s="35" t="s">
        <v>818</v>
      </c>
      <c r="E21" s="35" t="s">
        <v>816</v>
      </c>
      <c r="F21" s="35">
        <v>1</v>
      </c>
      <c r="G21" s="35" t="s">
        <v>81</v>
      </c>
      <c r="H21" s="35">
        <v>12000</v>
      </c>
      <c r="I21" s="35"/>
      <c r="J21" s="35"/>
      <c r="K21" s="22">
        <f t="shared" si="0"/>
        <v>15</v>
      </c>
      <c r="L21" s="109"/>
      <c r="M21" s="109"/>
    </row>
    <row r="22" spans="1:13" s="22" customFormat="1" x14ac:dyDescent="0.15">
      <c r="A22" s="35"/>
      <c r="B22" s="37">
        <v>3016</v>
      </c>
      <c r="C22" s="38" t="s">
        <v>441</v>
      </c>
      <c r="D22" s="35" t="s">
        <v>818</v>
      </c>
      <c r="E22" s="35" t="s">
        <v>816</v>
      </c>
      <c r="F22" s="35">
        <v>1</v>
      </c>
      <c r="G22" s="35" t="s">
        <v>81</v>
      </c>
      <c r="H22" s="35">
        <v>14000</v>
      </c>
      <c r="I22" s="35"/>
      <c r="J22" s="35"/>
      <c r="K22" s="22">
        <f t="shared" si="0"/>
        <v>16</v>
      </c>
      <c r="L22" s="109"/>
      <c r="M22" s="109"/>
    </row>
    <row r="23" spans="1:13" s="22" customFormat="1" x14ac:dyDescent="0.15">
      <c r="A23" s="35"/>
      <c r="B23" s="37">
        <v>3017</v>
      </c>
      <c r="C23" s="38" t="s">
        <v>442</v>
      </c>
      <c r="D23" s="35" t="s">
        <v>818</v>
      </c>
      <c r="E23" s="35" t="s">
        <v>816</v>
      </c>
      <c r="F23" s="35">
        <v>1</v>
      </c>
      <c r="G23" s="35" t="s">
        <v>81</v>
      </c>
      <c r="H23" s="35">
        <v>16000</v>
      </c>
      <c r="I23" s="35"/>
      <c r="J23" s="35"/>
      <c r="K23" s="22">
        <f t="shared" si="0"/>
        <v>17</v>
      </c>
      <c r="L23" s="109"/>
      <c r="M23" s="109"/>
    </row>
    <row r="24" spans="1:13" s="22" customFormat="1" x14ac:dyDescent="0.15">
      <c r="A24" s="35"/>
      <c r="B24" s="37">
        <v>3018</v>
      </c>
      <c r="C24" s="38" t="s">
        <v>443</v>
      </c>
      <c r="D24" s="35" t="s">
        <v>818</v>
      </c>
      <c r="E24" s="35" t="s">
        <v>816</v>
      </c>
      <c r="F24" s="35">
        <v>1</v>
      </c>
      <c r="G24" s="35" t="s">
        <v>81</v>
      </c>
      <c r="H24" s="35">
        <v>18000</v>
      </c>
      <c r="I24" s="35"/>
      <c r="J24" s="35"/>
      <c r="K24" s="22">
        <f t="shared" si="0"/>
        <v>18</v>
      </c>
      <c r="L24" s="109"/>
      <c r="M24" s="109"/>
    </row>
    <row r="25" spans="1:13" s="22" customFormat="1" x14ac:dyDescent="0.15">
      <c r="A25" s="35"/>
      <c r="B25" s="37">
        <v>3019</v>
      </c>
      <c r="C25" s="38" t="s">
        <v>444</v>
      </c>
      <c r="D25" s="35" t="s">
        <v>818</v>
      </c>
      <c r="E25" s="35" t="s">
        <v>816</v>
      </c>
      <c r="F25" s="35">
        <v>1</v>
      </c>
      <c r="G25" s="35" t="s">
        <v>81</v>
      </c>
      <c r="H25" s="35">
        <v>20000</v>
      </c>
      <c r="I25" s="35"/>
      <c r="J25" s="35"/>
      <c r="K25" s="22">
        <f t="shared" si="0"/>
        <v>19</v>
      </c>
      <c r="L25" s="109"/>
      <c r="M25" s="109"/>
    </row>
    <row r="26" spans="1:13" s="22" customFormat="1" x14ac:dyDescent="0.15">
      <c r="A26" s="35"/>
      <c r="B26" s="37">
        <v>3020</v>
      </c>
      <c r="C26" s="38" t="s">
        <v>445</v>
      </c>
      <c r="D26" s="35" t="s">
        <v>818</v>
      </c>
      <c r="E26" s="35" t="s">
        <v>816</v>
      </c>
      <c r="F26" s="35">
        <v>1</v>
      </c>
      <c r="G26" s="35" t="s">
        <v>81</v>
      </c>
      <c r="H26" s="35">
        <v>22000</v>
      </c>
      <c r="I26" s="35"/>
      <c r="J26" s="35"/>
      <c r="K26" s="22">
        <f t="shared" si="0"/>
        <v>20</v>
      </c>
      <c r="L26" s="109"/>
      <c r="M26" s="109"/>
    </row>
    <row r="27" spans="1:13" s="23" customFormat="1" x14ac:dyDescent="0.15">
      <c r="A27" s="39"/>
      <c r="B27" s="37">
        <v>3021</v>
      </c>
      <c r="C27" s="40" t="s">
        <v>256</v>
      </c>
      <c r="D27" s="35" t="s">
        <v>819</v>
      </c>
      <c r="E27" s="35" t="s">
        <v>816</v>
      </c>
      <c r="F27" s="35">
        <v>1</v>
      </c>
      <c r="G27" s="39" t="s">
        <v>422</v>
      </c>
      <c r="H27" s="39">
        <v>500</v>
      </c>
      <c r="I27" s="39"/>
      <c r="J27" s="39"/>
      <c r="K27" s="22">
        <f t="shared" si="0"/>
        <v>1</v>
      </c>
      <c r="L27" s="110"/>
      <c r="M27" s="110"/>
    </row>
    <row r="28" spans="1:13" s="23" customFormat="1" x14ac:dyDescent="0.15">
      <c r="A28" s="39"/>
      <c r="B28" s="37">
        <v>3022</v>
      </c>
      <c r="C28" s="40" t="s">
        <v>257</v>
      </c>
      <c r="D28" s="35" t="s">
        <v>819</v>
      </c>
      <c r="E28" s="35" t="s">
        <v>816</v>
      </c>
      <c r="F28" s="35">
        <v>1</v>
      </c>
      <c r="G28" s="39" t="s">
        <v>422</v>
      </c>
      <c r="H28" s="39">
        <v>3000</v>
      </c>
      <c r="I28" s="39"/>
      <c r="J28" s="39"/>
      <c r="K28" s="22">
        <f t="shared" si="0"/>
        <v>2</v>
      </c>
      <c r="L28" s="110"/>
      <c r="M28" s="110"/>
    </row>
    <row r="29" spans="1:13" s="23" customFormat="1" x14ac:dyDescent="0.15">
      <c r="A29" s="39"/>
      <c r="B29" s="37">
        <v>3023</v>
      </c>
      <c r="C29" s="40" t="s">
        <v>258</v>
      </c>
      <c r="D29" s="35" t="s">
        <v>819</v>
      </c>
      <c r="E29" s="35" t="s">
        <v>816</v>
      </c>
      <c r="F29" s="35">
        <v>1</v>
      </c>
      <c r="G29" s="39" t="s">
        <v>422</v>
      </c>
      <c r="H29" s="39">
        <v>5500</v>
      </c>
      <c r="I29" s="39"/>
      <c r="J29" s="39"/>
      <c r="K29" s="22">
        <f t="shared" si="0"/>
        <v>3</v>
      </c>
      <c r="L29" s="110"/>
      <c r="M29" s="110"/>
    </row>
    <row r="30" spans="1:13" s="23" customFormat="1" x14ac:dyDescent="0.15">
      <c r="A30" s="39"/>
      <c r="B30" s="37">
        <v>3024</v>
      </c>
      <c r="C30" s="40" t="s">
        <v>259</v>
      </c>
      <c r="D30" s="35" t="s">
        <v>819</v>
      </c>
      <c r="E30" s="35" t="s">
        <v>816</v>
      </c>
      <c r="F30" s="35">
        <v>1</v>
      </c>
      <c r="G30" s="39" t="s">
        <v>422</v>
      </c>
      <c r="H30" s="39">
        <v>10000</v>
      </c>
      <c r="I30" s="39"/>
      <c r="J30" s="39"/>
      <c r="K30" s="22">
        <f t="shared" si="0"/>
        <v>4</v>
      </c>
      <c r="L30" s="110"/>
      <c r="M30" s="110"/>
    </row>
    <row r="31" spans="1:13" s="23" customFormat="1" x14ac:dyDescent="0.15">
      <c r="A31" s="39"/>
      <c r="B31" s="37">
        <v>3025</v>
      </c>
      <c r="C31" s="40" t="s">
        <v>260</v>
      </c>
      <c r="D31" s="35" t="s">
        <v>819</v>
      </c>
      <c r="E31" s="35" t="s">
        <v>816</v>
      </c>
      <c r="F31" s="35">
        <v>1</v>
      </c>
      <c r="G31" s="39" t="s">
        <v>422</v>
      </c>
      <c r="H31" s="39">
        <v>14000</v>
      </c>
      <c r="I31" s="39"/>
      <c r="J31" s="39"/>
      <c r="K31" s="22">
        <f t="shared" si="0"/>
        <v>5</v>
      </c>
      <c r="L31" s="110"/>
      <c r="M31" s="110"/>
    </row>
    <row r="32" spans="1:13" s="23" customFormat="1" x14ac:dyDescent="0.15">
      <c r="A32" s="39"/>
      <c r="B32" s="37">
        <v>3026</v>
      </c>
      <c r="C32" s="40" t="s">
        <v>261</v>
      </c>
      <c r="D32" s="35" t="s">
        <v>819</v>
      </c>
      <c r="E32" s="35" t="s">
        <v>816</v>
      </c>
      <c r="F32" s="35">
        <v>1</v>
      </c>
      <c r="G32" s="39" t="s">
        <v>422</v>
      </c>
      <c r="H32" s="39">
        <v>18000</v>
      </c>
      <c r="I32" s="39"/>
      <c r="J32" s="39"/>
      <c r="K32" s="22">
        <f t="shared" si="0"/>
        <v>6</v>
      </c>
      <c r="L32" s="110"/>
      <c r="M32" s="110"/>
    </row>
    <row r="33" spans="1:13" s="23" customFormat="1" x14ac:dyDescent="0.15">
      <c r="A33" s="39"/>
      <c r="B33" s="37">
        <v>3027</v>
      </c>
      <c r="C33" s="40" t="s">
        <v>262</v>
      </c>
      <c r="D33" s="35" t="s">
        <v>819</v>
      </c>
      <c r="E33" s="35" t="s">
        <v>816</v>
      </c>
      <c r="F33" s="35">
        <v>1</v>
      </c>
      <c r="G33" s="39" t="s">
        <v>422</v>
      </c>
      <c r="H33" s="39">
        <v>20000</v>
      </c>
      <c r="I33" s="39"/>
      <c r="J33" s="39"/>
      <c r="K33" s="22">
        <f t="shared" si="0"/>
        <v>7</v>
      </c>
      <c r="L33" s="110"/>
      <c r="M33" s="110"/>
    </row>
    <row r="34" spans="1:13" s="23" customFormat="1" x14ac:dyDescent="0.15">
      <c r="A34" s="39"/>
      <c r="B34" s="37">
        <v>3028</v>
      </c>
      <c r="C34" s="40" t="s">
        <v>263</v>
      </c>
      <c r="D34" s="35" t="s">
        <v>819</v>
      </c>
      <c r="E34" s="35" t="s">
        <v>816</v>
      </c>
      <c r="F34" s="35">
        <v>1</v>
      </c>
      <c r="G34" s="39" t="s">
        <v>422</v>
      </c>
      <c r="H34" s="39">
        <v>30000</v>
      </c>
      <c r="I34" s="39"/>
      <c r="J34" s="39"/>
      <c r="K34" s="22">
        <f t="shared" si="0"/>
        <v>8</v>
      </c>
      <c r="L34" s="110"/>
      <c r="M34" s="110"/>
    </row>
    <row r="35" spans="1:13" s="23" customFormat="1" x14ac:dyDescent="0.15">
      <c r="A35" s="39"/>
      <c r="B35" s="37">
        <v>3029</v>
      </c>
      <c r="C35" s="40" t="s">
        <v>264</v>
      </c>
      <c r="D35" s="35" t="s">
        <v>819</v>
      </c>
      <c r="E35" s="35" t="s">
        <v>816</v>
      </c>
      <c r="F35" s="35">
        <v>1</v>
      </c>
      <c r="G35" s="39" t="s">
        <v>422</v>
      </c>
      <c r="H35" s="39">
        <v>40000</v>
      </c>
      <c r="I35" s="39"/>
      <c r="J35" s="39"/>
      <c r="K35" s="22">
        <f t="shared" si="0"/>
        <v>9</v>
      </c>
      <c r="L35" s="110"/>
      <c r="M35" s="110"/>
    </row>
    <row r="36" spans="1:13" s="23" customFormat="1" x14ac:dyDescent="0.15">
      <c r="A36" s="39"/>
      <c r="B36" s="37">
        <v>3030</v>
      </c>
      <c r="C36" s="40" t="s">
        <v>265</v>
      </c>
      <c r="D36" s="35" t="s">
        <v>819</v>
      </c>
      <c r="E36" s="35" t="s">
        <v>816</v>
      </c>
      <c r="F36" s="35">
        <v>1</v>
      </c>
      <c r="G36" s="39" t="s">
        <v>422</v>
      </c>
      <c r="H36" s="39">
        <v>58000</v>
      </c>
      <c r="I36" s="39"/>
      <c r="J36" s="39"/>
      <c r="K36" s="22">
        <f t="shared" si="0"/>
        <v>10</v>
      </c>
      <c r="L36" s="110"/>
      <c r="M36" s="110"/>
    </row>
    <row r="37" spans="1:13" s="23" customFormat="1" x14ac:dyDescent="0.15">
      <c r="A37" s="39"/>
      <c r="B37" s="37">
        <v>3031</v>
      </c>
      <c r="C37" s="40" t="s">
        <v>266</v>
      </c>
      <c r="D37" s="35" t="s">
        <v>819</v>
      </c>
      <c r="E37" s="35" t="s">
        <v>816</v>
      </c>
      <c r="F37" s="35">
        <v>1</v>
      </c>
      <c r="G37" s="39" t="s">
        <v>422</v>
      </c>
      <c r="H37" s="39">
        <v>76000</v>
      </c>
      <c r="I37" s="39"/>
      <c r="J37" s="39"/>
      <c r="K37" s="22">
        <f t="shared" si="0"/>
        <v>11</v>
      </c>
      <c r="L37" s="110"/>
      <c r="M37" s="110"/>
    </row>
    <row r="38" spans="1:13" s="23" customFormat="1" x14ac:dyDescent="0.15">
      <c r="A38" s="39"/>
      <c r="B38" s="37">
        <v>3032</v>
      </c>
      <c r="C38" s="40" t="s">
        <v>267</v>
      </c>
      <c r="D38" s="35" t="s">
        <v>819</v>
      </c>
      <c r="E38" s="35" t="s">
        <v>816</v>
      </c>
      <c r="F38" s="35">
        <v>1</v>
      </c>
      <c r="G38" s="39" t="s">
        <v>422</v>
      </c>
      <c r="H38" s="39">
        <v>94000</v>
      </c>
      <c r="I38" s="39"/>
      <c r="J38" s="39"/>
      <c r="K38" s="22">
        <f t="shared" si="0"/>
        <v>12</v>
      </c>
      <c r="L38" s="110"/>
      <c r="M38" s="110"/>
    </row>
    <row r="39" spans="1:13" s="23" customFormat="1" x14ac:dyDescent="0.15">
      <c r="A39" s="39"/>
      <c r="B39" s="37">
        <v>3033</v>
      </c>
      <c r="C39" s="40" t="s">
        <v>268</v>
      </c>
      <c r="D39" s="35" t="s">
        <v>819</v>
      </c>
      <c r="E39" s="35" t="s">
        <v>816</v>
      </c>
      <c r="F39" s="35">
        <v>1</v>
      </c>
      <c r="G39" s="39" t="s">
        <v>422</v>
      </c>
      <c r="H39" s="39">
        <v>108000</v>
      </c>
      <c r="I39" s="39"/>
      <c r="J39" s="39"/>
      <c r="K39" s="22">
        <f t="shared" si="0"/>
        <v>13</v>
      </c>
      <c r="L39" s="110"/>
      <c r="M39" s="110"/>
    </row>
    <row r="40" spans="1:13" s="23" customFormat="1" x14ac:dyDescent="0.15">
      <c r="A40" s="39"/>
      <c r="B40" s="37">
        <v>3034</v>
      </c>
      <c r="C40" s="40" t="s">
        <v>269</v>
      </c>
      <c r="D40" s="35" t="s">
        <v>819</v>
      </c>
      <c r="E40" s="35" t="s">
        <v>816</v>
      </c>
      <c r="F40" s="35">
        <v>1</v>
      </c>
      <c r="G40" s="39" t="s">
        <v>422</v>
      </c>
      <c r="H40" s="39">
        <v>128000</v>
      </c>
      <c r="I40" s="39"/>
      <c r="J40" s="39"/>
      <c r="K40" s="22">
        <f t="shared" si="0"/>
        <v>14</v>
      </c>
      <c r="L40" s="110"/>
      <c r="M40" s="110"/>
    </row>
    <row r="41" spans="1:13" s="23" customFormat="1" x14ac:dyDescent="0.15">
      <c r="A41" s="39"/>
      <c r="B41" s="37">
        <v>3035</v>
      </c>
      <c r="C41" s="40" t="s">
        <v>270</v>
      </c>
      <c r="D41" s="35" t="s">
        <v>819</v>
      </c>
      <c r="E41" s="35" t="s">
        <v>816</v>
      </c>
      <c r="F41" s="35">
        <v>1</v>
      </c>
      <c r="G41" s="39" t="s">
        <v>422</v>
      </c>
      <c r="H41" s="39">
        <v>148000</v>
      </c>
      <c r="I41" s="39"/>
      <c r="J41" s="39"/>
      <c r="K41" s="22">
        <f t="shared" si="0"/>
        <v>15</v>
      </c>
      <c r="L41" s="110"/>
      <c r="M41" s="110"/>
    </row>
    <row r="42" spans="1:13" s="23" customFormat="1" x14ac:dyDescent="0.15">
      <c r="A42" s="39"/>
      <c r="B42" s="37">
        <v>3036</v>
      </c>
      <c r="C42" s="40" t="s">
        <v>446</v>
      </c>
      <c r="D42" s="35" t="s">
        <v>819</v>
      </c>
      <c r="E42" s="35" t="s">
        <v>816</v>
      </c>
      <c r="F42" s="35">
        <v>1</v>
      </c>
      <c r="G42" s="39" t="s">
        <v>422</v>
      </c>
      <c r="H42" s="39">
        <v>168000</v>
      </c>
      <c r="I42" s="39"/>
      <c r="J42" s="39"/>
      <c r="K42" s="22">
        <f t="shared" si="0"/>
        <v>16</v>
      </c>
      <c r="L42" s="110"/>
      <c r="M42" s="110"/>
    </row>
    <row r="43" spans="1:13" s="23" customFormat="1" x14ac:dyDescent="0.15">
      <c r="A43" s="39"/>
      <c r="B43" s="37">
        <v>3037</v>
      </c>
      <c r="C43" s="40" t="s">
        <v>447</v>
      </c>
      <c r="D43" s="35" t="s">
        <v>819</v>
      </c>
      <c r="E43" s="35" t="s">
        <v>816</v>
      </c>
      <c r="F43" s="35">
        <v>1</v>
      </c>
      <c r="G43" s="39" t="s">
        <v>422</v>
      </c>
      <c r="H43" s="39">
        <v>188000</v>
      </c>
      <c r="I43" s="39"/>
      <c r="J43" s="39"/>
      <c r="K43" s="22">
        <f t="shared" si="0"/>
        <v>17</v>
      </c>
      <c r="L43" s="110"/>
      <c r="M43" s="110"/>
    </row>
    <row r="44" spans="1:13" s="23" customFormat="1" x14ac:dyDescent="0.15">
      <c r="A44" s="39"/>
      <c r="B44" s="37">
        <v>3038</v>
      </c>
      <c r="C44" s="40" t="s">
        <v>448</v>
      </c>
      <c r="D44" s="35" t="s">
        <v>819</v>
      </c>
      <c r="E44" s="35" t="s">
        <v>816</v>
      </c>
      <c r="F44" s="35">
        <v>1</v>
      </c>
      <c r="G44" s="39" t="s">
        <v>422</v>
      </c>
      <c r="H44" s="39">
        <v>208000</v>
      </c>
      <c r="I44" s="39"/>
      <c r="J44" s="39"/>
      <c r="K44" s="22">
        <f t="shared" si="0"/>
        <v>18</v>
      </c>
      <c r="L44" s="110"/>
      <c r="M44" s="110"/>
    </row>
    <row r="45" spans="1:13" s="23" customFormat="1" x14ac:dyDescent="0.15">
      <c r="A45" s="39"/>
      <c r="B45" s="37">
        <v>3039</v>
      </c>
      <c r="C45" s="40" t="s">
        <v>449</v>
      </c>
      <c r="D45" s="35" t="s">
        <v>819</v>
      </c>
      <c r="E45" s="35" t="s">
        <v>816</v>
      </c>
      <c r="F45" s="35">
        <v>1</v>
      </c>
      <c r="G45" s="39" t="s">
        <v>422</v>
      </c>
      <c r="H45" s="39">
        <v>228000</v>
      </c>
      <c r="I45" s="39"/>
      <c r="J45" s="39"/>
      <c r="K45" s="22">
        <f t="shared" si="0"/>
        <v>19</v>
      </c>
      <c r="L45" s="110"/>
      <c r="M45" s="110"/>
    </row>
    <row r="46" spans="1:13" s="23" customFormat="1" x14ac:dyDescent="0.15">
      <c r="A46" s="39"/>
      <c r="B46" s="37">
        <v>3040</v>
      </c>
      <c r="C46" s="40" t="s">
        <v>450</v>
      </c>
      <c r="D46" s="35" t="s">
        <v>819</v>
      </c>
      <c r="E46" s="35" t="s">
        <v>816</v>
      </c>
      <c r="F46" s="35">
        <v>1</v>
      </c>
      <c r="G46" s="39" t="s">
        <v>422</v>
      </c>
      <c r="H46" s="39">
        <v>248000</v>
      </c>
      <c r="I46" s="39"/>
      <c r="J46" s="39"/>
      <c r="K46" s="22">
        <f t="shared" si="0"/>
        <v>20</v>
      </c>
      <c r="L46" s="110"/>
      <c r="M46" s="110"/>
    </row>
    <row r="47" spans="1:13" s="24" customFormat="1" x14ac:dyDescent="0.15">
      <c r="A47" s="41"/>
      <c r="B47" s="37">
        <v>3041</v>
      </c>
      <c r="C47" s="42" t="s">
        <v>271</v>
      </c>
      <c r="D47" s="35" t="s">
        <v>820</v>
      </c>
      <c r="E47" s="35" t="s">
        <v>816</v>
      </c>
      <c r="F47" s="35">
        <v>1</v>
      </c>
      <c r="G47" s="41" t="s">
        <v>423</v>
      </c>
      <c r="H47" s="41">
        <v>100</v>
      </c>
      <c r="I47" s="41"/>
      <c r="J47" s="41"/>
      <c r="K47" s="22">
        <f t="shared" si="0"/>
        <v>1</v>
      </c>
      <c r="L47" s="111"/>
      <c r="M47" s="111"/>
    </row>
    <row r="48" spans="1:13" s="24" customFormat="1" x14ac:dyDescent="0.15">
      <c r="A48" s="41"/>
      <c r="B48" s="37">
        <v>3042</v>
      </c>
      <c r="C48" s="42" t="s">
        <v>272</v>
      </c>
      <c r="D48" s="35" t="s">
        <v>820</v>
      </c>
      <c r="E48" s="35" t="s">
        <v>816</v>
      </c>
      <c r="F48" s="35">
        <v>1</v>
      </c>
      <c r="G48" s="41" t="s">
        <v>423</v>
      </c>
      <c r="H48" s="41">
        <v>200</v>
      </c>
      <c r="I48" s="41"/>
      <c r="J48" s="41"/>
      <c r="K48" s="22">
        <f t="shared" si="0"/>
        <v>2</v>
      </c>
      <c r="L48" s="111"/>
      <c r="M48" s="111"/>
    </row>
    <row r="49" spans="1:13" s="24" customFormat="1" x14ac:dyDescent="0.15">
      <c r="A49" s="41"/>
      <c r="B49" s="37">
        <v>3043</v>
      </c>
      <c r="C49" s="42" t="s">
        <v>273</v>
      </c>
      <c r="D49" s="35" t="s">
        <v>820</v>
      </c>
      <c r="E49" s="35" t="s">
        <v>816</v>
      </c>
      <c r="F49" s="35">
        <v>1</v>
      </c>
      <c r="G49" s="41" t="s">
        <v>423</v>
      </c>
      <c r="H49" s="41">
        <v>300</v>
      </c>
      <c r="I49" s="41"/>
      <c r="J49" s="41"/>
      <c r="K49" s="22">
        <f t="shared" si="0"/>
        <v>3</v>
      </c>
      <c r="L49" s="111"/>
      <c r="M49" s="111"/>
    </row>
    <row r="50" spans="1:13" s="24" customFormat="1" x14ac:dyDescent="0.15">
      <c r="A50" s="41"/>
      <c r="B50" s="37">
        <v>3044</v>
      </c>
      <c r="C50" s="42" t="s">
        <v>274</v>
      </c>
      <c r="D50" s="35" t="s">
        <v>820</v>
      </c>
      <c r="E50" s="35" t="s">
        <v>816</v>
      </c>
      <c r="F50" s="35">
        <v>1</v>
      </c>
      <c r="G50" s="41" t="s">
        <v>423</v>
      </c>
      <c r="H50" s="41">
        <v>400</v>
      </c>
      <c r="I50" s="41"/>
      <c r="J50" s="41"/>
      <c r="K50" s="22">
        <f t="shared" si="0"/>
        <v>4</v>
      </c>
      <c r="L50" s="111"/>
      <c r="M50" s="111"/>
    </row>
    <row r="51" spans="1:13" s="24" customFormat="1" x14ac:dyDescent="0.15">
      <c r="A51" s="41"/>
      <c r="B51" s="37">
        <v>3045</v>
      </c>
      <c r="C51" s="42" t="s">
        <v>275</v>
      </c>
      <c r="D51" s="35" t="s">
        <v>820</v>
      </c>
      <c r="E51" s="35" t="s">
        <v>816</v>
      </c>
      <c r="F51" s="35">
        <v>1</v>
      </c>
      <c r="G51" s="41" t="s">
        <v>423</v>
      </c>
      <c r="H51" s="41">
        <v>500</v>
      </c>
      <c r="I51" s="41"/>
      <c r="J51" s="41"/>
      <c r="K51" s="22">
        <f t="shared" si="0"/>
        <v>5</v>
      </c>
      <c r="L51" s="111"/>
      <c r="M51" s="111"/>
    </row>
    <row r="52" spans="1:13" s="24" customFormat="1" x14ac:dyDescent="0.15">
      <c r="A52" s="41"/>
      <c r="B52" s="37">
        <v>3046</v>
      </c>
      <c r="C52" s="42" t="s">
        <v>276</v>
      </c>
      <c r="D52" s="35" t="s">
        <v>820</v>
      </c>
      <c r="E52" s="35" t="s">
        <v>816</v>
      </c>
      <c r="F52" s="35">
        <v>1</v>
      </c>
      <c r="G52" s="41" t="s">
        <v>423</v>
      </c>
      <c r="H52" s="41">
        <v>600</v>
      </c>
      <c r="I52" s="41"/>
      <c r="J52" s="41"/>
      <c r="K52" s="22">
        <f t="shared" si="0"/>
        <v>6</v>
      </c>
      <c r="L52" s="111"/>
      <c r="M52" s="111"/>
    </row>
    <row r="53" spans="1:13" s="24" customFormat="1" x14ac:dyDescent="0.15">
      <c r="A53" s="41"/>
      <c r="B53" s="37">
        <v>3047</v>
      </c>
      <c r="C53" s="42" t="s">
        <v>277</v>
      </c>
      <c r="D53" s="35" t="s">
        <v>820</v>
      </c>
      <c r="E53" s="35" t="s">
        <v>816</v>
      </c>
      <c r="F53" s="35">
        <v>1</v>
      </c>
      <c r="G53" s="41" t="s">
        <v>423</v>
      </c>
      <c r="H53" s="41">
        <v>700</v>
      </c>
      <c r="I53" s="41"/>
      <c r="J53" s="41"/>
      <c r="K53" s="22">
        <f t="shared" si="0"/>
        <v>7</v>
      </c>
      <c r="L53" s="111"/>
      <c r="M53" s="111"/>
    </row>
    <row r="54" spans="1:13" s="24" customFormat="1" x14ac:dyDescent="0.15">
      <c r="A54" s="41"/>
      <c r="B54" s="37">
        <v>3048</v>
      </c>
      <c r="C54" s="42" t="s">
        <v>278</v>
      </c>
      <c r="D54" s="35" t="s">
        <v>820</v>
      </c>
      <c r="E54" s="35" t="s">
        <v>816</v>
      </c>
      <c r="F54" s="35">
        <v>1</v>
      </c>
      <c r="G54" s="41" t="s">
        <v>423</v>
      </c>
      <c r="H54" s="41">
        <v>1000</v>
      </c>
      <c r="I54" s="41"/>
      <c r="J54" s="41"/>
      <c r="K54" s="22">
        <f t="shared" si="0"/>
        <v>8</v>
      </c>
      <c r="L54" s="111"/>
      <c r="M54" s="111"/>
    </row>
    <row r="55" spans="1:13" s="24" customFormat="1" x14ac:dyDescent="0.15">
      <c r="A55" s="41"/>
      <c r="B55" s="37">
        <v>3049</v>
      </c>
      <c r="C55" s="42" t="s">
        <v>279</v>
      </c>
      <c r="D55" s="35" t="s">
        <v>820</v>
      </c>
      <c r="E55" s="35" t="s">
        <v>816</v>
      </c>
      <c r="F55" s="35">
        <v>1</v>
      </c>
      <c r="G55" s="41" t="s">
        <v>423</v>
      </c>
      <c r="H55" s="41">
        <v>1300</v>
      </c>
      <c r="I55" s="41"/>
      <c r="J55" s="41"/>
      <c r="K55" s="22">
        <f t="shared" si="0"/>
        <v>9</v>
      </c>
      <c r="L55" s="111"/>
      <c r="M55" s="111"/>
    </row>
    <row r="56" spans="1:13" s="24" customFormat="1" x14ac:dyDescent="0.15">
      <c r="A56" s="41"/>
      <c r="B56" s="37">
        <v>3050</v>
      </c>
      <c r="C56" s="42" t="s">
        <v>280</v>
      </c>
      <c r="D56" s="35" t="s">
        <v>820</v>
      </c>
      <c r="E56" s="35" t="s">
        <v>816</v>
      </c>
      <c r="F56" s="35">
        <v>1</v>
      </c>
      <c r="G56" s="41" t="s">
        <v>423</v>
      </c>
      <c r="H56" s="41">
        <v>1600</v>
      </c>
      <c r="I56" s="41"/>
      <c r="J56" s="41"/>
      <c r="K56" s="22">
        <f t="shared" si="0"/>
        <v>10</v>
      </c>
      <c r="L56" s="111"/>
      <c r="M56" s="111"/>
    </row>
    <row r="57" spans="1:13" s="24" customFormat="1" x14ac:dyDescent="0.15">
      <c r="A57" s="41"/>
      <c r="B57" s="37">
        <v>3051</v>
      </c>
      <c r="C57" s="42" t="s">
        <v>281</v>
      </c>
      <c r="D57" s="35" t="s">
        <v>820</v>
      </c>
      <c r="E57" s="35" t="s">
        <v>816</v>
      </c>
      <c r="F57" s="35">
        <v>1</v>
      </c>
      <c r="G57" s="41" t="s">
        <v>423</v>
      </c>
      <c r="H57" s="41">
        <v>1900</v>
      </c>
      <c r="I57" s="41"/>
      <c r="J57" s="41"/>
      <c r="K57" s="22">
        <f t="shared" si="0"/>
        <v>11</v>
      </c>
      <c r="L57" s="111"/>
      <c r="M57" s="111"/>
    </row>
    <row r="58" spans="1:13" s="24" customFormat="1" x14ac:dyDescent="0.15">
      <c r="A58" s="41"/>
      <c r="B58" s="37">
        <v>3052</v>
      </c>
      <c r="C58" s="42" t="s">
        <v>282</v>
      </c>
      <c r="D58" s="35" t="s">
        <v>820</v>
      </c>
      <c r="E58" s="35" t="s">
        <v>816</v>
      </c>
      <c r="F58" s="35">
        <v>1</v>
      </c>
      <c r="G58" s="41" t="s">
        <v>423</v>
      </c>
      <c r="H58" s="41">
        <v>2200</v>
      </c>
      <c r="I58" s="41"/>
      <c r="J58" s="41"/>
      <c r="K58" s="22">
        <f t="shared" si="0"/>
        <v>12</v>
      </c>
      <c r="L58" s="111"/>
      <c r="M58" s="111"/>
    </row>
    <row r="59" spans="1:13" s="24" customFormat="1" x14ac:dyDescent="0.15">
      <c r="A59" s="41"/>
      <c r="B59" s="37">
        <v>3053</v>
      </c>
      <c r="C59" s="42" t="s">
        <v>283</v>
      </c>
      <c r="D59" s="35" t="s">
        <v>820</v>
      </c>
      <c r="E59" s="35" t="s">
        <v>816</v>
      </c>
      <c r="F59" s="35">
        <v>1</v>
      </c>
      <c r="G59" s="41" t="s">
        <v>423</v>
      </c>
      <c r="H59" s="41">
        <v>3000</v>
      </c>
      <c r="I59" s="41"/>
      <c r="J59" s="41"/>
      <c r="K59" s="22">
        <f t="shared" si="0"/>
        <v>13</v>
      </c>
      <c r="L59" s="111"/>
      <c r="M59" s="111"/>
    </row>
    <row r="60" spans="1:13" s="24" customFormat="1" x14ac:dyDescent="0.15">
      <c r="A60" s="41"/>
      <c r="B60" s="37">
        <v>3054</v>
      </c>
      <c r="C60" s="42" t="s">
        <v>284</v>
      </c>
      <c r="D60" s="35" t="s">
        <v>820</v>
      </c>
      <c r="E60" s="35" t="s">
        <v>816</v>
      </c>
      <c r="F60" s="35">
        <v>1</v>
      </c>
      <c r="G60" s="41" t="s">
        <v>423</v>
      </c>
      <c r="H60" s="41">
        <v>4000</v>
      </c>
      <c r="I60" s="41"/>
      <c r="J60" s="41"/>
      <c r="K60" s="22">
        <f t="shared" si="0"/>
        <v>14</v>
      </c>
      <c r="L60" s="111"/>
      <c r="M60" s="111"/>
    </row>
    <row r="61" spans="1:13" s="24" customFormat="1" x14ac:dyDescent="0.15">
      <c r="A61" s="41"/>
      <c r="B61" s="37">
        <v>3055</v>
      </c>
      <c r="C61" s="42" t="s">
        <v>285</v>
      </c>
      <c r="D61" s="35" t="s">
        <v>820</v>
      </c>
      <c r="E61" s="35" t="s">
        <v>816</v>
      </c>
      <c r="F61" s="35">
        <v>1</v>
      </c>
      <c r="G61" s="41" t="s">
        <v>423</v>
      </c>
      <c r="H61" s="41">
        <v>5000</v>
      </c>
      <c r="I61" s="41"/>
      <c r="J61" s="41"/>
      <c r="K61" s="22">
        <f t="shared" si="0"/>
        <v>15</v>
      </c>
      <c r="L61" s="111"/>
      <c r="M61" s="111"/>
    </row>
    <row r="62" spans="1:13" s="24" customFormat="1" x14ac:dyDescent="0.15">
      <c r="A62" s="41"/>
      <c r="B62" s="37">
        <v>3056</v>
      </c>
      <c r="C62" s="42" t="s">
        <v>451</v>
      </c>
      <c r="D62" s="35" t="s">
        <v>820</v>
      </c>
      <c r="E62" s="35" t="s">
        <v>816</v>
      </c>
      <c r="F62" s="35">
        <v>1</v>
      </c>
      <c r="G62" s="41" t="s">
        <v>423</v>
      </c>
      <c r="H62" s="41">
        <v>6000</v>
      </c>
      <c r="I62" s="41"/>
      <c r="J62" s="41"/>
      <c r="K62" s="22">
        <f t="shared" si="0"/>
        <v>16</v>
      </c>
      <c r="L62" s="111"/>
      <c r="M62" s="111"/>
    </row>
    <row r="63" spans="1:13" s="24" customFormat="1" x14ac:dyDescent="0.15">
      <c r="A63" s="41"/>
      <c r="B63" s="37">
        <v>3057</v>
      </c>
      <c r="C63" s="42" t="s">
        <v>452</v>
      </c>
      <c r="D63" s="35" t="s">
        <v>820</v>
      </c>
      <c r="E63" s="35" t="s">
        <v>816</v>
      </c>
      <c r="F63" s="35">
        <v>1</v>
      </c>
      <c r="G63" s="41" t="s">
        <v>423</v>
      </c>
      <c r="H63" s="41">
        <v>7000</v>
      </c>
      <c r="I63" s="41"/>
      <c r="J63" s="41"/>
      <c r="K63" s="22">
        <f t="shared" si="0"/>
        <v>17</v>
      </c>
      <c r="L63" s="111"/>
      <c r="M63" s="111"/>
    </row>
    <row r="64" spans="1:13" s="24" customFormat="1" x14ac:dyDescent="0.15">
      <c r="A64" s="41"/>
      <c r="B64" s="37">
        <v>3058</v>
      </c>
      <c r="C64" s="42" t="s">
        <v>453</v>
      </c>
      <c r="D64" s="35" t="s">
        <v>820</v>
      </c>
      <c r="E64" s="35" t="s">
        <v>816</v>
      </c>
      <c r="F64" s="35">
        <v>1</v>
      </c>
      <c r="G64" s="41" t="s">
        <v>423</v>
      </c>
      <c r="H64" s="41">
        <v>8000</v>
      </c>
      <c r="I64" s="41"/>
      <c r="J64" s="41"/>
      <c r="K64" s="22">
        <f t="shared" si="0"/>
        <v>18</v>
      </c>
      <c r="L64" s="111"/>
      <c r="M64" s="111"/>
    </row>
    <row r="65" spans="1:13" s="24" customFormat="1" x14ac:dyDescent="0.15">
      <c r="A65" s="41"/>
      <c r="B65" s="37">
        <v>3059</v>
      </c>
      <c r="C65" s="42" t="s">
        <v>454</v>
      </c>
      <c r="D65" s="35" t="s">
        <v>820</v>
      </c>
      <c r="E65" s="35" t="s">
        <v>816</v>
      </c>
      <c r="F65" s="35">
        <v>1</v>
      </c>
      <c r="G65" s="41" t="s">
        <v>423</v>
      </c>
      <c r="H65" s="41">
        <v>9000</v>
      </c>
      <c r="I65" s="41"/>
      <c r="J65" s="41"/>
      <c r="K65" s="22">
        <f t="shared" si="0"/>
        <v>19</v>
      </c>
      <c r="L65" s="111"/>
      <c r="M65" s="111"/>
    </row>
    <row r="66" spans="1:13" s="24" customFormat="1" x14ac:dyDescent="0.15">
      <c r="A66" s="41"/>
      <c r="B66" s="37">
        <v>3060</v>
      </c>
      <c r="C66" s="42" t="s">
        <v>455</v>
      </c>
      <c r="D66" s="35" t="s">
        <v>820</v>
      </c>
      <c r="E66" s="35" t="s">
        <v>816</v>
      </c>
      <c r="F66" s="35">
        <v>1</v>
      </c>
      <c r="G66" s="41" t="s">
        <v>423</v>
      </c>
      <c r="H66" s="41">
        <v>10000</v>
      </c>
      <c r="I66" s="41"/>
      <c r="J66" s="41"/>
      <c r="K66" s="22">
        <f t="shared" si="0"/>
        <v>20</v>
      </c>
      <c r="L66" s="111"/>
      <c r="M66" s="111"/>
    </row>
    <row r="67" spans="1:13" s="25" customFormat="1" x14ac:dyDescent="0.15">
      <c r="A67" s="43"/>
      <c r="B67" s="37">
        <v>3061</v>
      </c>
      <c r="C67" s="44" t="s">
        <v>286</v>
      </c>
      <c r="D67" s="35" t="s">
        <v>821</v>
      </c>
      <c r="E67" s="41" t="s">
        <v>817</v>
      </c>
      <c r="F67" s="35">
        <v>1</v>
      </c>
      <c r="G67" s="43" t="s">
        <v>424</v>
      </c>
      <c r="H67" s="25">
        <v>5</v>
      </c>
      <c r="I67" s="43"/>
      <c r="J67" s="43"/>
      <c r="K67" s="22">
        <f t="shared" si="0"/>
        <v>1</v>
      </c>
      <c r="L67" s="67"/>
      <c r="M67" s="67"/>
    </row>
    <row r="68" spans="1:13" s="25" customFormat="1" x14ac:dyDescent="0.15">
      <c r="A68" s="43"/>
      <c r="B68" s="37">
        <v>3062</v>
      </c>
      <c r="C68" s="44" t="s">
        <v>287</v>
      </c>
      <c r="D68" s="35" t="s">
        <v>821</v>
      </c>
      <c r="E68" s="41" t="s">
        <v>817</v>
      </c>
      <c r="F68" s="35">
        <v>1</v>
      </c>
      <c r="G68" s="43" t="s">
        <v>424</v>
      </c>
      <c r="H68" s="25">
        <v>6</v>
      </c>
      <c r="I68" s="43"/>
      <c r="J68" s="43"/>
      <c r="K68" s="22">
        <f t="shared" si="0"/>
        <v>2</v>
      </c>
      <c r="L68" s="67"/>
      <c r="M68" s="67"/>
    </row>
    <row r="69" spans="1:13" s="25" customFormat="1" x14ac:dyDescent="0.15">
      <c r="A69" s="43"/>
      <c r="B69" s="37">
        <v>3063</v>
      </c>
      <c r="C69" s="44" t="s">
        <v>288</v>
      </c>
      <c r="D69" s="35" t="s">
        <v>821</v>
      </c>
      <c r="E69" s="41" t="s">
        <v>817</v>
      </c>
      <c r="F69" s="35">
        <v>1</v>
      </c>
      <c r="G69" s="43" t="s">
        <v>424</v>
      </c>
      <c r="H69" s="25">
        <v>7.0000000000000009</v>
      </c>
      <c r="I69" s="43"/>
      <c r="J69" s="43"/>
      <c r="K69" s="22">
        <f t="shared" si="0"/>
        <v>3</v>
      </c>
      <c r="L69" s="67"/>
      <c r="M69" s="67"/>
    </row>
    <row r="70" spans="1:13" s="25" customFormat="1" x14ac:dyDescent="0.15">
      <c r="A70" s="43"/>
      <c r="B70" s="37">
        <v>3064</v>
      </c>
      <c r="C70" s="44" t="s">
        <v>289</v>
      </c>
      <c r="D70" s="35" t="s">
        <v>821</v>
      </c>
      <c r="E70" s="41" t="s">
        <v>817</v>
      </c>
      <c r="F70" s="35">
        <v>1</v>
      </c>
      <c r="G70" s="43" t="s">
        <v>424</v>
      </c>
      <c r="H70" s="25">
        <v>8</v>
      </c>
      <c r="I70" s="43"/>
      <c r="J70" s="43"/>
      <c r="K70" s="22">
        <f t="shared" si="0"/>
        <v>4</v>
      </c>
      <c r="L70" s="67"/>
      <c r="M70" s="67"/>
    </row>
    <row r="71" spans="1:13" s="25" customFormat="1" x14ac:dyDescent="0.15">
      <c r="A71" s="43"/>
      <c r="B71" s="37">
        <v>3065</v>
      </c>
      <c r="C71" s="44" t="s">
        <v>290</v>
      </c>
      <c r="D71" s="35" t="s">
        <v>821</v>
      </c>
      <c r="E71" s="41" t="s">
        <v>817</v>
      </c>
      <c r="F71" s="35">
        <v>1</v>
      </c>
      <c r="G71" s="43" t="s">
        <v>424</v>
      </c>
      <c r="H71" s="25">
        <v>9</v>
      </c>
      <c r="I71" s="43"/>
      <c r="J71" s="43"/>
      <c r="K71" s="22">
        <f t="shared" si="0"/>
        <v>5</v>
      </c>
      <c r="L71" s="67"/>
      <c r="M71" s="67"/>
    </row>
    <row r="72" spans="1:13" s="25" customFormat="1" x14ac:dyDescent="0.15">
      <c r="A72" s="43"/>
      <c r="B72" s="37">
        <v>3066</v>
      </c>
      <c r="C72" s="44" t="s">
        <v>291</v>
      </c>
      <c r="D72" s="35" t="s">
        <v>821</v>
      </c>
      <c r="E72" s="41" t="s">
        <v>817</v>
      </c>
      <c r="F72" s="35">
        <v>1</v>
      </c>
      <c r="G72" s="43" t="s">
        <v>424</v>
      </c>
      <c r="H72" s="25">
        <v>10</v>
      </c>
      <c r="I72" s="43"/>
      <c r="J72" s="43"/>
      <c r="K72" s="22">
        <f t="shared" si="0"/>
        <v>6</v>
      </c>
      <c r="L72" s="67"/>
      <c r="M72" s="67"/>
    </row>
    <row r="73" spans="1:13" s="25" customFormat="1" x14ac:dyDescent="0.15">
      <c r="A73" s="43"/>
      <c r="B73" s="37">
        <v>3067</v>
      </c>
      <c r="C73" s="44" t="s">
        <v>292</v>
      </c>
      <c r="D73" s="35" t="s">
        <v>821</v>
      </c>
      <c r="E73" s="41" t="s">
        <v>817</v>
      </c>
      <c r="F73" s="35">
        <v>1</v>
      </c>
      <c r="G73" s="43" t="s">
        <v>424</v>
      </c>
      <c r="H73" s="25">
        <v>11</v>
      </c>
      <c r="I73" s="43"/>
      <c r="J73" s="43"/>
      <c r="K73" s="22">
        <f t="shared" ref="K73:K136" si="1">IF(K72+1&gt;20,1,K72+1)</f>
        <v>7</v>
      </c>
      <c r="L73" s="67"/>
      <c r="M73" s="67"/>
    </row>
    <row r="74" spans="1:13" s="25" customFormat="1" x14ac:dyDescent="0.15">
      <c r="A74" s="43"/>
      <c r="B74" s="37">
        <v>3068</v>
      </c>
      <c r="C74" s="44" t="s">
        <v>293</v>
      </c>
      <c r="D74" s="35" t="s">
        <v>821</v>
      </c>
      <c r="E74" s="41" t="s">
        <v>817</v>
      </c>
      <c r="F74" s="35">
        <v>1</v>
      </c>
      <c r="G74" s="43" t="s">
        <v>424</v>
      </c>
      <c r="H74" s="25">
        <v>12</v>
      </c>
      <c r="I74" s="43"/>
      <c r="J74" s="43"/>
      <c r="K74" s="22">
        <f t="shared" si="1"/>
        <v>8</v>
      </c>
      <c r="L74" s="67"/>
      <c r="M74" s="67"/>
    </row>
    <row r="75" spans="1:13" s="25" customFormat="1" x14ac:dyDescent="0.15">
      <c r="A75" s="43"/>
      <c r="B75" s="37">
        <v>3069</v>
      </c>
      <c r="C75" s="44" t="s">
        <v>294</v>
      </c>
      <c r="D75" s="35" t="s">
        <v>821</v>
      </c>
      <c r="E75" s="41" t="s">
        <v>817</v>
      </c>
      <c r="F75" s="35">
        <v>1</v>
      </c>
      <c r="G75" s="43" t="s">
        <v>424</v>
      </c>
      <c r="H75" s="25">
        <v>13</v>
      </c>
      <c r="I75" s="43"/>
      <c r="J75" s="43"/>
      <c r="K75" s="22">
        <f t="shared" si="1"/>
        <v>9</v>
      </c>
      <c r="L75" s="67"/>
      <c r="M75" s="67"/>
    </row>
    <row r="76" spans="1:13" s="25" customFormat="1" x14ac:dyDescent="0.15">
      <c r="A76" s="43"/>
      <c r="B76" s="37">
        <v>3070</v>
      </c>
      <c r="C76" s="44" t="s">
        <v>295</v>
      </c>
      <c r="D76" s="35" t="s">
        <v>821</v>
      </c>
      <c r="E76" s="41" t="s">
        <v>817</v>
      </c>
      <c r="F76" s="35">
        <v>1</v>
      </c>
      <c r="G76" s="43" t="s">
        <v>424</v>
      </c>
      <c r="H76" s="25">
        <v>14.000000000000002</v>
      </c>
      <c r="I76" s="43"/>
      <c r="J76" s="43"/>
      <c r="K76" s="22">
        <f t="shared" si="1"/>
        <v>10</v>
      </c>
      <c r="L76" s="67"/>
      <c r="M76" s="67"/>
    </row>
    <row r="77" spans="1:13" s="25" customFormat="1" x14ac:dyDescent="0.15">
      <c r="A77" s="43"/>
      <c r="B77" s="37">
        <v>3071</v>
      </c>
      <c r="C77" s="44" t="s">
        <v>296</v>
      </c>
      <c r="D77" s="35" t="s">
        <v>821</v>
      </c>
      <c r="E77" s="41" t="s">
        <v>817</v>
      </c>
      <c r="F77" s="35">
        <v>1</v>
      </c>
      <c r="G77" s="43" t="s">
        <v>424</v>
      </c>
      <c r="H77" s="25">
        <v>62</v>
      </c>
      <c r="I77" s="43"/>
      <c r="J77" s="43"/>
      <c r="K77" s="22">
        <f t="shared" si="1"/>
        <v>11</v>
      </c>
      <c r="L77" s="67"/>
      <c r="M77" s="67"/>
    </row>
    <row r="78" spans="1:13" s="25" customFormat="1" x14ac:dyDescent="0.15">
      <c r="A78" s="43"/>
      <c r="B78" s="37">
        <v>3072</v>
      </c>
      <c r="C78" s="44" t="s">
        <v>297</v>
      </c>
      <c r="D78" s="35" t="s">
        <v>821</v>
      </c>
      <c r="E78" s="41" t="s">
        <v>817</v>
      </c>
      <c r="F78" s="35">
        <v>1</v>
      </c>
      <c r="G78" s="43" t="s">
        <v>424</v>
      </c>
      <c r="H78" s="25">
        <v>64</v>
      </c>
      <c r="I78" s="43"/>
      <c r="J78" s="43"/>
      <c r="K78" s="22">
        <f t="shared" si="1"/>
        <v>12</v>
      </c>
      <c r="L78" s="67"/>
      <c r="M78" s="67"/>
    </row>
    <row r="79" spans="1:13" s="25" customFormat="1" x14ac:dyDescent="0.15">
      <c r="A79" s="43"/>
      <c r="B79" s="37">
        <v>3073</v>
      </c>
      <c r="C79" s="44" t="s">
        <v>298</v>
      </c>
      <c r="D79" s="35" t="s">
        <v>821</v>
      </c>
      <c r="E79" s="41" t="s">
        <v>817</v>
      </c>
      <c r="F79" s="35">
        <v>1</v>
      </c>
      <c r="G79" s="43" t="s">
        <v>424</v>
      </c>
      <c r="H79" s="25">
        <v>66</v>
      </c>
      <c r="I79" s="43"/>
      <c r="J79" s="43"/>
      <c r="K79" s="22">
        <f t="shared" si="1"/>
        <v>13</v>
      </c>
      <c r="L79" s="67"/>
      <c r="M79" s="67"/>
    </row>
    <row r="80" spans="1:13" s="25" customFormat="1" x14ac:dyDescent="0.15">
      <c r="A80" s="43"/>
      <c r="B80" s="37">
        <v>3074</v>
      </c>
      <c r="C80" s="44" t="s">
        <v>299</v>
      </c>
      <c r="D80" s="35" t="s">
        <v>821</v>
      </c>
      <c r="E80" s="41" t="s">
        <v>817</v>
      </c>
      <c r="F80" s="35">
        <v>1</v>
      </c>
      <c r="G80" s="43" t="s">
        <v>424</v>
      </c>
      <c r="H80" s="25">
        <v>68</v>
      </c>
      <c r="I80" s="43"/>
      <c r="J80" s="43"/>
      <c r="K80" s="22">
        <f t="shared" si="1"/>
        <v>14</v>
      </c>
      <c r="L80" s="67"/>
      <c r="M80" s="67"/>
    </row>
    <row r="81" spans="1:15" s="25" customFormat="1" x14ac:dyDescent="0.15">
      <c r="A81" s="43"/>
      <c r="B81" s="37">
        <v>3075</v>
      </c>
      <c r="C81" s="44" t="s">
        <v>300</v>
      </c>
      <c r="D81" s="35" t="s">
        <v>821</v>
      </c>
      <c r="E81" s="41" t="s">
        <v>817</v>
      </c>
      <c r="F81" s="35">
        <v>1</v>
      </c>
      <c r="G81" s="43" t="s">
        <v>424</v>
      </c>
      <c r="H81" s="25">
        <v>70</v>
      </c>
      <c r="I81" s="43"/>
      <c r="J81" s="43"/>
      <c r="K81" s="22">
        <f t="shared" si="1"/>
        <v>15</v>
      </c>
      <c r="L81" s="67"/>
      <c r="M81" s="67"/>
    </row>
    <row r="82" spans="1:15" s="25" customFormat="1" x14ac:dyDescent="0.15">
      <c r="A82" s="43"/>
      <c r="B82" s="37">
        <v>3076</v>
      </c>
      <c r="C82" s="44" t="s">
        <v>456</v>
      </c>
      <c r="D82" s="35" t="s">
        <v>821</v>
      </c>
      <c r="E82" s="41" t="s">
        <v>817</v>
      </c>
      <c r="F82" s="35">
        <v>1</v>
      </c>
      <c r="G82" s="43" t="s">
        <v>424</v>
      </c>
      <c r="H82" s="25">
        <v>80</v>
      </c>
      <c r="I82" s="43"/>
      <c r="J82" s="43"/>
      <c r="K82" s="22">
        <f t="shared" si="1"/>
        <v>16</v>
      </c>
      <c r="L82" s="67"/>
      <c r="M82" s="67"/>
    </row>
    <row r="83" spans="1:15" s="25" customFormat="1" x14ac:dyDescent="0.15">
      <c r="A83" s="43"/>
      <c r="B83" s="37">
        <v>3077</v>
      </c>
      <c r="C83" s="44" t="s">
        <v>457</v>
      </c>
      <c r="D83" s="35" t="s">
        <v>821</v>
      </c>
      <c r="E83" s="41" t="s">
        <v>817</v>
      </c>
      <c r="F83" s="35">
        <v>1</v>
      </c>
      <c r="G83" s="43" t="s">
        <v>424</v>
      </c>
      <c r="H83" s="25">
        <v>90</v>
      </c>
      <c r="I83" s="43"/>
      <c r="J83" s="43"/>
      <c r="K83" s="22">
        <f t="shared" si="1"/>
        <v>17</v>
      </c>
      <c r="L83" s="67"/>
      <c r="M83" s="67"/>
    </row>
    <row r="84" spans="1:15" s="25" customFormat="1" x14ac:dyDescent="0.15">
      <c r="A84" s="43"/>
      <c r="B84" s="37">
        <v>3078</v>
      </c>
      <c r="C84" s="44" t="s">
        <v>458</v>
      </c>
      <c r="D84" s="35" t="s">
        <v>821</v>
      </c>
      <c r="E84" s="41" t="s">
        <v>817</v>
      </c>
      <c r="F84" s="35">
        <v>1</v>
      </c>
      <c r="G84" s="43" t="s">
        <v>424</v>
      </c>
      <c r="H84" s="25">
        <v>100</v>
      </c>
      <c r="I84" s="43"/>
      <c r="J84" s="43"/>
      <c r="K84" s="22">
        <f t="shared" si="1"/>
        <v>18</v>
      </c>
      <c r="L84" s="67"/>
      <c r="M84" s="67"/>
    </row>
    <row r="85" spans="1:15" s="25" customFormat="1" x14ac:dyDescent="0.15">
      <c r="A85" s="43"/>
      <c r="B85" s="37">
        <v>3079</v>
      </c>
      <c r="C85" s="44" t="s">
        <v>459</v>
      </c>
      <c r="D85" s="35" t="s">
        <v>821</v>
      </c>
      <c r="E85" s="41" t="s">
        <v>817</v>
      </c>
      <c r="F85" s="35">
        <v>1</v>
      </c>
      <c r="G85" s="43" t="s">
        <v>424</v>
      </c>
      <c r="H85" s="25">
        <v>110.00000000000001</v>
      </c>
      <c r="I85" s="43"/>
      <c r="J85" s="43"/>
      <c r="K85" s="22">
        <f t="shared" si="1"/>
        <v>19</v>
      </c>
      <c r="L85" s="67"/>
      <c r="M85" s="67"/>
    </row>
    <row r="86" spans="1:15" s="25" customFormat="1" x14ac:dyDescent="0.15">
      <c r="A86" s="43"/>
      <c r="B86" s="37">
        <v>3080</v>
      </c>
      <c r="C86" s="44" t="s">
        <v>460</v>
      </c>
      <c r="D86" s="35" t="s">
        <v>821</v>
      </c>
      <c r="E86" s="41" t="s">
        <v>817</v>
      </c>
      <c r="F86" s="35">
        <v>1</v>
      </c>
      <c r="G86" s="43" t="s">
        <v>424</v>
      </c>
      <c r="H86" s="25">
        <v>120</v>
      </c>
      <c r="I86" s="43"/>
      <c r="J86" s="43"/>
      <c r="K86" s="22">
        <f t="shared" si="1"/>
        <v>20</v>
      </c>
      <c r="L86" s="67"/>
      <c r="M86" s="67"/>
    </row>
    <row r="87" spans="1:15" s="29" customFormat="1" x14ac:dyDescent="0.15">
      <c r="A87" s="45"/>
      <c r="B87" s="37">
        <v>3081</v>
      </c>
      <c r="C87" s="46" t="s">
        <v>301</v>
      </c>
      <c r="D87" s="35" t="s">
        <v>822</v>
      </c>
      <c r="E87" s="41" t="s">
        <v>817</v>
      </c>
      <c r="F87" s="35">
        <v>1</v>
      </c>
      <c r="G87" s="43" t="s">
        <v>425</v>
      </c>
      <c r="H87" s="25">
        <v>5</v>
      </c>
      <c r="I87" s="45"/>
      <c r="J87" s="45"/>
      <c r="K87" s="22">
        <f t="shared" si="1"/>
        <v>1</v>
      </c>
      <c r="L87" s="67"/>
      <c r="M87" s="112"/>
      <c r="O87" s="25"/>
    </row>
    <row r="88" spans="1:15" s="29" customFormat="1" x14ac:dyDescent="0.15">
      <c r="A88" s="45"/>
      <c r="B88" s="37">
        <v>3082</v>
      </c>
      <c r="C88" s="46" t="s">
        <v>302</v>
      </c>
      <c r="D88" s="35" t="s">
        <v>822</v>
      </c>
      <c r="E88" s="41" t="s">
        <v>817</v>
      </c>
      <c r="F88" s="35">
        <v>1</v>
      </c>
      <c r="G88" s="43" t="s">
        <v>425</v>
      </c>
      <c r="H88" s="25">
        <v>8</v>
      </c>
      <c r="I88" s="45"/>
      <c r="J88" s="45"/>
      <c r="K88" s="22">
        <f t="shared" si="1"/>
        <v>2</v>
      </c>
      <c r="L88" s="67"/>
      <c r="M88" s="112"/>
      <c r="O88" s="25"/>
    </row>
    <row r="89" spans="1:15" s="29" customFormat="1" x14ac:dyDescent="0.15">
      <c r="A89" s="45"/>
      <c r="B89" s="37">
        <v>3083</v>
      </c>
      <c r="C89" s="46" t="s">
        <v>303</v>
      </c>
      <c r="D89" s="35" t="s">
        <v>822</v>
      </c>
      <c r="E89" s="41" t="s">
        <v>817</v>
      </c>
      <c r="F89" s="35">
        <v>1</v>
      </c>
      <c r="G89" s="43" t="s">
        <v>425</v>
      </c>
      <c r="H89" s="25">
        <v>12</v>
      </c>
      <c r="I89" s="45"/>
      <c r="J89" s="45"/>
      <c r="K89" s="22">
        <f t="shared" si="1"/>
        <v>3</v>
      </c>
      <c r="L89" s="67"/>
      <c r="M89" s="112"/>
      <c r="O89" s="25"/>
    </row>
    <row r="90" spans="1:15" s="29" customFormat="1" x14ac:dyDescent="0.15">
      <c r="A90" s="45"/>
      <c r="B90" s="37">
        <v>3084</v>
      </c>
      <c r="C90" s="46" t="s">
        <v>304</v>
      </c>
      <c r="D90" s="35" t="s">
        <v>822</v>
      </c>
      <c r="E90" s="41" t="s">
        <v>817</v>
      </c>
      <c r="F90" s="35">
        <v>1</v>
      </c>
      <c r="G90" s="43" t="s">
        <v>425</v>
      </c>
      <c r="H90" s="25">
        <v>15</v>
      </c>
      <c r="I90" s="45"/>
      <c r="J90" s="45"/>
      <c r="K90" s="22">
        <f t="shared" si="1"/>
        <v>4</v>
      </c>
      <c r="L90" s="67"/>
      <c r="M90" s="112"/>
      <c r="O90" s="25"/>
    </row>
    <row r="91" spans="1:15" s="29" customFormat="1" x14ac:dyDescent="0.15">
      <c r="A91" s="45"/>
      <c r="B91" s="37">
        <v>3085</v>
      </c>
      <c r="C91" s="46" t="s">
        <v>305</v>
      </c>
      <c r="D91" s="35" t="s">
        <v>822</v>
      </c>
      <c r="E91" s="41" t="s">
        <v>817</v>
      </c>
      <c r="F91" s="35">
        <v>1</v>
      </c>
      <c r="G91" s="43" t="s">
        <v>425</v>
      </c>
      <c r="H91" s="25">
        <v>20</v>
      </c>
      <c r="I91" s="45"/>
      <c r="J91" s="45"/>
      <c r="K91" s="22">
        <f t="shared" si="1"/>
        <v>5</v>
      </c>
      <c r="L91" s="67"/>
      <c r="M91" s="112"/>
      <c r="O91" s="25"/>
    </row>
    <row r="92" spans="1:15" s="29" customFormat="1" x14ac:dyDescent="0.15">
      <c r="A92" s="45"/>
      <c r="B92" s="37">
        <v>3086</v>
      </c>
      <c r="C92" s="46" t="s">
        <v>306</v>
      </c>
      <c r="D92" s="35" t="s">
        <v>822</v>
      </c>
      <c r="E92" s="41" t="s">
        <v>817</v>
      </c>
      <c r="F92" s="35">
        <v>1</v>
      </c>
      <c r="G92" s="43" t="s">
        <v>425</v>
      </c>
      <c r="H92" s="25">
        <v>25</v>
      </c>
      <c r="I92" s="45"/>
      <c r="J92" s="45"/>
      <c r="K92" s="22">
        <f t="shared" si="1"/>
        <v>6</v>
      </c>
      <c r="L92" s="67"/>
      <c r="M92" s="112"/>
      <c r="O92" s="25"/>
    </row>
    <row r="93" spans="1:15" s="29" customFormat="1" x14ac:dyDescent="0.15">
      <c r="A93" s="45"/>
      <c r="B93" s="37">
        <v>3087</v>
      </c>
      <c r="C93" s="46" t="s">
        <v>307</v>
      </c>
      <c r="D93" s="35" t="s">
        <v>822</v>
      </c>
      <c r="E93" s="41" t="s">
        <v>817</v>
      </c>
      <c r="F93" s="35">
        <v>1</v>
      </c>
      <c r="G93" s="43" t="s">
        <v>425</v>
      </c>
      <c r="H93" s="25">
        <v>30</v>
      </c>
      <c r="I93" s="45"/>
      <c r="J93" s="45"/>
      <c r="K93" s="22">
        <f t="shared" si="1"/>
        <v>7</v>
      </c>
      <c r="L93" s="67"/>
      <c r="M93" s="112"/>
      <c r="O93" s="25"/>
    </row>
    <row r="94" spans="1:15" s="29" customFormat="1" x14ac:dyDescent="0.15">
      <c r="A94" s="45"/>
      <c r="B94" s="37">
        <v>3088</v>
      </c>
      <c r="C94" s="46" t="s">
        <v>308</v>
      </c>
      <c r="D94" s="35" t="s">
        <v>822</v>
      </c>
      <c r="E94" s="41" t="s">
        <v>817</v>
      </c>
      <c r="F94" s="35">
        <v>1</v>
      </c>
      <c r="G94" s="43" t="s">
        <v>425</v>
      </c>
      <c r="H94" s="25">
        <v>40</v>
      </c>
      <c r="I94" s="45"/>
      <c r="J94" s="45"/>
      <c r="K94" s="22">
        <f t="shared" si="1"/>
        <v>8</v>
      </c>
      <c r="L94" s="67"/>
      <c r="M94" s="112"/>
      <c r="O94" s="25"/>
    </row>
    <row r="95" spans="1:15" s="29" customFormat="1" x14ac:dyDescent="0.15">
      <c r="A95" s="45"/>
      <c r="B95" s="37">
        <v>3089</v>
      </c>
      <c r="C95" s="46" t="s">
        <v>309</v>
      </c>
      <c r="D95" s="35" t="s">
        <v>822</v>
      </c>
      <c r="E95" s="41" t="s">
        <v>817</v>
      </c>
      <c r="F95" s="35">
        <v>1</v>
      </c>
      <c r="G95" s="43" t="s">
        <v>425</v>
      </c>
      <c r="H95" s="25">
        <v>50</v>
      </c>
      <c r="I95" s="45"/>
      <c r="J95" s="45"/>
      <c r="K95" s="22">
        <f t="shared" si="1"/>
        <v>9</v>
      </c>
      <c r="L95" s="67"/>
      <c r="M95" s="112"/>
      <c r="O95" s="25"/>
    </row>
    <row r="96" spans="1:15" s="29" customFormat="1" x14ac:dyDescent="0.15">
      <c r="A96" s="45"/>
      <c r="B96" s="37">
        <v>3090</v>
      </c>
      <c r="C96" s="46" t="s">
        <v>310</v>
      </c>
      <c r="D96" s="35" t="s">
        <v>822</v>
      </c>
      <c r="E96" s="41" t="s">
        <v>817</v>
      </c>
      <c r="F96" s="35">
        <v>1</v>
      </c>
      <c r="G96" s="43" t="s">
        <v>425</v>
      </c>
      <c r="H96" s="25">
        <v>60</v>
      </c>
      <c r="I96" s="45"/>
      <c r="J96" s="45"/>
      <c r="K96" s="22">
        <f t="shared" si="1"/>
        <v>10</v>
      </c>
      <c r="L96" s="67"/>
      <c r="M96" s="112"/>
      <c r="O96" s="25"/>
    </row>
    <row r="97" spans="1:15" s="29" customFormat="1" x14ac:dyDescent="0.15">
      <c r="A97" s="45"/>
      <c r="B97" s="37">
        <v>3091</v>
      </c>
      <c r="C97" s="46" t="s">
        <v>311</v>
      </c>
      <c r="D97" s="35" t="s">
        <v>822</v>
      </c>
      <c r="E97" s="41" t="s">
        <v>817</v>
      </c>
      <c r="F97" s="35">
        <v>1</v>
      </c>
      <c r="G97" s="43" t="s">
        <v>425</v>
      </c>
      <c r="H97" s="25">
        <v>62</v>
      </c>
      <c r="I97" s="45"/>
      <c r="J97" s="45"/>
      <c r="K97" s="22">
        <f t="shared" si="1"/>
        <v>11</v>
      </c>
      <c r="L97" s="67"/>
      <c r="M97" s="112"/>
      <c r="O97" s="25"/>
    </row>
    <row r="98" spans="1:15" s="29" customFormat="1" x14ac:dyDescent="0.15">
      <c r="A98" s="45"/>
      <c r="B98" s="37">
        <v>3092</v>
      </c>
      <c r="C98" s="46" t="s">
        <v>312</v>
      </c>
      <c r="D98" s="35" t="s">
        <v>822</v>
      </c>
      <c r="E98" s="41" t="s">
        <v>817</v>
      </c>
      <c r="F98" s="35">
        <v>1</v>
      </c>
      <c r="G98" s="43" t="s">
        <v>425</v>
      </c>
      <c r="H98" s="25">
        <v>64</v>
      </c>
      <c r="I98" s="45"/>
      <c r="J98" s="45"/>
      <c r="K98" s="22">
        <f t="shared" si="1"/>
        <v>12</v>
      </c>
      <c r="L98" s="67"/>
      <c r="M98" s="112"/>
      <c r="O98" s="25"/>
    </row>
    <row r="99" spans="1:15" s="29" customFormat="1" x14ac:dyDescent="0.15">
      <c r="A99" s="45"/>
      <c r="B99" s="37">
        <v>3093</v>
      </c>
      <c r="C99" s="46" t="s">
        <v>313</v>
      </c>
      <c r="D99" s="35" t="s">
        <v>822</v>
      </c>
      <c r="E99" s="41" t="s">
        <v>817</v>
      </c>
      <c r="F99" s="35">
        <v>1</v>
      </c>
      <c r="G99" s="43" t="s">
        <v>425</v>
      </c>
      <c r="H99" s="25">
        <v>66</v>
      </c>
      <c r="I99" s="45"/>
      <c r="J99" s="45"/>
      <c r="K99" s="22">
        <f t="shared" si="1"/>
        <v>13</v>
      </c>
      <c r="L99" s="67"/>
      <c r="M99" s="112"/>
      <c r="O99" s="25"/>
    </row>
    <row r="100" spans="1:15" s="29" customFormat="1" x14ac:dyDescent="0.15">
      <c r="A100" s="45"/>
      <c r="B100" s="37">
        <v>3094</v>
      </c>
      <c r="C100" s="46" t="s">
        <v>314</v>
      </c>
      <c r="D100" s="35" t="s">
        <v>822</v>
      </c>
      <c r="E100" s="41" t="s">
        <v>817</v>
      </c>
      <c r="F100" s="35">
        <v>1</v>
      </c>
      <c r="G100" s="43" t="s">
        <v>425</v>
      </c>
      <c r="H100" s="25">
        <v>68</v>
      </c>
      <c r="I100" s="45"/>
      <c r="J100" s="45"/>
      <c r="K100" s="22">
        <f t="shared" si="1"/>
        <v>14</v>
      </c>
      <c r="L100" s="67"/>
      <c r="M100" s="112"/>
      <c r="O100" s="25"/>
    </row>
    <row r="101" spans="1:15" s="29" customFormat="1" x14ac:dyDescent="0.15">
      <c r="A101" s="45"/>
      <c r="B101" s="37">
        <v>3095</v>
      </c>
      <c r="C101" s="46" t="s">
        <v>315</v>
      </c>
      <c r="D101" s="35" t="s">
        <v>822</v>
      </c>
      <c r="E101" s="41" t="s">
        <v>817</v>
      </c>
      <c r="F101" s="35">
        <v>1</v>
      </c>
      <c r="G101" s="43" t="s">
        <v>425</v>
      </c>
      <c r="H101" s="25">
        <v>70</v>
      </c>
      <c r="I101" s="45"/>
      <c r="J101" s="45"/>
      <c r="K101" s="22">
        <f t="shared" si="1"/>
        <v>15</v>
      </c>
      <c r="L101" s="67"/>
      <c r="M101" s="112"/>
      <c r="O101" s="25"/>
    </row>
    <row r="102" spans="1:15" s="29" customFormat="1" x14ac:dyDescent="0.15">
      <c r="A102" s="45"/>
      <c r="B102" s="37">
        <v>3096</v>
      </c>
      <c r="C102" s="46" t="s">
        <v>463</v>
      </c>
      <c r="D102" s="35" t="s">
        <v>822</v>
      </c>
      <c r="E102" s="41" t="s">
        <v>817</v>
      </c>
      <c r="F102" s="35">
        <v>1</v>
      </c>
      <c r="G102" s="43" t="s">
        <v>425</v>
      </c>
      <c r="H102" s="25">
        <v>80</v>
      </c>
      <c r="I102" s="45"/>
      <c r="J102" s="45"/>
      <c r="K102" s="22">
        <f t="shared" si="1"/>
        <v>16</v>
      </c>
      <c r="L102" s="67"/>
      <c r="M102" s="112"/>
      <c r="O102" s="25"/>
    </row>
    <row r="103" spans="1:15" s="29" customFormat="1" x14ac:dyDescent="0.15">
      <c r="A103" s="45"/>
      <c r="B103" s="37">
        <v>3097</v>
      </c>
      <c r="C103" s="46" t="s">
        <v>464</v>
      </c>
      <c r="D103" s="35" t="s">
        <v>822</v>
      </c>
      <c r="E103" s="41" t="s">
        <v>817</v>
      </c>
      <c r="F103" s="35">
        <v>1</v>
      </c>
      <c r="G103" s="43" t="s">
        <v>425</v>
      </c>
      <c r="H103" s="25">
        <v>90</v>
      </c>
      <c r="I103" s="45"/>
      <c r="J103" s="45"/>
      <c r="K103" s="22">
        <f t="shared" si="1"/>
        <v>17</v>
      </c>
      <c r="L103" s="67"/>
      <c r="M103" s="112"/>
      <c r="O103" s="25"/>
    </row>
    <row r="104" spans="1:15" s="29" customFormat="1" x14ac:dyDescent="0.15">
      <c r="A104" s="45"/>
      <c r="B104" s="37">
        <v>3098</v>
      </c>
      <c r="C104" s="46" t="s">
        <v>465</v>
      </c>
      <c r="D104" s="35" t="s">
        <v>822</v>
      </c>
      <c r="E104" s="41" t="s">
        <v>817</v>
      </c>
      <c r="F104" s="35">
        <v>1</v>
      </c>
      <c r="G104" s="43" t="s">
        <v>425</v>
      </c>
      <c r="H104" s="25">
        <v>100</v>
      </c>
      <c r="I104" s="45"/>
      <c r="J104" s="45"/>
      <c r="K104" s="22">
        <f t="shared" si="1"/>
        <v>18</v>
      </c>
      <c r="L104" s="67"/>
      <c r="M104" s="112"/>
      <c r="O104" s="25"/>
    </row>
    <row r="105" spans="1:15" s="29" customFormat="1" x14ac:dyDescent="0.15">
      <c r="A105" s="45"/>
      <c r="B105" s="37">
        <v>3099</v>
      </c>
      <c r="C105" s="46" t="s">
        <v>466</v>
      </c>
      <c r="D105" s="35" t="s">
        <v>822</v>
      </c>
      <c r="E105" s="41" t="s">
        <v>817</v>
      </c>
      <c r="F105" s="35">
        <v>1</v>
      </c>
      <c r="G105" s="43" t="s">
        <v>425</v>
      </c>
      <c r="H105" s="25">
        <v>110.00000000000001</v>
      </c>
      <c r="I105" s="45"/>
      <c r="J105" s="45"/>
      <c r="K105" s="22">
        <f t="shared" si="1"/>
        <v>19</v>
      </c>
      <c r="L105" s="67"/>
      <c r="M105" s="112"/>
      <c r="O105" s="25"/>
    </row>
    <row r="106" spans="1:15" s="29" customFormat="1" x14ac:dyDescent="0.15">
      <c r="A106" s="45"/>
      <c r="B106" s="37">
        <v>3100</v>
      </c>
      <c r="C106" s="46" t="s">
        <v>467</v>
      </c>
      <c r="D106" s="35" t="s">
        <v>822</v>
      </c>
      <c r="E106" s="41" t="s">
        <v>817</v>
      </c>
      <c r="F106" s="35">
        <v>1</v>
      </c>
      <c r="G106" s="43" t="s">
        <v>425</v>
      </c>
      <c r="H106" s="25">
        <v>120</v>
      </c>
      <c r="I106" s="45"/>
      <c r="J106" s="45"/>
      <c r="K106" s="22">
        <f t="shared" si="1"/>
        <v>20</v>
      </c>
      <c r="L106" s="67"/>
      <c r="M106" s="112"/>
      <c r="O106" s="25"/>
    </row>
    <row r="107" spans="1:15" s="30" customFormat="1" x14ac:dyDescent="0.15">
      <c r="A107" s="47"/>
      <c r="B107" s="37">
        <v>3101</v>
      </c>
      <c r="C107" s="48" t="s">
        <v>316</v>
      </c>
      <c r="D107" s="35" t="s">
        <v>823</v>
      </c>
      <c r="E107" s="41" t="s">
        <v>817</v>
      </c>
      <c r="F107" s="35">
        <v>1</v>
      </c>
      <c r="G107" s="47" t="s">
        <v>426</v>
      </c>
      <c r="H107" s="25">
        <v>5</v>
      </c>
      <c r="I107" s="47"/>
      <c r="J107" s="47"/>
      <c r="K107" s="22">
        <f t="shared" si="1"/>
        <v>1</v>
      </c>
      <c r="L107" s="67"/>
      <c r="M107" s="113"/>
      <c r="O107" s="25"/>
    </row>
    <row r="108" spans="1:15" s="30" customFormat="1" x14ac:dyDescent="0.15">
      <c r="A108" s="47"/>
      <c r="B108" s="37">
        <v>3102</v>
      </c>
      <c r="C108" s="48" t="s">
        <v>317</v>
      </c>
      <c r="D108" s="35" t="s">
        <v>823</v>
      </c>
      <c r="E108" s="41" t="s">
        <v>817</v>
      </c>
      <c r="F108" s="35">
        <v>1</v>
      </c>
      <c r="G108" s="47" t="s">
        <v>426</v>
      </c>
      <c r="H108" s="25">
        <v>8</v>
      </c>
      <c r="I108" s="47"/>
      <c r="J108" s="47"/>
      <c r="K108" s="22">
        <f t="shared" si="1"/>
        <v>2</v>
      </c>
      <c r="L108" s="67"/>
      <c r="M108" s="113"/>
      <c r="O108" s="25"/>
    </row>
    <row r="109" spans="1:15" s="30" customFormat="1" x14ac:dyDescent="0.15">
      <c r="A109" s="47"/>
      <c r="B109" s="37">
        <v>3103</v>
      </c>
      <c r="C109" s="48" t="s">
        <v>318</v>
      </c>
      <c r="D109" s="35" t="s">
        <v>823</v>
      </c>
      <c r="E109" s="41" t="s">
        <v>817</v>
      </c>
      <c r="F109" s="35">
        <v>1</v>
      </c>
      <c r="G109" s="47" t="s">
        <v>426</v>
      </c>
      <c r="H109" s="25">
        <v>10</v>
      </c>
      <c r="I109" s="47"/>
      <c r="J109" s="47"/>
      <c r="K109" s="22">
        <f t="shared" si="1"/>
        <v>3</v>
      </c>
      <c r="L109" s="67"/>
      <c r="M109" s="113"/>
      <c r="O109" s="25"/>
    </row>
    <row r="110" spans="1:15" s="30" customFormat="1" x14ac:dyDescent="0.15">
      <c r="A110" s="47"/>
      <c r="B110" s="37">
        <v>3104</v>
      </c>
      <c r="C110" s="48" t="s">
        <v>319</v>
      </c>
      <c r="D110" s="35" t="s">
        <v>823</v>
      </c>
      <c r="E110" s="41" t="s">
        <v>817</v>
      </c>
      <c r="F110" s="35">
        <v>1</v>
      </c>
      <c r="G110" s="47" t="s">
        <v>426</v>
      </c>
      <c r="H110" s="25">
        <v>12</v>
      </c>
      <c r="I110" s="47"/>
      <c r="J110" s="47"/>
      <c r="K110" s="22">
        <f t="shared" si="1"/>
        <v>4</v>
      </c>
      <c r="L110" s="67"/>
      <c r="M110" s="113"/>
      <c r="O110" s="25"/>
    </row>
    <row r="111" spans="1:15" s="30" customFormat="1" x14ac:dyDescent="0.15">
      <c r="A111" s="47"/>
      <c r="B111" s="37">
        <v>3105</v>
      </c>
      <c r="C111" s="48" t="s">
        <v>320</v>
      </c>
      <c r="D111" s="35" t="s">
        <v>823</v>
      </c>
      <c r="E111" s="41" t="s">
        <v>817</v>
      </c>
      <c r="F111" s="35">
        <v>1</v>
      </c>
      <c r="G111" s="47" t="s">
        <v>426</v>
      </c>
      <c r="H111" s="25">
        <v>14.000000000000002</v>
      </c>
      <c r="I111" s="47"/>
      <c r="J111" s="47"/>
      <c r="K111" s="22">
        <f t="shared" si="1"/>
        <v>5</v>
      </c>
      <c r="L111" s="67"/>
      <c r="M111" s="113"/>
      <c r="O111" s="25"/>
    </row>
    <row r="112" spans="1:15" s="30" customFormat="1" x14ac:dyDescent="0.15">
      <c r="A112" s="47"/>
      <c r="B112" s="37">
        <v>3106</v>
      </c>
      <c r="C112" s="48" t="s">
        <v>321</v>
      </c>
      <c r="D112" s="35" t="s">
        <v>823</v>
      </c>
      <c r="E112" s="41" t="s">
        <v>817</v>
      </c>
      <c r="F112" s="35">
        <v>1</v>
      </c>
      <c r="G112" s="47" t="s">
        <v>426</v>
      </c>
      <c r="H112" s="25">
        <v>17</v>
      </c>
      <c r="I112" s="47"/>
      <c r="J112" s="47"/>
      <c r="K112" s="22">
        <f t="shared" si="1"/>
        <v>6</v>
      </c>
      <c r="L112" s="67"/>
      <c r="M112" s="113"/>
      <c r="O112" s="25"/>
    </row>
    <row r="113" spans="1:15" s="30" customFormat="1" x14ac:dyDescent="0.15">
      <c r="A113" s="47"/>
      <c r="B113" s="37">
        <v>3107</v>
      </c>
      <c r="C113" s="48" t="s">
        <v>322</v>
      </c>
      <c r="D113" s="35" t="s">
        <v>823</v>
      </c>
      <c r="E113" s="41" t="s">
        <v>817</v>
      </c>
      <c r="F113" s="35">
        <v>1</v>
      </c>
      <c r="G113" s="47" t="s">
        <v>426</v>
      </c>
      <c r="H113" s="25">
        <v>21</v>
      </c>
      <c r="I113" s="47"/>
      <c r="J113" s="47"/>
      <c r="K113" s="22">
        <f t="shared" si="1"/>
        <v>7</v>
      </c>
      <c r="L113" s="67"/>
      <c r="M113" s="113"/>
      <c r="O113" s="25"/>
    </row>
    <row r="114" spans="1:15" s="30" customFormat="1" x14ac:dyDescent="0.15">
      <c r="A114" s="47"/>
      <c r="B114" s="37">
        <v>3108</v>
      </c>
      <c r="C114" s="48" t="s">
        <v>323</v>
      </c>
      <c r="D114" s="35" t="s">
        <v>823</v>
      </c>
      <c r="E114" s="41" t="s">
        <v>817</v>
      </c>
      <c r="F114" s="35">
        <v>1</v>
      </c>
      <c r="G114" s="47" t="s">
        <v>426</v>
      </c>
      <c r="H114" s="25">
        <v>25</v>
      </c>
      <c r="I114" s="47"/>
      <c r="J114" s="47"/>
      <c r="K114" s="22">
        <f t="shared" si="1"/>
        <v>8</v>
      </c>
      <c r="L114" s="67"/>
      <c r="M114" s="113"/>
      <c r="O114" s="25"/>
    </row>
    <row r="115" spans="1:15" s="30" customFormat="1" x14ac:dyDescent="0.15">
      <c r="A115" s="47"/>
      <c r="B115" s="37">
        <v>3109</v>
      </c>
      <c r="C115" s="48" t="s">
        <v>324</v>
      </c>
      <c r="D115" s="35" t="s">
        <v>823</v>
      </c>
      <c r="E115" s="41" t="s">
        <v>817</v>
      </c>
      <c r="F115" s="35">
        <v>1</v>
      </c>
      <c r="G115" s="47" t="s">
        <v>426</v>
      </c>
      <c r="H115" s="25">
        <v>28.999999999999996</v>
      </c>
      <c r="I115" s="47"/>
      <c r="J115" s="47"/>
      <c r="K115" s="22">
        <f t="shared" si="1"/>
        <v>9</v>
      </c>
      <c r="L115" s="67"/>
      <c r="M115" s="113"/>
      <c r="O115" s="25"/>
    </row>
    <row r="116" spans="1:15" s="30" customFormat="1" x14ac:dyDescent="0.15">
      <c r="A116" s="47"/>
      <c r="B116" s="37">
        <v>3110</v>
      </c>
      <c r="C116" s="48" t="s">
        <v>325</v>
      </c>
      <c r="D116" s="35" t="s">
        <v>823</v>
      </c>
      <c r="E116" s="41" t="s">
        <v>817</v>
      </c>
      <c r="F116" s="35">
        <v>1</v>
      </c>
      <c r="G116" s="47" t="s">
        <v>426</v>
      </c>
      <c r="H116" s="25">
        <v>33</v>
      </c>
      <c r="I116" s="47"/>
      <c r="J116" s="47"/>
      <c r="K116" s="22">
        <f t="shared" si="1"/>
        <v>10</v>
      </c>
      <c r="L116" s="67"/>
      <c r="M116" s="113"/>
      <c r="O116" s="25"/>
    </row>
    <row r="117" spans="1:15" s="30" customFormat="1" x14ac:dyDescent="0.15">
      <c r="A117" s="47"/>
      <c r="B117" s="37">
        <v>3111</v>
      </c>
      <c r="C117" s="48" t="s">
        <v>326</v>
      </c>
      <c r="D117" s="35" t="s">
        <v>823</v>
      </c>
      <c r="E117" s="41" t="s">
        <v>817</v>
      </c>
      <c r="F117" s="35">
        <v>1</v>
      </c>
      <c r="G117" s="47" t="s">
        <v>426</v>
      </c>
      <c r="H117" s="25">
        <v>40</v>
      </c>
      <c r="I117" s="47"/>
      <c r="J117" s="47"/>
      <c r="K117" s="22">
        <f t="shared" si="1"/>
        <v>11</v>
      </c>
      <c r="L117" s="67"/>
      <c r="M117" s="113"/>
      <c r="O117" s="25"/>
    </row>
    <row r="118" spans="1:15" s="30" customFormat="1" x14ac:dyDescent="0.15">
      <c r="A118" s="47"/>
      <c r="B118" s="37">
        <v>3112</v>
      </c>
      <c r="C118" s="48" t="s">
        <v>327</v>
      </c>
      <c r="D118" s="35" t="s">
        <v>823</v>
      </c>
      <c r="E118" s="41" t="s">
        <v>817</v>
      </c>
      <c r="F118" s="35">
        <v>1</v>
      </c>
      <c r="G118" s="47" t="s">
        <v>426</v>
      </c>
      <c r="H118" s="25">
        <v>45</v>
      </c>
      <c r="I118" s="47"/>
      <c r="J118" s="47"/>
      <c r="K118" s="22">
        <f t="shared" si="1"/>
        <v>12</v>
      </c>
      <c r="L118" s="67"/>
      <c r="M118" s="113"/>
      <c r="O118" s="25"/>
    </row>
    <row r="119" spans="1:15" s="30" customFormat="1" x14ac:dyDescent="0.15">
      <c r="A119" s="47"/>
      <c r="B119" s="37">
        <v>3113</v>
      </c>
      <c r="C119" s="48" t="s">
        <v>328</v>
      </c>
      <c r="D119" s="35" t="s">
        <v>823</v>
      </c>
      <c r="E119" s="41" t="s">
        <v>817</v>
      </c>
      <c r="F119" s="35">
        <v>1</v>
      </c>
      <c r="G119" s="47" t="s">
        <v>426</v>
      </c>
      <c r="H119" s="25">
        <v>50</v>
      </c>
      <c r="I119" s="47"/>
      <c r="J119" s="47"/>
      <c r="K119" s="22">
        <f t="shared" si="1"/>
        <v>13</v>
      </c>
      <c r="L119" s="67"/>
      <c r="M119" s="113"/>
      <c r="O119" s="25"/>
    </row>
    <row r="120" spans="1:15" s="30" customFormat="1" x14ac:dyDescent="0.15">
      <c r="A120" s="47"/>
      <c r="B120" s="37">
        <v>3114</v>
      </c>
      <c r="C120" s="48" t="s">
        <v>329</v>
      </c>
      <c r="D120" s="35" t="s">
        <v>823</v>
      </c>
      <c r="E120" s="41" t="s">
        <v>817</v>
      </c>
      <c r="F120" s="35">
        <v>1</v>
      </c>
      <c r="G120" s="47" t="s">
        <v>426</v>
      </c>
      <c r="H120" s="25">
        <v>60</v>
      </c>
      <c r="I120" s="47"/>
      <c r="J120" s="47"/>
      <c r="K120" s="22">
        <f t="shared" si="1"/>
        <v>14</v>
      </c>
      <c r="L120" s="67"/>
      <c r="M120" s="113"/>
      <c r="O120" s="25"/>
    </row>
    <row r="121" spans="1:15" s="30" customFormat="1" x14ac:dyDescent="0.15">
      <c r="A121" s="47"/>
      <c r="B121" s="37">
        <v>3115</v>
      </c>
      <c r="C121" s="48" t="s">
        <v>330</v>
      </c>
      <c r="D121" s="35" t="s">
        <v>823</v>
      </c>
      <c r="E121" s="41" t="s">
        <v>817</v>
      </c>
      <c r="F121" s="35">
        <v>1</v>
      </c>
      <c r="G121" s="47" t="s">
        <v>426</v>
      </c>
      <c r="H121" s="25">
        <v>70</v>
      </c>
      <c r="I121" s="47"/>
      <c r="J121" s="47"/>
      <c r="K121" s="22">
        <f t="shared" si="1"/>
        <v>15</v>
      </c>
      <c r="L121" s="67"/>
      <c r="M121" s="113"/>
      <c r="O121" s="25"/>
    </row>
    <row r="122" spans="1:15" s="30" customFormat="1" x14ac:dyDescent="0.15">
      <c r="A122" s="47"/>
      <c r="B122" s="37">
        <v>3116</v>
      </c>
      <c r="C122" s="48" t="s">
        <v>468</v>
      </c>
      <c r="D122" s="35" t="s">
        <v>823</v>
      </c>
      <c r="E122" s="41" t="s">
        <v>817</v>
      </c>
      <c r="F122" s="35">
        <v>1</v>
      </c>
      <c r="G122" s="47" t="s">
        <v>426</v>
      </c>
      <c r="H122" s="25">
        <v>80</v>
      </c>
      <c r="I122" s="47"/>
      <c r="J122" s="47"/>
      <c r="K122" s="22">
        <f t="shared" si="1"/>
        <v>16</v>
      </c>
      <c r="L122" s="67"/>
      <c r="M122" s="113"/>
      <c r="O122" s="25"/>
    </row>
    <row r="123" spans="1:15" s="30" customFormat="1" x14ac:dyDescent="0.15">
      <c r="A123" s="47"/>
      <c r="B123" s="37">
        <v>3117</v>
      </c>
      <c r="C123" s="48" t="s">
        <v>469</v>
      </c>
      <c r="D123" s="35" t="s">
        <v>823</v>
      </c>
      <c r="E123" s="41" t="s">
        <v>817</v>
      </c>
      <c r="F123" s="35">
        <v>1</v>
      </c>
      <c r="G123" s="47" t="s">
        <v>426</v>
      </c>
      <c r="H123" s="25">
        <v>90</v>
      </c>
      <c r="I123" s="47"/>
      <c r="J123" s="47"/>
      <c r="K123" s="22">
        <f t="shared" si="1"/>
        <v>17</v>
      </c>
      <c r="L123" s="67"/>
      <c r="M123" s="113"/>
      <c r="O123" s="25"/>
    </row>
    <row r="124" spans="1:15" s="30" customFormat="1" x14ac:dyDescent="0.15">
      <c r="A124" s="47"/>
      <c r="B124" s="37">
        <v>3118</v>
      </c>
      <c r="C124" s="48" t="s">
        <v>470</v>
      </c>
      <c r="D124" s="35" t="s">
        <v>823</v>
      </c>
      <c r="E124" s="41" t="s">
        <v>817</v>
      </c>
      <c r="F124" s="35">
        <v>1</v>
      </c>
      <c r="G124" s="47" t="s">
        <v>426</v>
      </c>
      <c r="H124" s="25">
        <v>100</v>
      </c>
      <c r="I124" s="47"/>
      <c r="J124" s="47"/>
      <c r="K124" s="22">
        <f t="shared" si="1"/>
        <v>18</v>
      </c>
      <c r="L124" s="67"/>
      <c r="M124" s="113"/>
      <c r="O124" s="25"/>
    </row>
    <row r="125" spans="1:15" s="30" customFormat="1" x14ac:dyDescent="0.15">
      <c r="A125" s="47"/>
      <c r="B125" s="37">
        <v>3119</v>
      </c>
      <c r="C125" s="48" t="s">
        <v>471</v>
      </c>
      <c r="D125" s="35" t="s">
        <v>823</v>
      </c>
      <c r="E125" s="41" t="s">
        <v>817</v>
      </c>
      <c r="F125" s="35">
        <v>1</v>
      </c>
      <c r="G125" s="47" t="s">
        <v>426</v>
      </c>
      <c r="H125" s="25">
        <v>110.00000000000001</v>
      </c>
      <c r="I125" s="47"/>
      <c r="J125" s="47"/>
      <c r="K125" s="22">
        <f t="shared" si="1"/>
        <v>19</v>
      </c>
      <c r="L125" s="67"/>
      <c r="M125" s="113"/>
      <c r="O125" s="25"/>
    </row>
    <row r="126" spans="1:15" s="30" customFormat="1" x14ac:dyDescent="0.15">
      <c r="A126" s="47"/>
      <c r="B126" s="37">
        <v>3120</v>
      </c>
      <c r="C126" s="48" t="s">
        <v>472</v>
      </c>
      <c r="D126" s="35" t="s">
        <v>823</v>
      </c>
      <c r="E126" s="41" t="s">
        <v>817</v>
      </c>
      <c r="F126" s="35">
        <v>1</v>
      </c>
      <c r="G126" s="47" t="s">
        <v>426</v>
      </c>
      <c r="H126" s="25">
        <v>120</v>
      </c>
      <c r="I126" s="47"/>
      <c r="J126" s="47"/>
      <c r="K126" s="22">
        <f t="shared" si="1"/>
        <v>20</v>
      </c>
      <c r="L126" s="67"/>
      <c r="M126" s="113"/>
      <c r="O126" s="25"/>
    </row>
    <row r="127" spans="1:15" s="32" customFormat="1" x14ac:dyDescent="0.15">
      <c r="A127" s="49"/>
      <c r="B127" s="37">
        <v>3121</v>
      </c>
      <c r="C127" s="50" t="s">
        <v>331</v>
      </c>
      <c r="D127" s="35" t="s">
        <v>824</v>
      </c>
      <c r="E127" s="41" t="s">
        <v>817</v>
      </c>
      <c r="F127" s="35">
        <v>1</v>
      </c>
      <c r="G127" s="49" t="s">
        <v>438</v>
      </c>
      <c r="H127" s="25">
        <v>5</v>
      </c>
      <c r="I127" s="49"/>
      <c r="J127" s="49"/>
      <c r="K127" s="22">
        <f t="shared" si="1"/>
        <v>1</v>
      </c>
      <c r="L127" s="67"/>
      <c r="M127" s="114"/>
      <c r="O127" s="25"/>
    </row>
    <row r="128" spans="1:15" s="32" customFormat="1" x14ac:dyDescent="0.15">
      <c r="A128" s="49"/>
      <c r="B128" s="37">
        <v>3122</v>
      </c>
      <c r="C128" s="50" t="s">
        <v>332</v>
      </c>
      <c r="D128" s="35" t="s">
        <v>824</v>
      </c>
      <c r="E128" s="41" t="s">
        <v>817</v>
      </c>
      <c r="F128" s="35">
        <v>1</v>
      </c>
      <c r="G128" s="49" t="s">
        <v>438</v>
      </c>
      <c r="H128" s="25">
        <v>8</v>
      </c>
      <c r="I128" s="49"/>
      <c r="J128" s="49"/>
      <c r="K128" s="22">
        <f t="shared" si="1"/>
        <v>2</v>
      </c>
      <c r="L128" s="67"/>
      <c r="M128" s="114"/>
      <c r="O128" s="25"/>
    </row>
    <row r="129" spans="1:15" s="32" customFormat="1" x14ac:dyDescent="0.15">
      <c r="A129" s="49"/>
      <c r="B129" s="37">
        <v>3123</v>
      </c>
      <c r="C129" s="50" t="s">
        <v>333</v>
      </c>
      <c r="D129" s="35" t="s">
        <v>824</v>
      </c>
      <c r="E129" s="41" t="s">
        <v>817</v>
      </c>
      <c r="F129" s="35">
        <v>1</v>
      </c>
      <c r="G129" s="49" t="s">
        <v>438</v>
      </c>
      <c r="H129" s="25">
        <v>12</v>
      </c>
      <c r="I129" s="49"/>
      <c r="J129" s="49"/>
      <c r="K129" s="22">
        <f t="shared" si="1"/>
        <v>3</v>
      </c>
      <c r="L129" s="67"/>
      <c r="M129" s="114"/>
      <c r="O129" s="25"/>
    </row>
    <row r="130" spans="1:15" s="32" customFormat="1" x14ac:dyDescent="0.15">
      <c r="A130" s="49"/>
      <c r="B130" s="37">
        <v>3124</v>
      </c>
      <c r="C130" s="50" t="s">
        <v>334</v>
      </c>
      <c r="D130" s="35" t="s">
        <v>824</v>
      </c>
      <c r="E130" s="41" t="s">
        <v>817</v>
      </c>
      <c r="F130" s="35">
        <v>1</v>
      </c>
      <c r="G130" s="49" t="s">
        <v>438</v>
      </c>
      <c r="H130" s="25">
        <v>15</v>
      </c>
      <c r="I130" s="49"/>
      <c r="J130" s="49"/>
      <c r="K130" s="22">
        <f t="shared" si="1"/>
        <v>4</v>
      </c>
      <c r="L130" s="67"/>
      <c r="M130" s="114"/>
      <c r="O130" s="25"/>
    </row>
    <row r="131" spans="1:15" s="32" customFormat="1" x14ac:dyDescent="0.15">
      <c r="A131" s="49"/>
      <c r="B131" s="37">
        <v>3125</v>
      </c>
      <c r="C131" s="50" t="s">
        <v>335</v>
      </c>
      <c r="D131" s="35" t="s">
        <v>824</v>
      </c>
      <c r="E131" s="41" t="s">
        <v>817</v>
      </c>
      <c r="F131" s="35">
        <v>1</v>
      </c>
      <c r="G131" s="49" t="s">
        <v>438</v>
      </c>
      <c r="H131" s="25">
        <v>20</v>
      </c>
      <c r="I131" s="49"/>
      <c r="J131" s="49"/>
      <c r="K131" s="22">
        <f t="shared" si="1"/>
        <v>5</v>
      </c>
      <c r="L131" s="67"/>
      <c r="M131" s="114"/>
      <c r="O131" s="25"/>
    </row>
    <row r="132" spans="1:15" s="32" customFormat="1" x14ac:dyDescent="0.15">
      <c r="A132" s="49"/>
      <c r="B132" s="37">
        <v>3126</v>
      </c>
      <c r="C132" s="50" t="s">
        <v>336</v>
      </c>
      <c r="D132" s="35" t="s">
        <v>824</v>
      </c>
      <c r="E132" s="41" t="s">
        <v>817</v>
      </c>
      <c r="F132" s="35">
        <v>1</v>
      </c>
      <c r="G132" s="49" t="s">
        <v>438</v>
      </c>
      <c r="H132" s="25">
        <v>25</v>
      </c>
      <c r="I132" s="49"/>
      <c r="J132" s="49"/>
      <c r="K132" s="22">
        <f t="shared" si="1"/>
        <v>6</v>
      </c>
      <c r="L132" s="67"/>
      <c r="M132" s="114"/>
      <c r="O132" s="25"/>
    </row>
    <row r="133" spans="1:15" s="32" customFormat="1" x14ac:dyDescent="0.15">
      <c r="A133" s="49"/>
      <c r="B133" s="37">
        <v>3127</v>
      </c>
      <c r="C133" s="50" t="s">
        <v>337</v>
      </c>
      <c r="D133" s="35" t="s">
        <v>824</v>
      </c>
      <c r="E133" s="41" t="s">
        <v>817</v>
      </c>
      <c r="F133" s="35">
        <v>1</v>
      </c>
      <c r="G133" s="49" t="s">
        <v>438</v>
      </c>
      <c r="H133" s="25">
        <v>30</v>
      </c>
      <c r="I133" s="49"/>
      <c r="J133" s="49"/>
      <c r="K133" s="22">
        <f t="shared" si="1"/>
        <v>7</v>
      </c>
      <c r="L133" s="67"/>
      <c r="M133" s="114"/>
      <c r="O133" s="25"/>
    </row>
    <row r="134" spans="1:15" s="32" customFormat="1" x14ac:dyDescent="0.15">
      <c r="A134" s="49"/>
      <c r="B134" s="37">
        <v>3128</v>
      </c>
      <c r="C134" s="50" t="s">
        <v>338</v>
      </c>
      <c r="D134" s="35" t="s">
        <v>824</v>
      </c>
      <c r="E134" s="41" t="s">
        <v>817</v>
      </c>
      <c r="F134" s="35">
        <v>1</v>
      </c>
      <c r="G134" s="49" t="s">
        <v>438</v>
      </c>
      <c r="H134" s="25">
        <v>40</v>
      </c>
      <c r="I134" s="49"/>
      <c r="J134" s="49"/>
      <c r="K134" s="22">
        <f t="shared" si="1"/>
        <v>8</v>
      </c>
      <c r="L134" s="67"/>
      <c r="M134" s="114"/>
      <c r="O134" s="25"/>
    </row>
    <row r="135" spans="1:15" s="32" customFormat="1" x14ac:dyDescent="0.15">
      <c r="A135" s="49"/>
      <c r="B135" s="37">
        <v>3129</v>
      </c>
      <c r="C135" s="50" t="s">
        <v>339</v>
      </c>
      <c r="D135" s="35" t="s">
        <v>824</v>
      </c>
      <c r="E135" s="41" t="s">
        <v>817</v>
      </c>
      <c r="F135" s="35">
        <v>1</v>
      </c>
      <c r="G135" s="49" t="s">
        <v>438</v>
      </c>
      <c r="H135" s="25">
        <v>50</v>
      </c>
      <c r="I135" s="49"/>
      <c r="J135" s="49"/>
      <c r="K135" s="22">
        <f t="shared" si="1"/>
        <v>9</v>
      </c>
      <c r="L135" s="67"/>
      <c r="M135" s="114"/>
      <c r="O135" s="25"/>
    </row>
    <row r="136" spans="1:15" s="32" customFormat="1" x14ac:dyDescent="0.15">
      <c r="A136" s="49"/>
      <c r="B136" s="37">
        <v>3130</v>
      </c>
      <c r="C136" s="50" t="s">
        <v>340</v>
      </c>
      <c r="D136" s="35" t="s">
        <v>824</v>
      </c>
      <c r="E136" s="41" t="s">
        <v>817</v>
      </c>
      <c r="F136" s="35">
        <v>1</v>
      </c>
      <c r="G136" s="49" t="s">
        <v>438</v>
      </c>
      <c r="H136" s="25">
        <v>60</v>
      </c>
      <c r="I136" s="49"/>
      <c r="J136" s="49"/>
      <c r="K136" s="22">
        <f t="shared" si="1"/>
        <v>10</v>
      </c>
      <c r="L136" s="67"/>
      <c r="M136" s="114"/>
      <c r="O136" s="25"/>
    </row>
    <row r="137" spans="1:15" s="32" customFormat="1" x14ac:dyDescent="0.15">
      <c r="A137" s="49"/>
      <c r="B137" s="37">
        <v>3131</v>
      </c>
      <c r="C137" s="50" t="s">
        <v>341</v>
      </c>
      <c r="D137" s="35" t="s">
        <v>824</v>
      </c>
      <c r="E137" s="41" t="s">
        <v>817</v>
      </c>
      <c r="F137" s="35">
        <v>1</v>
      </c>
      <c r="G137" s="49" t="s">
        <v>438</v>
      </c>
      <c r="H137" s="25">
        <v>62</v>
      </c>
      <c r="I137" s="49"/>
      <c r="J137" s="49"/>
      <c r="K137" s="22">
        <f t="shared" ref="K137:K146" si="2">IF(K136+1&gt;20,1,K136+1)</f>
        <v>11</v>
      </c>
      <c r="L137" s="67"/>
      <c r="M137" s="114"/>
      <c r="O137" s="25"/>
    </row>
    <row r="138" spans="1:15" s="32" customFormat="1" x14ac:dyDescent="0.15">
      <c r="A138" s="49"/>
      <c r="B138" s="37">
        <v>3132</v>
      </c>
      <c r="C138" s="50" t="s">
        <v>342</v>
      </c>
      <c r="D138" s="35" t="s">
        <v>824</v>
      </c>
      <c r="E138" s="41" t="s">
        <v>817</v>
      </c>
      <c r="F138" s="35">
        <v>1</v>
      </c>
      <c r="G138" s="49" t="s">
        <v>438</v>
      </c>
      <c r="H138" s="25">
        <v>64</v>
      </c>
      <c r="I138" s="49"/>
      <c r="J138" s="49"/>
      <c r="K138" s="22">
        <f t="shared" si="2"/>
        <v>12</v>
      </c>
      <c r="L138" s="67"/>
      <c r="M138" s="114"/>
      <c r="O138" s="25"/>
    </row>
    <row r="139" spans="1:15" s="32" customFormat="1" x14ac:dyDescent="0.15">
      <c r="A139" s="49"/>
      <c r="B139" s="37">
        <v>3133</v>
      </c>
      <c r="C139" s="50" t="s">
        <v>343</v>
      </c>
      <c r="D139" s="35" t="s">
        <v>824</v>
      </c>
      <c r="E139" s="41" t="s">
        <v>817</v>
      </c>
      <c r="F139" s="35">
        <v>1</v>
      </c>
      <c r="G139" s="49" t="s">
        <v>438</v>
      </c>
      <c r="H139" s="25">
        <v>66</v>
      </c>
      <c r="I139" s="49"/>
      <c r="J139" s="49"/>
      <c r="K139" s="22">
        <f t="shared" si="2"/>
        <v>13</v>
      </c>
      <c r="L139" s="67"/>
      <c r="M139" s="114"/>
      <c r="O139" s="25"/>
    </row>
    <row r="140" spans="1:15" s="32" customFormat="1" x14ac:dyDescent="0.15">
      <c r="A140" s="49"/>
      <c r="B140" s="37">
        <v>3134</v>
      </c>
      <c r="C140" s="50" t="s">
        <v>344</v>
      </c>
      <c r="D140" s="35" t="s">
        <v>824</v>
      </c>
      <c r="E140" s="41" t="s">
        <v>817</v>
      </c>
      <c r="F140" s="35">
        <v>1</v>
      </c>
      <c r="G140" s="49" t="s">
        <v>438</v>
      </c>
      <c r="H140" s="25">
        <v>68</v>
      </c>
      <c r="I140" s="49"/>
      <c r="J140" s="49"/>
      <c r="K140" s="22">
        <f t="shared" si="2"/>
        <v>14</v>
      </c>
      <c r="L140" s="67"/>
      <c r="M140" s="114"/>
      <c r="O140" s="25"/>
    </row>
    <row r="141" spans="1:15" s="32" customFormat="1" x14ac:dyDescent="0.15">
      <c r="A141" s="49"/>
      <c r="B141" s="37">
        <v>3135</v>
      </c>
      <c r="C141" s="50" t="s">
        <v>345</v>
      </c>
      <c r="D141" s="35" t="s">
        <v>824</v>
      </c>
      <c r="E141" s="41" t="s">
        <v>817</v>
      </c>
      <c r="F141" s="35">
        <v>1</v>
      </c>
      <c r="G141" s="49" t="s">
        <v>438</v>
      </c>
      <c r="H141" s="25">
        <v>70</v>
      </c>
      <c r="I141" s="49"/>
      <c r="J141" s="49"/>
      <c r="K141" s="22">
        <f t="shared" si="2"/>
        <v>15</v>
      </c>
      <c r="L141" s="67"/>
      <c r="M141" s="114"/>
      <c r="O141" s="25"/>
    </row>
    <row r="142" spans="1:15" s="32" customFormat="1" x14ac:dyDescent="0.15">
      <c r="A142" s="49"/>
      <c r="B142" s="37">
        <v>3136</v>
      </c>
      <c r="C142" s="50" t="s">
        <v>473</v>
      </c>
      <c r="D142" s="35" t="s">
        <v>824</v>
      </c>
      <c r="E142" s="41" t="s">
        <v>817</v>
      </c>
      <c r="F142" s="35">
        <v>1</v>
      </c>
      <c r="G142" s="49" t="s">
        <v>438</v>
      </c>
      <c r="H142" s="25">
        <v>72</v>
      </c>
      <c r="I142" s="49"/>
      <c r="J142" s="49"/>
      <c r="K142" s="22">
        <f t="shared" si="2"/>
        <v>16</v>
      </c>
      <c r="L142" s="67"/>
      <c r="M142" s="114"/>
      <c r="O142" s="25"/>
    </row>
    <row r="143" spans="1:15" s="32" customFormat="1" x14ac:dyDescent="0.15">
      <c r="A143" s="49"/>
      <c r="B143" s="37">
        <v>3137</v>
      </c>
      <c r="C143" s="50" t="s">
        <v>474</v>
      </c>
      <c r="D143" s="35" t="s">
        <v>824</v>
      </c>
      <c r="E143" s="41" t="s">
        <v>817</v>
      </c>
      <c r="F143" s="35">
        <v>1</v>
      </c>
      <c r="G143" s="49" t="s">
        <v>438</v>
      </c>
      <c r="H143" s="25">
        <v>74</v>
      </c>
      <c r="I143" s="49"/>
      <c r="J143" s="49"/>
      <c r="K143" s="22">
        <f t="shared" si="2"/>
        <v>17</v>
      </c>
      <c r="L143" s="67"/>
      <c r="M143" s="114"/>
      <c r="O143" s="25"/>
    </row>
    <row r="144" spans="1:15" s="32" customFormat="1" x14ac:dyDescent="0.15">
      <c r="A144" s="49"/>
      <c r="B144" s="37">
        <v>3138</v>
      </c>
      <c r="C144" s="50" t="s">
        <v>475</v>
      </c>
      <c r="D144" s="35" t="s">
        <v>824</v>
      </c>
      <c r="E144" s="41" t="s">
        <v>817</v>
      </c>
      <c r="F144" s="35">
        <v>1</v>
      </c>
      <c r="G144" s="49" t="s">
        <v>438</v>
      </c>
      <c r="H144" s="25">
        <v>76</v>
      </c>
      <c r="I144" s="49"/>
      <c r="J144" s="49"/>
      <c r="K144" s="22">
        <f t="shared" si="2"/>
        <v>18</v>
      </c>
      <c r="L144" s="67"/>
      <c r="M144" s="114"/>
      <c r="O144" s="25"/>
    </row>
    <row r="145" spans="1:15" s="32" customFormat="1" x14ac:dyDescent="0.15">
      <c r="A145" s="49"/>
      <c r="B145" s="37">
        <v>3139</v>
      </c>
      <c r="C145" s="50" t="s">
        <v>476</v>
      </c>
      <c r="D145" s="35" t="s">
        <v>824</v>
      </c>
      <c r="E145" s="41" t="s">
        <v>817</v>
      </c>
      <c r="F145" s="35">
        <v>1</v>
      </c>
      <c r="G145" s="49" t="s">
        <v>438</v>
      </c>
      <c r="H145" s="25">
        <v>78</v>
      </c>
      <c r="I145" s="49"/>
      <c r="J145" s="49"/>
      <c r="K145" s="22">
        <f t="shared" si="2"/>
        <v>19</v>
      </c>
      <c r="L145" s="67"/>
      <c r="M145" s="114"/>
      <c r="O145" s="25"/>
    </row>
    <row r="146" spans="1:15" s="32" customFormat="1" x14ac:dyDescent="0.15">
      <c r="A146" s="49"/>
      <c r="B146" s="37">
        <v>3140</v>
      </c>
      <c r="C146" s="50" t="s">
        <v>477</v>
      </c>
      <c r="D146" s="35" t="s">
        <v>824</v>
      </c>
      <c r="E146" s="41" t="s">
        <v>817</v>
      </c>
      <c r="F146" s="35">
        <v>1</v>
      </c>
      <c r="G146" s="49" t="s">
        <v>438</v>
      </c>
      <c r="H146" s="25">
        <v>80</v>
      </c>
      <c r="I146" s="49"/>
      <c r="J146" s="49"/>
      <c r="K146" s="22">
        <f t="shared" si="2"/>
        <v>20</v>
      </c>
      <c r="L146" s="67"/>
      <c r="M146" s="114"/>
      <c r="O146" s="25"/>
    </row>
    <row r="147" spans="1:15" s="31" customFormat="1" x14ac:dyDescent="0.15">
      <c r="A147" s="51"/>
      <c r="B147" s="37">
        <v>3141</v>
      </c>
      <c r="C147" s="52" t="s">
        <v>346</v>
      </c>
      <c r="D147" s="35" t="s">
        <v>825</v>
      </c>
      <c r="E147" s="41" t="s">
        <v>817</v>
      </c>
      <c r="F147" s="35">
        <v>1</v>
      </c>
      <c r="G147" s="51" t="s">
        <v>440</v>
      </c>
      <c r="H147" s="25">
        <v>10</v>
      </c>
      <c r="I147" s="51"/>
      <c r="J147" s="51"/>
      <c r="K147" s="22">
        <f t="shared" ref="K147:K166" si="3">IF(K146+1&gt;20,1,K146+1)</f>
        <v>1</v>
      </c>
      <c r="L147" s="67"/>
      <c r="M147" s="115"/>
      <c r="O147" s="25"/>
    </row>
    <row r="148" spans="1:15" s="31" customFormat="1" x14ac:dyDescent="0.15">
      <c r="A148" s="51"/>
      <c r="B148" s="37">
        <v>3142</v>
      </c>
      <c r="C148" s="52" t="s">
        <v>347</v>
      </c>
      <c r="D148" s="35" t="s">
        <v>825</v>
      </c>
      <c r="E148" s="41" t="s">
        <v>817</v>
      </c>
      <c r="F148" s="35">
        <v>1</v>
      </c>
      <c r="G148" s="51" t="s">
        <v>440</v>
      </c>
      <c r="H148" s="25">
        <v>12</v>
      </c>
      <c r="I148" s="51"/>
      <c r="J148" s="51"/>
      <c r="K148" s="22">
        <f t="shared" si="3"/>
        <v>2</v>
      </c>
      <c r="L148" s="67"/>
      <c r="M148" s="115"/>
      <c r="O148" s="25"/>
    </row>
    <row r="149" spans="1:15" s="31" customFormat="1" x14ac:dyDescent="0.15">
      <c r="A149" s="51"/>
      <c r="B149" s="37">
        <v>3143</v>
      </c>
      <c r="C149" s="52" t="s">
        <v>348</v>
      </c>
      <c r="D149" s="35" t="s">
        <v>825</v>
      </c>
      <c r="E149" s="41" t="s">
        <v>817</v>
      </c>
      <c r="F149" s="35">
        <v>1</v>
      </c>
      <c r="G149" s="51" t="s">
        <v>440</v>
      </c>
      <c r="H149" s="25">
        <v>15</v>
      </c>
      <c r="I149" s="51"/>
      <c r="J149" s="51"/>
      <c r="K149" s="22">
        <f t="shared" si="3"/>
        <v>3</v>
      </c>
      <c r="L149" s="67"/>
      <c r="M149" s="115"/>
      <c r="O149" s="25"/>
    </row>
    <row r="150" spans="1:15" s="31" customFormat="1" x14ac:dyDescent="0.15">
      <c r="A150" s="51"/>
      <c r="B150" s="37">
        <v>3144</v>
      </c>
      <c r="C150" s="52" t="s">
        <v>349</v>
      </c>
      <c r="D150" s="35" t="s">
        <v>825</v>
      </c>
      <c r="E150" s="41" t="s">
        <v>817</v>
      </c>
      <c r="F150" s="35">
        <v>1</v>
      </c>
      <c r="G150" s="51" t="s">
        <v>440</v>
      </c>
      <c r="H150" s="25">
        <v>18</v>
      </c>
      <c r="I150" s="51"/>
      <c r="J150" s="51"/>
      <c r="K150" s="22">
        <f t="shared" si="3"/>
        <v>4</v>
      </c>
      <c r="L150" s="67"/>
      <c r="M150" s="115"/>
      <c r="O150" s="25"/>
    </row>
    <row r="151" spans="1:15" s="31" customFormat="1" x14ac:dyDescent="0.15">
      <c r="A151" s="51"/>
      <c r="B151" s="37">
        <v>3145</v>
      </c>
      <c r="C151" s="52" t="s">
        <v>350</v>
      </c>
      <c r="D151" s="35" t="s">
        <v>825</v>
      </c>
      <c r="E151" s="41" t="s">
        <v>817</v>
      </c>
      <c r="F151" s="35">
        <v>1</v>
      </c>
      <c r="G151" s="51" t="s">
        <v>440</v>
      </c>
      <c r="H151" s="25">
        <v>27</v>
      </c>
      <c r="I151" s="51"/>
      <c r="J151" s="51"/>
      <c r="K151" s="22">
        <f t="shared" si="3"/>
        <v>5</v>
      </c>
      <c r="L151" s="67"/>
      <c r="M151" s="115"/>
      <c r="O151" s="25"/>
    </row>
    <row r="152" spans="1:15" s="31" customFormat="1" x14ac:dyDescent="0.15">
      <c r="A152" s="51"/>
      <c r="B152" s="37">
        <v>3146</v>
      </c>
      <c r="C152" s="52" t="s">
        <v>351</v>
      </c>
      <c r="D152" s="35" t="s">
        <v>825</v>
      </c>
      <c r="E152" s="41" t="s">
        <v>817</v>
      </c>
      <c r="F152" s="35">
        <v>1</v>
      </c>
      <c r="G152" s="51" t="s">
        <v>440</v>
      </c>
      <c r="H152" s="25">
        <v>36</v>
      </c>
      <c r="I152" s="51"/>
      <c r="J152" s="51"/>
      <c r="K152" s="22">
        <f t="shared" si="3"/>
        <v>6</v>
      </c>
      <c r="L152" s="67"/>
      <c r="M152" s="115"/>
      <c r="O152" s="25"/>
    </row>
    <row r="153" spans="1:15" s="31" customFormat="1" x14ac:dyDescent="0.15">
      <c r="A153" s="51"/>
      <c r="B153" s="37">
        <v>3147</v>
      </c>
      <c r="C153" s="52" t="s">
        <v>352</v>
      </c>
      <c r="D153" s="35" t="s">
        <v>825</v>
      </c>
      <c r="E153" s="41" t="s">
        <v>817</v>
      </c>
      <c r="F153" s="35">
        <v>1</v>
      </c>
      <c r="G153" s="51" t="s">
        <v>440</v>
      </c>
      <c r="H153" s="25">
        <v>48</v>
      </c>
      <c r="I153" s="51"/>
      <c r="J153" s="51"/>
      <c r="K153" s="22">
        <f t="shared" si="3"/>
        <v>7</v>
      </c>
      <c r="L153" s="67"/>
      <c r="M153" s="115"/>
      <c r="O153" s="25"/>
    </row>
    <row r="154" spans="1:15" s="31" customFormat="1" x14ac:dyDescent="0.15">
      <c r="A154" s="51"/>
      <c r="B154" s="37">
        <v>3148</v>
      </c>
      <c r="C154" s="52" t="s">
        <v>353</v>
      </c>
      <c r="D154" s="35" t="s">
        <v>825</v>
      </c>
      <c r="E154" s="41" t="s">
        <v>817</v>
      </c>
      <c r="F154" s="35">
        <v>1</v>
      </c>
      <c r="G154" s="51" t="s">
        <v>440</v>
      </c>
      <c r="H154" s="25">
        <v>60</v>
      </c>
      <c r="I154" s="51"/>
      <c r="J154" s="51"/>
      <c r="K154" s="22">
        <f t="shared" si="3"/>
        <v>8</v>
      </c>
      <c r="L154" s="67"/>
      <c r="M154" s="115"/>
      <c r="O154" s="25"/>
    </row>
    <row r="155" spans="1:15" s="31" customFormat="1" x14ac:dyDescent="0.15">
      <c r="A155" s="51"/>
      <c r="B155" s="37">
        <v>3149</v>
      </c>
      <c r="C155" s="52" t="s">
        <v>354</v>
      </c>
      <c r="D155" s="35" t="s">
        <v>825</v>
      </c>
      <c r="E155" s="41" t="s">
        <v>817</v>
      </c>
      <c r="F155" s="35">
        <v>1</v>
      </c>
      <c r="G155" s="51" t="s">
        <v>440</v>
      </c>
      <c r="H155" s="25">
        <v>72</v>
      </c>
      <c r="I155" s="51"/>
      <c r="J155" s="51"/>
      <c r="K155" s="22">
        <f t="shared" si="3"/>
        <v>9</v>
      </c>
      <c r="L155" s="67"/>
      <c r="M155" s="115"/>
      <c r="O155" s="25"/>
    </row>
    <row r="156" spans="1:15" s="31" customFormat="1" x14ac:dyDescent="0.15">
      <c r="A156" s="51"/>
      <c r="B156" s="37">
        <v>3150</v>
      </c>
      <c r="C156" s="52" t="s">
        <v>355</v>
      </c>
      <c r="D156" s="35" t="s">
        <v>825</v>
      </c>
      <c r="E156" s="41" t="s">
        <v>817</v>
      </c>
      <c r="F156" s="35">
        <v>1</v>
      </c>
      <c r="G156" s="51" t="s">
        <v>440</v>
      </c>
      <c r="H156" s="25">
        <v>86</v>
      </c>
      <c r="I156" s="51"/>
      <c r="J156" s="51"/>
      <c r="K156" s="22">
        <f t="shared" si="3"/>
        <v>10</v>
      </c>
      <c r="L156" s="67"/>
      <c r="M156" s="115"/>
      <c r="O156" s="25"/>
    </row>
    <row r="157" spans="1:15" s="31" customFormat="1" x14ac:dyDescent="0.15">
      <c r="A157" s="51"/>
      <c r="B157" s="37">
        <v>3151</v>
      </c>
      <c r="C157" s="52" t="s">
        <v>356</v>
      </c>
      <c r="D157" s="35" t="s">
        <v>825</v>
      </c>
      <c r="E157" s="41" t="s">
        <v>817</v>
      </c>
      <c r="F157" s="35">
        <v>1</v>
      </c>
      <c r="G157" s="51" t="s">
        <v>440</v>
      </c>
      <c r="H157" s="25">
        <v>100</v>
      </c>
      <c r="I157" s="51"/>
      <c r="J157" s="51"/>
      <c r="K157" s="22">
        <f t="shared" si="3"/>
        <v>11</v>
      </c>
      <c r="L157" s="67"/>
      <c r="M157" s="115"/>
      <c r="O157" s="25"/>
    </row>
    <row r="158" spans="1:15" s="31" customFormat="1" x14ac:dyDescent="0.15">
      <c r="A158" s="51"/>
      <c r="B158" s="37">
        <v>3152</v>
      </c>
      <c r="C158" s="52" t="s">
        <v>357</v>
      </c>
      <c r="D158" s="35" t="s">
        <v>825</v>
      </c>
      <c r="E158" s="41" t="s">
        <v>817</v>
      </c>
      <c r="F158" s="35">
        <v>1</v>
      </c>
      <c r="G158" s="51" t="s">
        <v>440</v>
      </c>
      <c r="H158" s="25">
        <v>120</v>
      </c>
      <c r="I158" s="51"/>
      <c r="J158" s="51"/>
      <c r="K158" s="22">
        <f t="shared" si="3"/>
        <v>12</v>
      </c>
      <c r="L158" s="67"/>
      <c r="M158" s="115"/>
      <c r="O158" s="25"/>
    </row>
    <row r="159" spans="1:15" s="31" customFormat="1" x14ac:dyDescent="0.15">
      <c r="A159" s="51"/>
      <c r="B159" s="37">
        <v>3153</v>
      </c>
      <c r="C159" s="52" t="s">
        <v>358</v>
      </c>
      <c r="D159" s="35" t="s">
        <v>825</v>
      </c>
      <c r="E159" s="41" t="s">
        <v>817</v>
      </c>
      <c r="F159" s="35">
        <v>1</v>
      </c>
      <c r="G159" s="51" t="s">
        <v>440</v>
      </c>
      <c r="H159" s="25">
        <v>140</v>
      </c>
      <c r="I159" s="51"/>
      <c r="J159" s="51"/>
      <c r="K159" s="22">
        <f t="shared" si="3"/>
        <v>13</v>
      </c>
      <c r="L159" s="67"/>
      <c r="M159" s="115"/>
      <c r="O159" s="25"/>
    </row>
    <row r="160" spans="1:15" s="31" customFormat="1" x14ac:dyDescent="0.15">
      <c r="A160" s="51"/>
      <c r="B160" s="37">
        <v>3154</v>
      </c>
      <c r="C160" s="52" t="s">
        <v>359</v>
      </c>
      <c r="D160" s="35" t="s">
        <v>825</v>
      </c>
      <c r="E160" s="41" t="s">
        <v>817</v>
      </c>
      <c r="F160" s="35">
        <v>1</v>
      </c>
      <c r="G160" s="51" t="s">
        <v>440</v>
      </c>
      <c r="H160" s="25">
        <v>160</v>
      </c>
      <c r="I160" s="51"/>
      <c r="J160" s="51"/>
      <c r="K160" s="22">
        <f t="shared" si="3"/>
        <v>14</v>
      </c>
      <c r="L160" s="67"/>
      <c r="M160" s="115"/>
      <c r="O160" s="25"/>
    </row>
    <row r="161" spans="1:15" s="31" customFormat="1" x14ac:dyDescent="0.15">
      <c r="A161" s="51"/>
      <c r="B161" s="37">
        <v>3155</v>
      </c>
      <c r="C161" s="52" t="s">
        <v>360</v>
      </c>
      <c r="D161" s="35" t="s">
        <v>825</v>
      </c>
      <c r="E161" s="41" t="s">
        <v>817</v>
      </c>
      <c r="F161" s="35">
        <v>1</v>
      </c>
      <c r="G161" s="51" t="s">
        <v>440</v>
      </c>
      <c r="H161" s="25">
        <v>180</v>
      </c>
      <c r="I161" s="51"/>
      <c r="J161" s="51"/>
      <c r="K161" s="22">
        <f t="shared" si="3"/>
        <v>15</v>
      </c>
      <c r="L161" s="67"/>
      <c r="M161" s="115"/>
      <c r="O161" s="25"/>
    </row>
    <row r="162" spans="1:15" s="31" customFormat="1" x14ac:dyDescent="0.15">
      <c r="A162" s="51"/>
      <c r="B162" s="37">
        <v>3156</v>
      </c>
      <c r="C162" s="52" t="s">
        <v>478</v>
      </c>
      <c r="D162" s="35" t="s">
        <v>825</v>
      </c>
      <c r="E162" s="41" t="s">
        <v>817</v>
      </c>
      <c r="F162" s="35">
        <v>1</v>
      </c>
      <c r="G162" s="51" t="s">
        <v>440</v>
      </c>
      <c r="H162" s="25">
        <v>200</v>
      </c>
      <c r="I162" s="51"/>
      <c r="J162" s="51"/>
      <c r="K162" s="22">
        <f t="shared" si="3"/>
        <v>16</v>
      </c>
      <c r="L162" s="67"/>
      <c r="M162" s="115"/>
      <c r="O162" s="25"/>
    </row>
    <row r="163" spans="1:15" s="31" customFormat="1" x14ac:dyDescent="0.15">
      <c r="A163" s="51"/>
      <c r="B163" s="37">
        <v>3157</v>
      </c>
      <c r="C163" s="52" t="s">
        <v>479</v>
      </c>
      <c r="D163" s="35" t="s">
        <v>825</v>
      </c>
      <c r="E163" s="41" t="s">
        <v>817</v>
      </c>
      <c r="F163" s="35">
        <v>1</v>
      </c>
      <c r="G163" s="51" t="s">
        <v>440</v>
      </c>
      <c r="H163" s="25">
        <v>220.00000000000003</v>
      </c>
      <c r="I163" s="51"/>
      <c r="J163" s="51"/>
      <c r="K163" s="22">
        <f t="shared" si="3"/>
        <v>17</v>
      </c>
      <c r="L163" s="67"/>
      <c r="M163" s="115"/>
      <c r="O163" s="25"/>
    </row>
    <row r="164" spans="1:15" s="31" customFormat="1" x14ac:dyDescent="0.15">
      <c r="A164" s="51"/>
      <c r="B164" s="37">
        <v>3158</v>
      </c>
      <c r="C164" s="52" t="s">
        <v>480</v>
      </c>
      <c r="D164" s="35" t="s">
        <v>825</v>
      </c>
      <c r="E164" s="41" t="s">
        <v>817</v>
      </c>
      <c r="F164" s="35">
        <v>1</v>
      </c>
      <c r="G164" s="51" t="s">
        <v>440</v>
      </c>
      <c r="H164" s="25">
        <v>240</v>
      </c>
      <c r="I164" s="51"/>
      <c r="J164" s="51"/>
      <c r="K164" s="22">
        <f t="shared" si="3"/>
        <v>18</v>
      </c>
      <c r="L164" s="67"/>
      <c r="M164" s="115"/>
      <c r="O164" s="25"/>
    </row>
    <row r="165" spans="1:15" s="31" customFormat="1" x14ac:dyDescent="0.15">
      <c r="A165" s="51"/>
      <c r="B165" s="37">
        <v>3159</v>
      </c>
      <c r="C165" s="52" t="s">
        <v>481</v>
      </c>
      <c r="D165" s="35" t="s">
        <v>825</v>
      </c>
      <c r="E165" s="41" t="s">
        <v>817</v>
      </c>
      <c r="F165" s="35">
        <v>1</v>
      </c>
      <c r="G165" s="51" t="s">
        <v>440</v>
      </c>
      <c r="H165" s="25">
        <v>260</v>
      </c>
      <c r="I165" s="51"/>
      <c r="J165" s="51"/>
      <c r="K165" s="22">
        <f t="shared" si="3"/>
        <v>19</v>
      </c>
      <c r="L165" s="67"/>
      <c r="M165" s="115"/>
      <c r="O165" s="25"/>
    </row>
    <row r="166" spans="1:15" s="31" customFormat="1" x14ac:dyDescent="0.15">
      <c r="A166" s="51"/>
      <c r="B166" s="37">
        <v>3160</v>
      </c>
      <c r="C166" s="52" t="s">
        <v>482</v>
      </c>
      <c r="D166" s="35" t="s">
        <v>825</v>
      </c>
      <c r="E166" s="41" t="s">
        <v>817</v>
      </c>
      <c r="F166" s="35">
        <v>1</v>
      </c>
      <c r="G166" s="51" t="s">
        <v>440</v>
      </c>
      <c r="H166" s="25">
        <v>280</v>
      </c>
      <c r="I166" s="51"/>
      <c r="J166" s="51"/>
      <c r="K166" s="22">
        <f t="shared" si="3"/>
        <v>20</v>
      </c>
      <c r="L166" s="67"/>
      <c r="M166" s="115"/>
      <c r="O166" s="25"/>
    </row>
    <row r="167" spans="1:15" s="27" customFormat="1" x14ac:dyDescent="0.15">
      <c r="A167" s="53"/>
      <c r="B167" s="37">
        <v>3161</v>
      </c>
      <c r="C167" s="54" t="s">
        <v>361</v>
      </c>
      <c r="D167" s="35" t="s">
        <v>826</v>
      </c>
      <c r="E167" s="41" t="s">
        <v>817</v>
      </c>
      <c r="F167" s="35">
        <v>1</v>
      </c>
      <c r="G167" s="53" t="s">
        <v>427</v>
      </c>
      <c r="H167" s="25">
        <v>8</v>
      </c>
      <c r="I167" s="53"/>
      <c r="J167" s="53"/>
      <c r="K167" s="22">
        <f t="shared" ref="K167:K186" si="4">IF(K166+1&gt;20,1,K166+1)</f>
        <v>1</v>
      </c>
      <c r="L167" s="67"/>
      <c r="M167" s="116"/>
      <c r="O167" s="25"/>
    </row>
    <row r="168" spans="1:15" s="27" customFormat="1" x14ac:dyDescent="0.15">
      <c r="A168" s="53"/>
      <c r="B168" s="37">
        <v>3162</v>
      </c>
      <c r="C168" s="54" t="s">
        <v>362</v>
      </c>
      <c r="D168" s="35" t="s">
        <v>826</v>
      </c>
      <c r="E168" s="41" t="s">
        <v>817</v>
      </c>
      <c r="F168" s="35">
        <v>1</v>
      </c>
      <c r="G168" s="53" t="s">
        <v>427</v>
      </c>
      <c r="H168" s="25">
        <v>10</v>
      </c>
      <c r="I168" s="53"/>
      <c r="J168" s="53"/>
      <c r="K168" s="22">
        <f t="shared" si="4"/>
        <v>2</v>
      </c>
      <c r="L168" s="67"/>
      <c r="M168" s="116"/>
      <c r="O168" s="25"/>
    </row>
    <row r="169" spans="1:15" s="27" customFormat="1" x14ac:dyDescent="0.15">
      <c r="A169" s="53"/>
      <c r="B169" s="37">
        <v>3163</v>
      </c>
      <c r="C169" s="54" t="s">
        <v>363</v>
      </c>
      <c r="D169" s="35" t="s">
        <v>826</v>
      </c>
      <c r="E169" s="41" t="s">
        <v>817</v>
      </c>
      <c r="F169" s="35">
        <v>1</v>
      </c>
      <c r="G169" s="53" t="s">
        <v>427</v>
      </c>
      <c r="H169" s="25">
        <v>12</v>
      </c>
      <c r="I169" s="53"/>
      <c r="J169" s="53"/>
      <c r="K169" s="22">
        <f t="shared" si="4"/>
        <v>3</v>
      </c>
      <c r="L169" s="67"/>
      <c r="M169" s="116"/>
      <c r="O169" s="25"/>
    </row>
    <row r="170" spans="1:15" s="27" customFormat="1" x14ac:dyDescent="0.15">
      <c r="A170" s="53"/>
      <c r="B170" s="37">
        <v>3164</v>
      </c>
      <c r="C170" s="54" t="s">
        <v>364</v>
      </c>
      <c r="D170" s="35" t="s">
        <v>826</v>
      </c>
      <c r="E170" s="41" t="s">
        <v>817</v>
      </c>
      <c r="F170" s="35">
        <v>1</v>
      </c>
      <c r="G170" s="53" t="s">
        <v>427</v>
      </c>
      <c r="H170" s="25">
        <v>14.000000000000002</v>
      </c>
      <c r="I170" s="53"/>
      <c r="J170" s="53"/>
      <c r="K170" s="22">
        <f t="shared" si="4"/>
        <v>4</v>
      </c>
      <c r="L170" s="67"/>
      <c r="M170" s="116"/>
      <c r="O170" s="25"/>
    </row>
    <row r="171" spans="1:15" s="27" customFormat="1" x14ac:dyDescent="0.15">
      <c r="A171" s="53"/>
      <c r="B171" s="37">
        <v>3165</v>
      </c>
      <c r="C171" s="54" t="s">
        <v>365</v>
      </c>
      <c r="D171" s="35" t="s">
        <v>826</v>
      </c>
      <c r="E171" s="41" t="s">
        <v>817</v>
      </c>
      <c r="F171" s="35">
        <v>1</v>
      </c>
      <c r="G171" s="53" t="s">
        <v>427</v>
      </c>
      <c r="H171" s="25">
        <v>16</v>
      </c>
      <c r="I171" s="53"/>
      <c r="J171" s="53"/>
      <c r="K171" s="22">
        <f t="shared" si="4"/>
        <v>5</v>
      </c>
      <c r="L171" s="67"/>
      <c r="M171" s="116"/>
      <c r="O171" s="25"/>
    </row>
    <row r="172" spans="1:15" s="27" customFormat="1" x14ac:dyDescent="0.15">
      <c r="A172" s="53"/>
      <c r="B172" s="37">
        <v>3166</v>
      </c>
      <c r="C172" s="54" t="s">
        <v>366</v>
      </c>
      <c r="D172" s="35" t="s">
        <v>826</v>
      </c>
      <c r="E172" s="41" t="s">
        <v>817</v>
      </c>
      <c r="F172" s="35">
        <v>1</v>
      </c>
      <c r="G172" s="53" t="s">
        <v>427</v>
      </c>
      <c r="H172" s="25">
        <v>18</v>
      </c>
      <c r="I172" s="53"/>
      <c r="J172" s="53"/>
      <c r="K172" s="22">
        <f t="shared" si="4"/>
        <v>6</v>
      </c>
      <c r="L172" s="67"/>
      <c r="M172" s="116"/>
      <c r="O172" s="25"/>
    </row>
    <row r="173" spans="1:15" s="27" customFormat="1" x14ac:dyDescent="0.15">
      <c r="A173" s="53"/>
      <c r="B173" s="37">
        <v>3167</v>
      </c>
      <c r="C173" s="54" t="s">
        <v>367</v>
      </c>
      <c r="D173" s="35" t="s">
        <v>826</v>
      </c>
      <c r="E173" s="41" t="s">
        <v>817</v>
      </c>
      <c r="F173" s="35">
        <v>1</v>
      </c>
      <c r="G173" s="53" t="s">
        <v>427</v>
      </c>
      <c r="H173" s="25">
        <v>25</v>
      </c>
      <c r="I173" s="53"/>
      <c r="J173" s="53"/>
      <c r="K173" s="22">
        <f t="shared" si="4"/>
        <v>7</v>
      </c>
      <c r="L173" s="67"/>
      <c r="M173" s="116"/>
      <c r="O173" s="25"/>
    </row>
    <row r="174" spans="1:15" s="27" customFormat="1" x14ac:dyDescent="0.15">
      <c r="A174" s="53"/>
      <c r="B174" s="37">
        <v>3168</v>
      </c>
      <c r="C174" s="54" t="s">
        <v>368</v>
      </c>
      <c r="D174" s="35" t="s">
        <v>826</v>
      </c>
      <c r="E174" s="41" t="s">
        <v>817</v>
      </c>
      <c r="F174" s="35">
        <v>1</v>
      </c>
      <c r="G174" s="53" t="s">
        <v>427</v>
      </c>
      <c r="H174" s="25">
        <v>30</v>
      </c>
      <c r="I174" s="53"/>
      <c r="J174" s="53"/>
      <c r="K174" s="22">
        <f t="shared" si="4"/>
        <v>8</v>
      </c>
      <c r="L174" s="67"/>
      <c r="M174" s="116"/>
      <c r="O174" s="25"/>
    </row>
    <row r="175" spans="1:15" s="27" customFormat="1" x14ac:dyDescent="0.15">
      <c r="A175" s="53"/>
      <c r="B175" s="37">
        <v>3169</v>
      </c>
      <c r="C175" s="54" t="s">
        <v>369</v>
      </c>
      <c r="D175" s="35" t="s">
        <v>826</v>
      </c>
      <c r="E175" s="41" t="s">
        <v>817</v>
      </c>
      <c r="F175" s="35">
        <v>1</v>
      </c>
      <c r="G175" s="53" t="s">
        <v>427</v>
      </c>
      <c r="H175" s="25">
        <v>35</v>
      </c>
      <c r="I175" s="53"/>
      <c r="J175" s="53"/>
      <c r="K175" s="22">
        <f t="shared" si="4"/>
        <v>9</v>
      </c>
      <c r="L175" s="67"/>
      <c r="M175" s="116"/>
      <c r="O175" s="25"/>
    </row>
    <row r="176" spans="1:15" s="27" customFormat="1" x14ac:dyDescent="0.15">
      <c r="A176" s="53"/>
      <c r="B176" s="37">
        <v>3170</v>
      </c>
      <c r="C176" s="54" t="s">
        <v>370</v>
      </c>
      <c r="D176" s="35" t="s">
        <v>826</v>
      </c>
      <c r="E176" s="41" t="s">
        <v>817</v>
      </c>
      <c r="F176" s="35">
        <v>1</v>
      </c>
      <c r="G176" s="53" t="s">
        <v>427</v>
      </c>
      <c r="H176" s="25">
        <v>40</v>
      </c>
      <c r="I176" s="53"/>
      <c r="J176" s="53"/>
      <c r="K176" s="22">
        <f t="shared" si="4"/>
        <v>10</v>
      </c>
      <c r="L176" s="67"/>
      <c r="M176" s="116"/>
      <c r="O176" s="25"/>
    </row>
    <row r="177" spans="1:15" s="27" customFormat="1" x14ac:dyDescent="0.15">
      <c r="A177" s="53"/>
      <c r="B177" s="37">
        <v>3171</v>
      </c>
      <c r="C177" s="54" t="s">
        <v>371</v>
      </c>
      <c r="D177" s="35" t="s">
        <v>826</v>
      </c>
      <c r="E177" s="41" t="s">
        <v>817</v>
      </c>
      <c r="F177" s="35">
        <v>1</v>
      </c>
      <c r="G177" s="53" t="s">
        <v>427</v>
      </c>
      <c r="H177" s="25">
        <v>45</v>
      </c>
      <c r="I177" s="53"/>
      <c r="J177" s="53"/>
      <c r="K177" s="22">
        <f t="shared" si="4"/>
        <v>11</v>
      </c>
      <c r="L177" s="67"/>
      <c r="M177" s="116"/>
      <c r="O177" s="25"/>
    </row>
    <row r="178" spans="1:15" s="27" customFormat="1" x14ac:dyDescent="0.15">
      <c r="A178" s="53"/>
      <c r="B178" s="37">
        <v>3172</v>
      </c>
      <c r="C178" s="54" t="s">
        <v>372</v>
      </c>
      <c r="D178" s="35" t="s">
        <v>826</v>
      </c>
      <c r="E178" s="41" t="s">
        <v>817</v>
      </c>
      <c r="F178" s="35">
        <v>1</v>
      </c>
      <c r="G178" s="53" t="s">
        <v>427</v>
      </c>
      <c r="H178" s="25">
        <v>50</v>
      </c>
      <c r="I178" s="53"/>
      <c r="J178" s="53"/>
      <c r="K178" s="22">
        <f t="shared" si="4"/>
        <v>12</v>
      </c>
      <c r="L178" s="67"/>
      <c r="M178" s="116"/>
      <c r="O178" s="25"/>
    </row>
    <row r="179" spans="1:15" s="27" customFormat="1" x14ac:dyDescent="0.15">
      <c r="A179" s="53"/>
      <c r="B179" s="37">
        <v>3173</v>
      </c>
      <c r="C179" s="54" t="s">
        <v>373</v>
      </c>
      <c r="D179" s="35" t="s">
        <v>826</v>
      </c>
      <c r="E179" s="41" t="s">
        <v>817</v>
      </c>
      <c r="F179" s="35">
        <v>1</v>
      </c>
      <c r="G179" s="53" t="s">
        <v>427</v>
      </c>
      <c r="H179" s="25">
        <v>55.000000000000007</v>
      </c>
      <c r="I179" s="53"/>
      <c r="J179" s="53"/>
      <c r="K179" s="22">
        <f t="shared" si="4"/>
        <v>13</v>
      </c>
      <c r="L179" s="67"/>
      <c r="M179" s="116"/>
      <c r="O179" s="25"/>
    </row>
    <row r="180" spans="1:15" s="27" customFormat="1" x14ac:dyDescent="0.15">
      <c r="A180" s="53"/>
      <c r="B180" s="37">
        <v>3174</v>
      </c>
      <c r="C180" s="54" t="s">
        <v>374</v>
      </c>
      <c r="D180" s="35" t="s">
        <v>826</v>
      </c>
      <c r="E180" s="41" t="s">
        <v>817</v>
      </c>
      <c r="F180" s="35">
        <v>1</v>
      </c>
      <c r="G180" s="53" t="s">
        <v>427</v>
      </c>
      <c r="H180" s="25">
        <v>60</v>
      </c>
      <c r="I180" s="53"/>
      <c r="J180" s="53"/>
      <c r="K180" s="22">
        <f t="shared" si="4"/>
        <v>14</v>
      </c>
      <c r="L180" s="67"/>
      <c r="M180" s="116"/>
      <c r="O180" s="25"/>
    </row>
    <row r="181" spans="1:15" s="27" customFormat="1" x14ac:dyDescent="0.15">
      <c r="A181" s="53"/>
      <c r="B181" s="37">
        <v>3175</v>
      </c>
      <c r="C181" s="54" t="s">
        <v>375</v>
      </c>
      <c r="D181" s="35" t="s">
        <v>826</v>
      </c>
      <c r="E181" s="41" t="s">
        <v>817</v>
      </c>
      <c r="F181" s="35">
        <v>1</v>
      </c>
      <c r="G181" s="53" t="s">
        <v>427</v>
      </c>
      <c r="H181" s="25">
        <v>70</v>
      </c>
      <c r="I181" s="53"/>
      <c r="J181" s="53"/>
      <c r="K181" s="22">
        <f t="shared" si="4"/>
        <v>15</v>
      </c>
      <c r="L181" s="67"/>
      <c r="M181" s="116"/>
      <c r="O181" s="25"/>
    </row>
    <row r="182" spans="1:15" s="27" customFormat="1" x14ac:dyDescent="0.15">
      <c r="A182" s="53"/>
      <c r="B182" s="37">
        <v>3176</v>
      </c>
      <c r="C182" s="54" t="s">
        <v>483</v>
      </c>
      <c r="D182" s="35" t="s">
        <v>826</v>
      </c>
      <c r="E182" s="41" t="s">
        <v>817</v>
      </c>
      <c r="F182" s="35">
        <v>1</v>
      </c>
      <c r="G182" s="53" t="s">
        <v>427</v>
      </c>
      <c r="H182" s="25">
        <v>80</v>
      </c>
      <c r="I182" s="53"/>
      <c r="J182" s="53"/>
      <c r="K182" s="22">
        <f t="shared" si="4"/>
        <v>16</v>
      </c>
      <c r="L182" s="67"/>
      <c r="M182" s="116"/>
      <c r="O182" s="25"/>
    </row>
    <row r="183" spans="1:15" s="27" customFormat="1" x14ac:dyDescent="0.15">
      <c r="A183" s="53"/>
      <c r="B183" s="37">
        <v>3177</v>
      </c>
      <c r="C183" s="54" t="s">
        <v>484</v>
      </c>
      <c r="D183" s="35" t="s">
        <v>826</v>
      </c>
      <c r="E183" s="41" t="s">
        <v>817</v>
      </c>
      <c r="F183" s="35">
        <v>1</v>
      </c>
      <c r="G183" s="53" t="s">
        <v>427</v>
      </c>
      <c r="H183" s="25">
        <v>90</v>
      </c>
      <c r="I183" s="53"/>
      <c r="J183" s="53"/>
      <c r="K183" s="22">
        <f t="shared" si="4"/>
        <v>17</v>
      </c>
      <c r="L183" s="67"/>
      <c r="M183" s="116"/>
      <c r="O183" s="25"/>
    </row>
    <row r="184" spans="1:15" s="27" customFormat="1" x14ac:dyDescent="0.15">
      <c r="A184" s="53"/>
      <c r="B184" s="37">
        <v>3178</v>
      </c>
      <c r="C184" s="54" t="s">
        <v>485</v>
      </c>
      <c r="D184" s="35" t="s">
        <v>826</v>
      </c>
      <c r="E184" s="41" t="s">
        <v>817</v>
      </c>
      <c r="F184" s="35">
        <v>1</v>
      </c>
      <c r="G184" s="53" t="s">
        <v>427</v>
      </c>
      <c r="H184" s="25">
        <v>100</v>
      </c>
      <c r="I184" s="53"/>
      <c r="J184" s="53"/>
      <c r="K184" s="22">
        <f t="shared" si="4"/>
        <v>18</v>
      </c>
      <c r="L184" s="67"/>
      <c r="M184" s="116"/>
      <c r="O184" s="25"/>
    </row>
    <row r="185" spans="1:15" s="27" customFormat="1" x14ac:dyDescent="0.15">
      <c r="A185" s="53"/>
      <c r="B185" s="37">
        <v>3179</v>
      </c>
      <c r="C185" s="54" t="s">
        <v>486</v>
      </c>
      <c r="D185" s="35" t="s">
        <v>826</v>
      </c>
      <c r="E185" s="41" t="s">
        <v>817</v>
      </c>
      <c r="F185" s="35">
        <v>1</v>
      </c>
      <c r="G185" s="53" t="s">
        <v>427</v>
      </c>
      <c r="H185" s="25">
        <v>110.00000000000001</v>
      </c>
      <c r="I185" s="53"/>
      <c r="J185" s="53"/>
      <c r="K185" s="22">
        <f t="shared" si="4"/>
        <v>19</v>
      </c>
      <c r="L185" s="67"/>
      <c r="M185" s="116"/>
      <c r="O185" s="25"/>
    </row>
    <row r="186" spans="1:15" s="27" customFormat="1" x14ac:dyDescent="0.15">
      <c r="A186" s="53"/>
      <c r="B186" s="37">
        <v>3180</v>
      </c>
      <c r="C186" s="54" t="s">
        <v>487</v>
      </c>
      <c r="D186" s="35" t="s">
        <v>826</v>
      </c>
      <c r="E186" s="41" t="s">
        <v>817</v>
      </c>
      <c r="F186" s="35">
        <v>1</v>
      </c>
      <c r="G186" s="53" t="s">
        <v>427</v>
      </c>
      <c r="H186" s="25">
        <v>120</v>
      </c>
      <c r="I186" s="53"/>
      <c r="J186" s="53"/>
      <c r="K186" s="22">
        <f t="shared" si="4"/>
        <v>20</v>
      </c>
      <c r="L186" s="67"/>
      <c r="M186" s="116"/>
      <c r="O186" s="25"/>
    </row>
    <row r="187" spans="1:15" s="28" customFormat="1" x14ac:dyDescent="0.15">
      <c r="A187" s="55"/>
      <c r="B187" s="37">
        <v>3181</v>
      </c>
      <c r="C187" s="56" t="s">
        <v>376</v>
      </c>
      <c r="D187" s="35" t="s">
        <v>827</v>
      </c>
      <c r="E187" s="41" t="s">
        <v>817</v>
      </c>
      <c r="F187" s="35">
        <v>1</v>
      </c>
      <c r="G187" s="55" t="s">
        <v>428</v>
      </c>
      <c r="H187" s="25">
        <v>8</v>
      </c>
      <c r="I187" s="55"/>
      <c r="J187" s="55"/>
      <c r="K187" s="22">
        <f t="shared" ref="K187:K206" si="5">IF(K186+1&gt;20,1,K186+1)</f>
        <v>1</v>
      </c>
      <c r="L187" s="67"/>
      <c r="M187" s="117"/>
      <c r="O187" s="25"/>
    </row>
    <row r="188" spans="1:15" s="28" customFormat="1" x14ac:dyDescent="0.15">
      <c r="A188" s="55"/>
      <c r="B188" s="37">
        <v>3182</v>
      </c>
      <c r="C188" s="56" t="s">
        <v>377</v>
      </c>
      <c r="D188" s="35" t="s">
        <v>827</v>
      </c>
      <c r="E188" s="41" t="s">
        <v>817</v>
      </c>
      <c r="F188" s="35">
        <v>1</v>
      </c>
      <c r="G188" s="55" t="s">
        <v>428</v>
      </c>
      <c r="H188" s="25">
        <v>10</v>
      </c>
      <c r="I188" s="55"/>
      <c r="J188" s="55"/>
      <c r="K188" s="22">
        <f t="shared" si="5"/>
        <v>2</v>
      </c>
      <c r="L188" s="67"/>
      <c r="M188" s="117"/>
      <c r="O188" s="25"/>
    </row>
    <row r="189" spans="1:15" s="28" customFormat="1" x14ac:dyDescent="0.15">
      <c r="A189" s="55"/>
      <c r="B189" s="37">
        <v>3183</v>
      </c>
      <c r="C189" s="56" t="s">
        <v>378</v>
      </c>
      <c r="D189" s="35" t="s">
        <v>827</v>
      </c>
      <c r="E189" s="41" t="s">
        <v>817</v>
      </c>
      <c r="F189" s="35">
        <v>1</v>
      </c>
      <c r="G189" s="55" t="s">
        <v>428</v>
      </c>
      <c r="H189" s="25">
        <v>12</v>
      </c>
      <c r="I189" s="55"/>
      <c r="J189" s="55"/>
      <c r="K189" s="22">
        <f t="shared" si="5"/>
        <v>3</v>
      </c>
      <c r="L189" s="67"/>
      <c r="M189" s="117"/>
      <c r="O189" s="25"/>
    </row>
    <row r="190" spans="1:15" s="28" customFormat="1" x14ac:dyDescent="0.15">
      <c r="A190" s="55"/>
      <c r="B190" s="37">
        <v>3184</v>
      </c>
      <c r="C190" s="56" t="s">
        <v>379</v>
      </c>
      <c r="D190" s="35" t="s">
        <v>827</v>
      </c>
      <c r="E190" s="41" t="s">
        <v>817</v>
      </c>
      <c r="F190" s="35">
        <v>1</v>
      </c>
      <c r="G190" s="55" t="s">
        <v>428</v>
      </c>
      <c r="H190" s="25">
        <v>14.000000000000002</v>
      </c>
      <c r="I190" s="55"/>
      <c r="J190" s="55"/>
      <c r="K190" s="22">
        <f t="shared" si="5"/>
        <v>4</v>
      </c>
      <c r="L190" s="67"/>
      <c r="M190" s="117"/>
      <c r="O190" s="25"/>
    </row>
    <row r="191" spans="1:15" s="28" customFormat="1" x14ac:dyDescent="0.15">
      <c r="A191" s="55"/>
      <c r="B191" s="37">
        <v>3185</v>
      </c>
      <c r="C191" s="56" t="s">
        <v>380</v>
      </c>
      <c r="D191" s="35" t="s">
        <v>827</v>
      </c>
      <c r="E191" s="41" t="s">
        <v>817</v>
      </c>
      <c r="F191" s="35">
        <v>1</v>
      </c>
      <c r="G191" s="55" t="s">
        <v>428</v>
      </c>
      <c r="H191" s="25">
        <v>16</v>
      </c>
      <c r="I191" s="55"/>
      <c r="J191" s="55"/>
      <c r="K191" s="22">
        <f t="shared" si="5"/>
        <v>5</v>
      </c>
      <c r="L191" s="67"/>
      <c r="M191" s="117"/>
      <c r="O191" s="25"/>
    </row>
    <row r="192" spans="1:15" s="28" customFormat="1" x14ac:dyDescent="0.15">
      <c r="A192" s="55"/>
      <c r="B192" s="37">
        <v>3186</v>
      </c>
      <c r="C192" s="56" t="s">
        <v>381</v>
      </c>
      <c r="D192" s="35" t="s">
        <v>827</v>
      </c>
      <c r="E192" s="41" t="s">
        <v>817</v>
      </c>
      <c r="F192" s="35">
        <v>1</v>
      </c>
      <c r="G192" s="55" t="s">
        <v>428</v>
      </c>
      <c r="H192" s="25">
        <v>18</v>
      </c>
      <c r="I192" s="55"/>
      <c r="J192" s="55"/>
      <c r="K192" s="22">
        <f t="shared" si="5"/>
        <v>6</v>
      </c>
      <c r="L192" s="67"/>
      <c r="M192" s="117"/>
      <c r="O192" s="25"/>
    </row>
    <row r="193" spans="1:15" s="28" customFormat="1" x14ac:dyDescent="0.15">
      <c r="A193" s="55"/>
      <c r="B193" s="37">
        <v>3187</v>
      </c>
      <c r="C193" s="56" t="s">
        <v>382</v>
      </c>
      <c r="D193" s="35" t="s">
        <v>827</v>
      </c>
      <c r="E193" s="41" t="s">
        <v>817</v>
      </c>
      <c r="F193" s="35">
        <v>1</v>
      </c>
      <c r="G193" s="55" t="s">
        <v>428</v>
      </c>
      <c r="H193" s="25">
        <v>25</v>
      </c>
      <c r="I193" s="55"/>
      <c r="J193" s="55"/>
      <c r="K193" s="22">
        <f t="shared" si="5"/>
        <v>7</v>
      </c>
      <c r="L193" s="67"/>
      <c r="M193" s="117"/>
      <c r="O193" s="25"/>
    </row>
    <row r="194" spans="1:15" s="28" customFormat="1" x14ac:dyDescent="0.15">
      <c r="A194" s="55"/>
      <c r="B194" s="37">
        <v>3188</v>
      </c>
      <c r="C194" s="56" t="s">
        <v>383</v>
      </c>
      <c r="D194" s="35" t="s">
        <v>827</v>
      </c>
      <c r="E194" s="41" t="s">
        <v>817</v>
      </c>
      <c r="F194" s="35">
        <v>1</v>
      </c>
      <c r="G194" s="55" t="s">
        <v>428</v>
      </c>
      <c r="H194" s="25">
        <v>30</v>
      </c>
      <c r="I194" s="55"/>
      <c r="J194" s="55"/>
      <c r="K194" s="22">
        <f t="shared" si="5"/>
        <v>8</v>
      </c>
      <c r="L194" s="67"/>
      <c r="M194" s="117"/>
      <c r="O194" s="25"/>
    </row>
    <row r="195" spans="1:15" s="28" customFormat="1" x14ac:dyDescent="0.15">
      <c r="A195" s="55"/>
      <c r="B195" s="37">
        <v>3189</v>
      </c>
      <c r="C195" s="56" t="s">
        <v>384</v>
      </c>
      <c r="D195" s="35" t="s">
        <v>827</v>
      </c>
      <c r="E195" s="41" t="s">
        <v>817</v>
      </c>
      <c r="F195" s="35">
        <v>1</v>
      </c>
      <c r="G195" s="55" t="s">
        <v>428</v>
      </c>
      <c r="H195" s="25">
        <v>35</v>
      </c>
      <c r="I195" s="55"/>
      <c r="J195" s="55"/>
      <c r="K195" s="22">
        <f t="shared" si="5"/>
        <v>9</v>
      </c>
      <c r="L195" s="67"/>
      <c r="M195" s="117"/>
      <c r="O195" s="25"/>
    </row>
    <row r="196" spans="1:15" s="28" customFormat="1" x14ac:dyDescent="0.15">
      <c r="A196" s="55"/>
      <c r="B196" s="37">
        <v>3190</v>
      </c>
      <c r="C196" s="56" t="s">
        <v>385</v>
      </c>
      <c r="D196" s="35" t="s">
        <v>827</v>
      </c>
      <c r="E196" s="41" t="s">
        <v>817</v>
      </c>
      <c r="F196" s="35">
        <v>1</v>
      </c>
      <c r="G196" s="55" t="s">
        <v>428</v>
      </c>
      <c r="H196" s="25">
        <v>40</v>
      </c>
      <c r="I196" s="55"/>
      <c r="J196" s="55"/>
      <c r="K196" s="22">
        <f t="shared" si="5"/>
        <v>10</v>
      </c>
      <c r="L196" s="67"/>
      <c r="M196" s="117"/>
      <c r="O196" s="25"/>
    </row>
    <row r="197" spans="1:15" s="28" customFormat="1" x14ac:dyDescent="0.15">
      <c r="A197" s="55"/>
      <c r="B197" s="37">
        <v>3191</v>
      </c>
      <c r="C197" s="56" t="s">
        <v>386</v>
      </c>
      <c r="D197" s="35" t="s">
        <v>827</v>
      </c>
      <c r="E197" s="41" t="s">
        <v>817</v>
      </c>
      <c r="F197" s="35">
        <v>1</v>
      </c>
      <c r="G197" s="55" t="s">
        <v>428</v>
      </c>
      <c r="H197" s="25">
        <v>45</v>
      </c>
      <c r="I197" s="55"/>
      <c r="J197" s="55"/>
      <c r="K197" s="22">
        <f t="shared" si="5"/>
        <v>11</v>
      </c>
      <c r="L197" s="67"/>
      <c r="M197" s="117"/>
      <c r="O197" s="25"/>
    </row>
    <row r="198" spans="1:15" s="28" customFormat="1" x14ac:dyDescent="0.15">
      <c r="A198" s="55"/>
      <c r="B198" s="37">
        <v>3192</v>
      </c>
      <c r="C198" s="56" t="s">
        <v>387</v>
      </c>
      <c r="D198" s="35" t="s">
        <v>827</v>
      </c>
      <c r="E198" s="41" t="s">
        <v>817</v>
      </c>
      <c r="F198" s="35">
        <v>1</v>
      </c>
      <c r="G198" s="55" t="s">
        <v>428</v>
      </c>
      <c r="H198" s="25">
        <v>50</v>
      </c>
      <c r="I198" s="55"/>
      <c r="J198" s="55"/>
      <c r="K198" s="22">
        <f t="shared" si="5"/>
        <v>12</v>
      </c>
      <c r="L198" s="67"/>
      <c r="M198" s="117"/>
      <c r="O198" s="25"/>
    </row>
    <row r="199" spans="1:15" s="28" customFormat="1" x14ac:dyDescent="0.15">
      <c r="A199" s="55"/>
      <c r="B199" s="37">
        <v>3193</v>
      </c>
      <c r="C199" s="56" t="s">
        <v>388</v>
      </c>
      <c r="D199" s="35" t="s">
        <v>827</v>
      </c>
      <c r="E199" s="41" t="s">
        <v>817</v>
      </c>
      <c r="F199" s="35">
        <v>1</v>
      </c>
      <c r="G199" s="55" t="s">
        <v>428</v>
      </c>
      <c r="H199" s="25">
        <v>55.000000000000007</v>
      </c>
      <c r="I199" s="55"/>
      <c r="J199" s="55"/>
      <c r="K199" s="22">
        <f t="shared" si="5"/>
        <v>13</v>
      </c>
      <c r="L199" s="67"/>
      <c r="M199" s="117"/>
      <c r="O199" s="25"/>
    </row>
    <row r="200" spans="1:15" s="28" customFormat="1" x14ac:dyDescent="0.15">
      <c r="A200" s="55"/>
      <c r="B200" s="37">
        <v>3194</v>
      </c>
      <c r="C200" s="56" t="s">
        <v>389</v>
      </c>
      <c r="D200" s="35" t="s">
        <v>827</v>
      </c>
      <c r="E200" s="41" t="s">
        <v>817</v>
      </c>
      <c r="F200" s="35">
        <v>1</v>
      </c>
      <c r="G200" s="55" t="s">
        <v>428</v>
      </c>
      <c r="H200" s="25">
        <v>60</v>
      </c>
      <c r="I200" s="55"/>
      <c r="J200" s="55"/>
      <c r="K200" s="22">
        <f t="shared" si="5"/>
        <v>14</v>
      </c>
      <c r="L200" s="67"/>
      <c r="M200" s="117"/>
      <c r="O200" s="25"/>
    </row>
    <row r="201" spans="1:15" s="28" customFormat="1" x14ac:dyDescent="0.15">
      <c r="A201" s="55"/>
      <c r="B201" s="37">
        <v>3195</v>
      </c>
      <c r="C201" s="56" t="s">
        <v>390</v>
      </c>
      <c r="D201" s="35" t="s">
        <v>827</v>
      </c>
      <c r="E201" s="41" t="s">
        <v>817</v>
      </c>
      <c r="F201" s="35">
        <v>1</v>
      </c>
      <c r="G201" s="55" t="s">
        <v>428</v>
      </c>
      <c r="H201" s="25">
        <v>70</v>
      </c>
      <c r="I201" s="55"/>
      <c r="J201" s="55"/>
      <c r="K201" s="22">
        <f t="shared" si="5"/>
        <v>15</v>
      </c>
      <c r="L201" s="67"/>
      <c r="M201" s="117"/>
      <c r="O201" s="25"/>
    </row>
    <row r="202" spans="1:15" s="28" customFormat="1" x14ac:dyDescent="0.15">
      <c r="A202" s="55"/>
      <c r="B202" s="37">
        <v>3196</v>
      </c>
      <c r="C202" s="56" t="s">
        <v>488</v>
      </c>
      <c r="D202" s="35" t="s">
        <v>827</v>
      </c>
      <c r="E202" s="41" t="s">
        <v>817</v>
      </c>
      <c r="F202" s="35">
        <v>1</v>
      </c>
      <c r="G202" s="55" t="s">
        <v>428</v>
      </c>
      <c r="H202" s="25">
        <v>80</v>
      </c>
      <c r="I202" s="55"/>
      <c r="J202" s="55"/>
      <c r="K202" s="22">
        <f t="shared" si="5"/>
        <v>16</v>
      </c>
      <c r="L202" s="67"/>
      <c r="M202" s="117"/>
      <c r="O202" s="25"/>
    </row>
    <row r="203" spans="1:15" s="28" customFormat="1" x14ac:dyDescent="0.15">
      <c r="A203" s="55"/>
      <c r="B203" s="37">
        <v>3197</v>
      </c>
      <c r="C203" s="56" t="s">
        <v>489</v>
      </c>
      <c r="D203" s="35" t="s">
        <v>827</v>
      </c>
      <c r="E203" s="41" t="s">
        <v>817</v>
      </c>
      <c r="F203" s="35">
        <v>1</v>
      </c>
      <c r="G203" s="55" t="s">
        <v>428</v>
      </c>
      <c r="H203" s="25">
        <v>90</v>
      </c>
      <c r="I203" s="55"/>
      <c r="J203" s="55"/>
      <c r="K203" s="22">
        <f t="shared" si="5"/>
        <v>17</v>
      </c>
      <c r="L203" s="67"/>
      <c r="M203" s="117"/>
      <c r="O203" s="25"/>
    </row>
    <row r="204" spans="1:15" s="28" customFormat="1" x14ac:dyDescent="0.15">
      <c r="A204" s="55"/>
      <c r="B204" s="37">
        <v>3198</v>
      </c>
      <c r="C204" s="56" t="s">
        <v>490</v>
      </c>
      <c r="D204" s="35" t="s">
        <v>827</v>
      </c>
      <c r="E204" s="41" t="s">
        <v>817</v>
      </c>
      <c r="F204" s="35">
        <v>1</v>
      </c>
      <c r="G204" s="55" t="s">
        <v>428</v>
      </c>
      <c r="H204" s="25">
        <v>100</v>
      </c>
      <c r="I204" s="55"/>
      <c r="J204" s="55"/>
      <c r="K204" s="22">
        <f t="shared" si="5"/>
        <v>18</v>
      </c>
      <c r="L204" s="67"/>
      <c r="M204" s="117"/>
      <c r="O204" s="25"/>
    </row>
    <row r="205" spans="1:15" s="28" customFormat="1" x14ac:dyDescent="0.15">
      <c r="A205" s="55"/>
      <c r="B205" s="37">
        <v>3199</v>
      </c>
      <c r="C205" s="56" t="s">
        <v>491</v>
      </c>
      <c r="D205" s="35" t="s">
        <v>827</v>
      </c>
      <c r="E205" s="41" t="s">
        <v>817</v>
      </c>
      <c r="F205" s="35">
        <v>1</v>
      </c>
      <c r="G205" s="55" t="s">
        <v>428</v>
      </c>
      <c r="H205" s="25">
        <v>110.00000000000001</v>
      </c>
      <c r="I205" s="55"/>
      <c r="J205" s="55"/>
      <c r="K205" s="22">
        <f t="shared" si="5"/>
        <v>19</v>
      </c>
      <c r="L205" s="67"/>
      <c r="M205" s="117"/>
      <c r="O205" s="25"/>
    </row>
    <row r="206" spans="1:15" s="28" customFormat="1" x14ac:dyDescent="0.15">
      <c r="A206" s="55"/>
      <c r="B206" s="37">
        <v>3200</v>
      </c>
      <c r="C206" s="56" t="s">
        <v>492</v>
      </c>
      <c r="D206" s="35" t="s">
        <v>827</v>
      </c>
      <c r="E206" s="41" t="s">
        <v>817</v>
      </c>
      <c r="F206" s="35">
        <v>1</v>
      </c>
      <c r="G206" s="55" t="s">
        <v>428</v>
      </c>
      <c r="H206" s="25">
        <v>120</v>
      </c>
      <c r="I206" s="55"/>
      <c r="J206" s="55"/>
      <c r="K206" s="22">
        <f t="shared" si="5"/>
        <v>20</v>
      </c>
      <c r="L206" s="67"/>
      <c r="M206" s="117"/>
      <c r="O206" s="25"/>
    </row>
    <row r="207" spans="1:15" s="33" customFormat="1" x14ac:dyDescent="0.15">
      <c r="A207" s="57"/>
      <c r="B207" s="37">
        <v>3201</v>
      </c>
      <c r="C207" s="58" t="s">
        <v>391</v>
      </c>
      <c r="D207" s="35" t="s">
        <v>828</v>
      </c>
      <c r="E207" s="41" t="s">
        <v>817</v>
      </c>
      <c r="F207" s="35">
        <f>1</f>
        <v>1</v>
      </c>
      <c r="G207" s="57" t="s">
        <v>429</v>
      </c>
      <c r="H207" s="25">
        <v>8</v>
      </c>
      <c r="I207" s="57"/>
      <c r="J207" s="57"/>
      <c r="K207" s="22">
        <f t="shared" ref="K207:K226" si="6">IF(K206+1&gt;20,1,K206+1)</f>
        <v>1</v>
      </c>
      <c r="L207" s="67"/>
      <c r="M207" s="118"/>
      <c r="O207" s="25"/>
    </row>
    <row r="208" spans="1:15" s="33" customFormat="1" x14ac:dyDescent="0.15">
      <c r="A208" s="57"/>
      <c r="B208" s="37">
        <v>3202</v>
      </c>
      <c r="C208" s="58" t="s">
        <v>392</v>
      </c>
      <c r="D208" s="35" t="s">
        <v>828</v>
      </c>
      <c r="E208" s="41" t="s">
        <v>817</v>
      </c>
      <c r="F208" s="35">
        <f>1</f>
        <v>1</v>
      </c>
      <c r="G208" s="57" t="s">
        <v>429</v>
      </c>
      <c r="H208" s="25">
        <v>10</v>
      </c>
      <c r="I208" s="57"/>
      <c r="J208" s="57"/>
      <c r="K208" s="22">
        <f t="shared" si="6"/>
        <v>2</v>
      </c>
      <c r="L208" s="67"/>
      <c r="M208" s="118"/>
      <c r="O208" s="25"/>
    </row>
    <row r="209" spans="1:15" s="33" customFormat="1" x14ac:dyDescent="0.15">
      <c r="A209" s="57"/>
      <c r="B209" s="37">
        <v>3203</v>
      </c>
      <c r="C209" s="58" t="s">
        <v>393</v>
      </c>
      <c r="D209" s="35" t="s">
        <v>828</v>
      </c>
      <c r="E209" s="41" t="s">
        <v>817</v>
      </c>
      <c r="F209" s="35">
        <f>1</f>
        <v>1</v>
      </c>
      <c r="G209" s="57" t="s">
        <v>429</v>
      </c>
      <c r="H209" s="25">
        <v>12</v>
      </c>
      <c r="I209" s="57"/>
      <c r="J209" s="57"/>
      <c r="K209" s="22">
        <f t="shared" si="6"/>
        <v>3</v>
      </c>
      <c r="L209" s="67"/>
      <c r="M209" s="118"/>
      <c r="O209" s="25"/>
    </row>
    <row r="210" spans="1:15" s="33" customFormat="1" x14ac:dyDescent="0.15">
      <c r="A210" s="57"/>
      <c r="B210" s="37">
        <v>3204</v>
      </c>
      <c r="C210" s="58" t="s">
        <v>394</v>
      </c>
      <c r="D210" s="35" t="s">
        <v>828</v>
      </c>
      <c r="E210" s="41" t="s">
        <v>817</v>
      </c>
      <c r="F210" s="35">
        <f>1</f>
        <v>1</v>
      </c>
      <c r="G210" s="57" t="s">
        <v>429</v>
      </c>
      <c r="H210" s="25">
        <v>14.000000000000002</v>
      </c>
      <c r="I210" s="57"/>
      <c r="J210" s="57"/>
      <c r="K210" s="22">
        <f t="shared" si="6"/>
        <v>4</v>
      </c>
      <c r="L210" s="67"/>
      <c r="M210" s="118"/>
      <c r="O210" s="25"/>
    </row>
    <row r="211" spans="1:15" s="33" customFormat="1" x14ac:dyDescent="0.15">
      <c r="A211" s="57"/>
      <c r="B211" s="37">
        <v>3205</v>
      </c>
      <c r="C211" s="58" t="s">
        <v>395</v>
      </c>
      <c r="D211" s="35" t="s">
        <v>828</v>
      </c>
      <c r="E211" s="41" t="s">
        <v>817</v>
      </c>
      <c r="F211" s="35">
        <f>1</f>
        <v>1</v>
      </c>
      <c r="G211" s="57" t="s">
        <v>429</v>
      </c>
      <c r="H211" s="25">
        <v>16</v>
      </c>
      <c r="I211" s="57"/>
      <c r="J211" s="57"/>
      <c r="K211" s="22">
        <f t="shared" si="6"/>
        <v>5</v>
      </c>
      <c r="L211" s="67"/>
      <c r="M211" s="118"/>
      <c r="O211" s="25"/>
    </row>
    <row r="212" spans="1:15" s="33" customFormat="1" x14ac:dyDescent="0.15">
      <c r="A212" s="57"/>
      <c r="B212" s="37">
        <v>3206</v>
      </c>
      <c r="C212" s="58" t="s">
        <v>396</v>
      </c>
      <c r="D212" s="35" t="s">
        <v>828</v>
      </c>
      <c r="E212" s="41" t="s">
        <v>817</v>
      </c>
      <c r="F212" s="35">
        <f>1</f>
        <v>1</v>
      </c>
      <c r="G212" s="57" t="s">
        <v>429</v>
      </c>
      <c r="H212" s="25">
        <v>18</v>
      </c>
      <c r="I212" s="57"/>
      <c r="J212" s="57"/>
      <c r="K212" s="22">
        <f t="shared" si="6"/>
        <v>6</v>
      </c>
      <c r="L212" s="67"/>
      <c r="M212" s="118"/>
      <c r="O212" s="25"/>
    </row>
    <row r="213" spans="1:15" s="33" customFormat="1" x14ac:dyDescent="0.15">
      <c r="A213" s="57"/>
      <c r="B213" s="37">
        <v>3207</v>
      </c>
      <c r="C213" s="58" t="s">
        <v>397</v>
      </c>
      <c r="D213" s="35" t="s">
        <v>828</v>
      </c>
      <c r="E213" s="41" t="s">
        <v>817</v>
      </c>
      <c r="F213" s="35">
        <f>1</f>
        <v>1</v>
      </c>
      <c r="G213" s="57" t="s">
        <v>429</v>
      </c>
      <c r="H213" s="25">
        <v>25</v>
      </c>
      <c r="I213" s="57"/>
      <c r="J213" s="57"/>
      <c r="K213" s="22">
        <f t="shared" si="6"/>
        <v>7</v>
      </c>
      <c r="L213" s="67"/>
      <c r="M213" s="118"/>
      <c r="O213" s="25"/>
    </row>
    <row r="214" spans="1:15" s="33" customFormat="1" x14ac:dyDescent="0.15">
      <c r="A214" s="57"/>
      <c r="B214" s="37">
        <v>3208</v>
      </c>
      <c r="C214" s="58" t="s">
        <v>398</v>
      </c>
      <c r="D214" s="35" t="s">
        <v>828</v>
      </c>
      <c r="E214" s="41" t="s">
        <v>817</v>
      </c>
      <c r="F214" s="35">
        <f>1</f>
        <v>1</v>
      </c>
      <c r="G214" s="57" t="s">
        <v>429</v>
      </c>
      <c r="H214" s="25">
        <v>30</v>
      </c>
      <c r="I214" s="57"/>
      <c r="J214" s="57"/>
      <c r="K214" s="22">
        <f t="shared" si="6"/>
        <v>8</v>
      </c>
      <c r="L214" s="67"/>
      <c r="M214" s="118"/>
      <c r="O214" s="25"/>
    </row>
    <row r="215" spans="1:15" s="33" customFormat="1" x14ac:dyDescent="0.15">
      <c r="A215" s="57"/>
      <c r="B215" s="37">
        <v>3209</v>
      </c>
      <c r="C215" s="58" t="s">
        <v>399</v>
      </c>
      <c r="D215" s="35" t="s">
        <v>828</v>
      </c>
      <c r="E215" s="41" t="s">
        <v>817</v>
      </c>
      <c r="F215" s="35">
        <f>1</f>
        <v>1</v>
      </c>
      <c r="G215" s="57" t="s">
        <v>429</v>
      </c>
      <c r="H215" s="25">
        <v>35</v>
      </c>
      <c r="I215" s="57"/>
      <c r="J215" s="57"/>
      <c r="K215" s="22">
        <f t="shared" si="6"/>
        <v>9</v>
      </c>
      <c r="L215" s="67"/>
      <c r="M215" s="118"/>
      <c r="O215" s="25"/>
    </row>
    <row r="216" spans="1:15" s="33" customFormat="1" x14ac:dyDescent="0.15">
      <c r="A216" s="57"/>
      <c r="B216" s="37">
        <v>3210</v>
      </c>
      <c r="C216" s="58" t="s">
        <v>400</v>
      </c>
      <c r="D216" s="35" t="s">
        <v>828</v>
      </c>
      <c r="E216" s="41" t="s">
        <v>817</v>
      </c>
      <c r="F216" s="35">
        <f>1</f>
        <v>1</v>
      </c>
      <c r="G216" s="57" t="s">
        <v>429</v>
      </c>
      <c r="H216" s="25">
        <v>40</v>
      </c>
      <c r="I216" s="57"/>
      <c r="J216" s="57"/>
      <c r="K216" s="22">
        <f t="shared" si="6"/>
        <v>10</v>
      </c>
      <c r="L216" s="67"/>
      <c r="M216" s="118"/>
      <c r="O216" s="25"/>
    </row>
    <row r="217" spans="1:15" s="33" customFormat="1" x14ac:dyDescent="0.15">
      <c r="A217" s="57"/>
      <c r="B217" s="37">
        <v>3211</v>
      </c>
      <c r="C217" s="58" t="s">
        <v>401</v>
      </c>
      <c r="D217" s="35" t="s">
        <v>828</v>
      </c>
      <c r="E217" s="41" t="s">
        <v>817</v>
      </c>
      <c r="F217" s="35">
        <f>1</f>
        <v>1</v>
      </c>
      <c r="G217" s="57" t="s">
        <v>429</v>
      </c>
      <c r="H217" s="25">
        <v>45</v>
      </c>
      <c r="I217" s="57"/>
      <c r="J217" s="57"/>
      <c r="K217" s="22">
        <f t="shared" si="6"/>
        <v>11</v>
      </c>
      <c r="L217" s="67"/>
      <c r="M217" s="118"/>
      <c r="O217" s="25"/>
    </row>
    <row r="218" spans="1:15" s="33" customFormat="1" x14ac:dyDescent="0.15">
      <c r="A218" s="57"/>
      <c r="B218" s="37">
        <v>3212</v>
      </c>
      <c r="C218" s="58" t="s">
        <v>402</v>
      </c>
      <c r="D218" s="35" t="s">
        <v>828</v>
      </c>
      <c r="E218" s="41" t="s">
        <v>817</v>
      </c>
      <c r="F218" s="35">
        <f>1</f>
        <v>1</v>
      </c>
      <c r="G218" s="57" t="s">
        <v>429</v>
      </c>
      <c r="H218" s="25">
        <v>50</v>
      </c>
      <c r="I218" s="57"/>
      <c r="J218" s="57"/>
      <c r="K218" s="22">
        <f t="shared" si="6"/>
        <v>12</v>
      </c>
      <c r="L218" s="67"/>
      <c r="M218" s="118"/>
      <c r="O218" s="25"/>
    </row>
    <row r="219" spans="1:15" s="33" customFormat="1" x14ac:dyDescent="0.15">
      <c r="A219" s="57"/>
      <c r="B219" s="37">
        <v>3213</v>
      </c>
      <c r="C219" s="58" t="s">
        <v>403</v>
      </c>
      <c r="D219" s="35" t="s">
        <v>828</v>
      </c>
      <c r="E219" s="41" t="s">
        <v>817</v>
      </c>
      <c r="F219" s="35">
        <f>1</f>
        <v>1</v>
      </c>
      <c r="G219" s="57" t="s">
        <v>429</v>
      </c>
      <c r="H219" s="25">
        <v>55.000000000000007</v>
      </c>
      <c r="I219" s="57"/>
      <c r="J219" s="57"/>
      <c r="K219" s="22">
        <f t="shared" si="6"/>
        <v>13</v>
      </c>
      <c r="L219" s="67"/>
      <c r="M219" s="118"/>
      <c r="O219" s="25"/>
    </row>
    <row r="220" spans="1:15" s="33" customFormat="1" x14ac:dyDescent="0.15">
      <c r="A220" s="57"/>
      <c r="B220" s="37">
        <v>3214</v>
      </c>
      <c r="C220" s="58" t="s">
        <v>404</v>
      </c>
      <c r="D220" s="35" t="s">
        <v>828</v>
      </c>
      <c r="E220" s="41" t="s">
        <v>817</v>
      </c>
      <c r="F220" s="35">
        <f>1</f>
        <v>1</v>
      </c>
      <c r="G220" s="57" t="s">
        <v>429</v>
      </c>
      <c r="H220" s="25">
        <v>60</v>
      </c>
      <c r="I220" s="57"/>
      <c r="J220" s="57"/>
      <c r="K220" s="22">
        <f t="shared" si="6"/>
        <v>14</v>
      </c>
      <c r="L220" s="67"/>
      <c r="M220" s="118"/>
      <c r="O220" s="25"/>
    </row>
    <row r="221" spans="1:15" s="33" customFormat="1" x14ac:dyDescent="0.15">
      <c r="A221" s="57"/>
      <c r="B221" s="37">
        <v>3215</v>
      </c>
      <c r="C221" s="58" t="s">
        <v>405</v>
      </c>
      <c r="D221" s="35" t="s">
        <v>828</v>
      </c>
      <c r="E221" s="41" t="s">
        <v>817</v>
      </c>
      <c r="F221" s="35">
        <f>1</f>
        <v>1</v>
      </c>
      <c r="G221" s="57" t="s">
        <v>429</v>
      </c>
      <c r="H221" s="25">
        <v>70</v>
      </c>
      <c r="I221" s="57"/>
      <c r="J221" s="57"/>
      <c r="K221" s="22">
        <f t="shared" si="6"/>
        <v>15</v>
      </c>
      <c r="L221" s="67"/>
      <c r="M221" s="118"/>
      <c r="O221" s="25"/>
    </row>
    <row r="222" spans="1:15" s="33" customFormat="1" x14ac:dyDescent="0.15">
      <c r="A222" s="57"/>
      <c r="B222" s="37">
        <v>3216</v>
      </c>
      <c r="C222" s="58" t="s">
        <v>493</v>
      </c>
      <c r="D222" s="35" t="s">
        <v>828</v>
      </c>
      <c r="E222" s="41" t="s">
        <v>817</v>
      </c>
      <c r="F222" s="35">
        <f>1</f>
        <v>1</v>
      </c>
      <c r="G222" s="57" t="s">
        <v>429</v>
      </c>
      <c r="H222" s="25">
        <v>80</v>
      </c>
      <c r="I222" s="57"/>
      <c r="J222" s="57"/>
      <c r="K222" s="22">
        <f t="shared" si="6"/>
        <v>16</v>
      </c>
      <c r="L222" s="67"/>
      <c r="M222" s="118"/>
      <c r="O222" s="25"/>
    </row>
    <row r="223" spans="1:15" s="33" customFormat="1" x14ac:dyDescent="0.15">
      <c r="A223" s="57"/>
      <c r="B223" s="37">
        <v>3217</v>
      </c>
      <c r="C223" s="58" t="s">
        <v>494</v>
      </c>
      <c r="D223" s="35" t="s">
        <v>828</v>
      </c>
      <c r="E223" s="41" t="s">
        <v>817</v>
      </c>
      <c r="F223" s="35">
        <f>1</f>
        <v>1</v>
      </c>
      <c r="G223" s="57" t="s">
        <v>429</v>
      </c>
      <c r="H223" s="25">
        <v>90</v>
      </c>
      <c r="I223" s="57"/>
      <c r="J223" s="57"/>
      <c r="K223" s="22">
        <f t="shared" si="6"/>
        <v>17</v>
      </c>
      <c r="L223" s="67"/>
      <c r="M223" s="118"/>
      <c r="O223" s="25"/>
    </row>
    <row r="224" spans="1:15" s="33" customFormat="1" x14ac:dyDescent="0.15">
      <c r="A224" s="57"/>
      <c r="B224" s="37">
        <v>3218</v>
      </c>
      <c r="C224" s="58" t="s">
        <v>495</v>
      </c>
      <c r="D224" s="35" t="s">
        <v>828</v>
      </c>
      <c r="E224" s="41" t="s">
        <v>817</v>
      </c>
      <c r="F224" s="35">
        <f>1</f>
        <v>1</v>
      </c>
      <c r="G224" s="57" t="s">
        <v>429</v>
      </c>
      <c r="H224" s="25">
        <v>100</v>
      </c>
      <c r="I224" s="57"/>
      <c r="J224" s="57"/>
      <c r="K224" s="22">
        <f t="shared" si="6"/>
        <v>18</v>
      </c>
      <c r="L224" s="67"/>
      <c r="M224" s="118"/>
      <c r="O224" s="25"/>
    </row>
    <row r="225" spans="1:15" s="33" customFormat="1" x14ac:dyDescent="0.15">
      <c r="A225" s="57"/>
      <c r="B225" s="37">
        <v>3219</v>
      </c>
      <c r="C225" s="58" t="s">
        <v>496</v>
      </c>
      <c r="D225" s="35" t="s">
        <v>828</v>
      </c>
      <c r="E225" s="41" t="s">
        <v>817</v>
      </c>
      <c r="F225" s="35">
        <f>1</f>
        <v>1</v>
      </c>
      <c r="G225" s="57" t="s">
        <v>429</v>
      </c>
      <c r="H225" s="25">
        <v>110.00000000000001</v>
      </c>
      <c r="I225" s="57"/>
      <c r="J225" s="57"/>
      <c r="K225" s="22">
        <f t="shared" si="6"/>
        <v>19</v>
      </c>
      <c r="L225" s="67"/>
      <c r="M225" s="118"/>
      <c r="O225" s="25"/>
    </row>
    <row r="226" spans="1:15" s="33" customFormat="1" x14ac:dyDescent="0.15">
      <c r="A226" s="57"/>
      <c r="B226" s="37">
        <v>3220</v>
      </c>
      <c r="C226" s="58" t="s">
        <v>497</v>
      </c>
      <c r="D226" s="35" t="s">
        <v>828</v>
      </c>
      <c r="E226" s="41" t="s">
        <v>817</v>
      </c>
      <c r="F226" s="35">
        <f>1</f>
        <v>1</v>
      </c>
      <c r="G226" s="57" t="s">
        <v>429</v>
      </c>
      <c r="H226" s="25">
        <v>120</v>
      </c>
      <c r="I226" s="57"/>
      <c r="J226" s="57"/>
      <c r="K226" s="22">
        <f t="shared" si="6"/>
        <v>20</v>
      </c>
      <c r="L226" s="67"/>
      <c r="M226" s="118"/>
      <c r="O226" s="25"/>
    </row>
    <row r="227" spans="1:15" s="34" customFormat="1" x14ac:dyDescent="0.15">
      <c r="A227" s="59"/>
      <c r="B227" s="37">
        <v>3221</v>
      </c>
      <c r="C227" s="60" t="s">
        <v>406</v>
      </c>
      <c r="D227" s="35" t="s">
        <v>829</v>
      </c>
      <c r="E227" s="41" t="s">
        <v>817</v>
      </c>
      <c r="F227" s="35">
        <f>1</f>
        <v>1</v>
      </c>
      <c r="G227" s="59" t="s">
        <v>430</v>
      </c>
      <c r="H227" s="25">
        <v>8</v>
      </c>
      <c r="I227" s="59"/>
      <c r="J227" s="59"/>
      <c r="K227" s="22">
        <f t="shared" ref="K227:K246" si="7">IF(K226+1&gt;20,1,K226+1)</f>
        <v>1</v>
      </c>
      <c r="L227" s="67"/>
      <c r="M227" s="119"/>
      <c r="O227" s="25"/>
    </row>
    <row r="228" spans="1:15" s="34" customFormat="1" x14ac:dyDescent="0.15">
      <c r="A228" s="59"/>
      <c r="B228" s="37">
        <v>3222</v>
      </c>
      <c r="C228" s="60" t="s">
        <v>407</v>
      </c>
      <c r="D228" s="35" t="s">
        <v>829</v>
      </c>
      <c r="E228" s="41" t="s">
        <v>817</v>
      </c>
      <c r="F228" s="35">
        <f>1</f>
        <v>1</v>
      </c>
      <c r="G228" s="59" t="s">
        <v>430</v>
      </c>
      <c r="H228" s="25">
        <v>10</v>
      </c>
      <c r="I228" s="59"/>
      <c r="J228" s="59"/>
      <c r="K228" s="22">
        <f t="shared" si="7"/>
        <v>2</v>
      </c>
      <c r="L228" s="67"/>
      <c r="M228" s="119"/>
      <c r="O228" s="25"/>
    </row>
    <row r="229" spans="1:15" s="34" customFormat="1" x14ac:dyDescent="0.15">
      <c r="A229" s="59"/>
      <c r="B229" s="37">
        <v>3223</v>
      </c>
      <c r="C229" s="60" t="s">
        <v>408</v>
      </c>
      <c r="D229" s="35" t="s">
        <v>829</v>
      </c>
      <c r="E229" s="41" t="s">
        <v>817</v>
      </c>
      <c r="F229" s="35">
        <f>1</f>
        <v>1</v>
      </c>
      <c r="G229" s="59" t="s">
        <v>430</v>
      </c>
      <c r="H229" s="25">
        <v>12</v>
      </c>
      <c r="I229" s="59"/>
      <c r="J229" s="59"/>
      <c r="K229" s="22">
        <f t="shared" si="7"/>
        <v>3</v>
      </c>
      <c r="L229" s="67"/>
      <c r="M229" s="119"/>
      <c r="O229" s="25"/>
    </row>
    <row r="230" spans="1:15" s="34" customFormat="1" x14ac:dyDescent="0.15">
      <c r="A230" s="59"/>
      <c r="B230" s="37">
        <v>3224</v>
      </c>
      <c r="C230" s="60" t="s">
        <v>409</v>
      </c>
      <c r="D230" s="35" t="s">
        <v>829</v>
      </c>
      <c r="E230" s="41" t="s">
        <v>817</v>
      </c>
      <c r="F230" s="35">
        <f>1</f>
        <v>1</v>
      </c>
      <c r="G230" s="59" t="s">
        <v>430</v>
      </c>
      <c r="H230" s="25">
        <v>14.000000000000002</v>
      </c>
      <c r="I230" s="59"/>
      <c r="J230" s="59"/>
      <c r="K230" s="22">
        <f t="shared" si="7"/>
        <v>4</v>
      </c>
      <c r="L230" s="67"/>
      <c r="M230" s="119"/>
      <c r="O230" s="25"/>
    </row>
    <row r="231" spans="1:15" s="34" customFormat="1" x14ac:dyDescent="0.15">
      <c r="A231" s="59"/>
      <c r="B231" s="37">
        <v>3225</v>
      </c>
      <c r="C231" s="60" t="s">
        <v>410</v>
      </c>
      <c r="D231" s="35" t="s">
        <v>829</v>
      </c>
      <c r="E231" s="41" t="s">
        <v>817</v>
      </c>
      <c r="F231" s="35">
        <f>1</f>
        <v>1</v>
      </c>
      <c r="G231" s="59" t="s">
        <v>430</v>
      </c>
      <c r="H231" s="25">
        <v>16</v>
      </c>
      <c r="I231" s="59"/>
      <c r="J231" s="59"/>
      <c r="K231" s="22">
        <f t="shared" si="7"/>
        <v>5</v>
      </c>
      <c r="L231" s="67"/>
      <c r="M231" s="119"/>
      <c r="O231" s="25"/>
    </row>
    <row r="232" spans="1:15" s="34" customFormat="1" x14ac:dyDescent="0.15">
      <c r="A232" s="59"/>
      <c r="B232" s="37">
        <v>3226</v>
      </c>
      <c r="C232" s="60" t="s">
        <v>411</v>
      </c>
      <c r="D232" s="35" t="s">
        <v>829</v>
      </c>
      <c r="E232" s="41" t="s">
        <v>817</v>
      </c>
      <c r="F232" s="35">
        <f>1</f>
        <v>1</v>
      </c>
      <c r="G232" s="59" t="s">
        <v>430</v>
      </c>
      <c r="H232" s="25">
        <v>18</v>
      </c>
      <c r="I232" s="59"/>
      <c r="J232" s="59"/>
      <c r="K232" s="22">
        <f t="shared" si="7"/>
        <v>6</v>
      </c>
      <c r="L232" s="67"/>
      <c r="M232" s="119"/>
      <c r="O232" s="25"/>
    </row>
    <row r="233" spans="1:15" s="34" customFormat="1" x14ac:dyDescent="0.15">
      <c r="A233" s="59"/>
      <c r="B233" s="37">
        <v>3227</v>
      </c>
      <c r="C233" s="60" t="s">
        <v>412</v>
      </c>
      <c r="D233" s="35" t="s">
        <v>829</v>
      </c>
      <c r="E233" s="41" t="s">
        <v>817</v>
      </c>
      <c r="F233" s="35">
        <f>1</f>
        <v>1</v>
      </c>
      <c r="G233" s="59" t="s">
        <v>430</v>
      </c>
      <c r="H233" s="25">
        <v>25</v>
      </c>
      <c r="I233" s="59"/>
      <c r="J233" s="59"/>
      <c r="K233" s="22">
        <f t="shared" si="7"/>
        <v>7</v>
      </c>
      <c r="L233" s="67"/>
      <c r="M233" s="119"/>
      <c r="O233" s="25"/>
    </row>
    <row r="234" spans="1:15" s="34" customFormat="1" x14ac:dyDescent="0.15">
      <c r="A234" s="59"/>
      <c r="B234" s="37">
        <v>3228</v>
      </c>
      <c r="C234" s="60" t="s">
        <v>413</v>
      </c>
      <c r="D234" s="35" t="s">
        <v>829</v>
      </c>
      <c r="E234" s="41" t="s">
        <v>817</v>
      </c>
      <c r="F234" s="35">
        <f>1</f>
        <v>1</v>
      </c>
      <c r="G234" s="59" t="s">
        <v>430</v>
      </c>
      <c r="H234" s="25">
        <v>30</v>
      </c>
      <c r="I234" s="59"/>
      <c r="J234" s="59"/>
      <c r="K234" s="22">
        <f t="shared" si="7"/>
        <v>8</v>
      </c>
      <c r="L234" s="67"/>
      <c r="M234" s="119"/>
      <c r="O234" s="25"/>
    </row>
    <row r="235" spans="1:15" s="34" customFormat="1" x14ac:dyDescent="0.15">
      <c r="A235" s="59"/>
      <c r="B235" s="37">
        <v>3229</v>
      </c>
      <c r="C235" s="60" t="s">
        <v>414</v>
      </c>
      <c r="D235" s="35" t="s">
        <v>829</v>
      </c>
      <c r="E235" s="41" t="s">
        <v>817</v>
      </c>
      <c r="F235" s="35">
        <f>1</f>
        <v>1</v>
      </c>
      <c r="G235" s="59" t="s">
        <v>430</v>
      </c>
      <c r="H235" s="25">
        <v>35</v>
      </c>
      <c r="I235" s="59"/>
      <c r="J235" s="59"/>
      <c r="K235" s="22">
        <f t="shared" si="7"/>
        <v>9</v>
      </c>
      <c r="L235" s="67"/>
      <c r="M235" s="119"/>
      <c r="O235" s="25"/>
    </row>
    <row r="236" spans="1:15" s="34" customFormat="1" x14ac:dyDescent="0.15">
      <c r="A236" s="59"/>
      <c r="B236" s="37">
        <v>3230</v>
      </c>
      <c r="C236" s="60" t="s">
        <v>415</v>
      </c>
      <c r="D236" s="35" t="s">
        <v>829</v>
      </c>
      <c r="E236" s="41" t="s">
        <v>817</v>
      </c>
      <c r="F236" s="35">
        <f>1</f>
        <v>1</v>
      </c>
      <c r="G236" s="59" t="s">
        <v>430</v>
      </c>
      <c r="H236" s="25">
        <v>40</v>
      </c>
      <c r="I236" s="59"/>
      <c r="J236" s="59"/>
      <c r="K236" s="22">
        <f t="shared" si="7"/>
        <v>10</v>
      </c>
      <c r="L236" s="67"/>
      <c r="M236" s="119"/>
      <c r="O236" s="25"/>
    </row>
    <row r="237" spans="1:15" s="34" customFormat="1" x14ac:dyDescent="0.15">
      <c r="A237" s="59"/>
      <c r="B237" s="37">
        <v>3231</v>
      </c>
      <c r="C237" s="60" t="s">
        <v>416</v>
      </c>
      <c r="D237" s="35" t="s">
        <v>829</v>
      </c>
      <c r="E237" s="41" t="s">
        <v>817</v>
      </c>
      <c r="F237" s="35">
        <f>1</f>
        <v>1</v>
      </c>
      <c r="G237" s="59" t="s">
        <v>430</v>
      </c>
      <c r="H237" s="25">
        <v>45</v>
      </c>
      <c r="I237" s="59"/>
      <c r="J237" s="59"/>
      <c r="K237" s="22">
        <f t="shared" si="7"/>
        <v>11</v>
      </c>
      <c r="L237" s="67"/>
      <c r="M237" s="119"/>
      <c r="O237" s="25"/>
    </row>
    <row r="238" spans="1:15" s="34" customFormat="1" x14ac:dyDescent="0.15">
      <c r="A238" s="59"/>
      <c r="B238" s="37">
        <v>3232</v>
      </c>
      <c r="C238" s="60" t="s">
        <v>417</v>
      </c>
      <c r="D238" s="35" t="s">
        <v>829</v>
      </c>
      <c r="E238" s="41" t="s">
        <v>817</v>
      </c>
      <c r="F238" s="35">
        <f>1</f>
        <v>1</v>
      </c>
      <c r="G238" s="59" t="s">
        <v>430</v>
      </c>
      <c r="H238" s="25">
        <v>50</v>
      </c>
      <c r="I238" s="59"/>
      <c r="J238" s="59"/>
      <c r="K238" s="22">
        <f t="shared" si="7"/>
        <v>12</v>
      </c>
      <c r="L238" s="67"/>
      <c r="M238" s="119"/>
      <c r="O238" s="25"/>
    </row>
    <row r="239" spans="1:15" s="34" customFormat="1" x14ac:dyDescent="0.15">
      <c r="A239" s="59"/>
      <c r="B239" s="37">
        <v>3233</v>
      </c>
      <c r="C239" s="60" t="s">
        <v>418</v>
      </c>
      <c r="D239" s="35" t="s">
        <v>829</v>
      </c>
      <c r="E239" s="41" t="s">
        <v>817</v>
      </c>
      <c r="F239" s="35">
        <f>1</f>
        <v>1</v>
      </c>
      <c r="G239" s="59" t="s">
        <v>430</v>
      </c>
      <c r="H239" s="25">
        <v>55.000000000000007</v>
      </c>
      <c r="I239" s="59"/>
      <c r="J239" s="59"/>
      <c r="K239" s="22">
        <f t="shared" si="7"/>
        <v>13</v>
      </c>
      <c r="L239" s="67"/>
      <c r="M239" s="119"/>
      <c r="O239" s="25"/>
    </row>
    <row r="240" spans="1:15" s="34" customFormat="1" x14ac:dyDescent="0.15">
      <c r="A240" s="59"/>
      <c r="B240" s="37">
        <v>3234</v>
      </c>
      <c r="C240" s="60" t="s">
        <v>419</v>
      </c>
      <c r="D240" s="35" t="s">
        <v>829</v>
      </c>
      <c r="E240" s="41" t="s">
        <v>817</v>
      </c>
      <c r="F240" s="35">
        <f>1</f>
        <v>1</v>
      </c>
      <c r="G240" s="59" t="s">
        <v>430</v>
      </c>
      <c r="H240" s="25">
        <v>60</v>
      </c>
      <c r="I240" s="59"/>
      <c r="J240" s="59"/>
      <c r="K240" s="22">
        <f t="shared" si="7"/>
        <v>14</v>
      </c>
      <c r="L240" s="67"/>
      <c r="M240" s="119"/>
      <c r="O240" s="25"/>
    </row>
    <row r="241" spans="1:15" s="34" customFormat="1" x14ac:dyDescent="0.15">
      <c r="A241" s="59"/>
      <c r="B241" s="37">
        <v>3235</v>
      </c>
      <c r="C241" s="60" t="s">
        <v>420</v>
      </c>
      <c r="D241" s="35" t="s">
        <v>829</v>
      </c>
      <c r="E241" s="41" t="s">
        <v>817</v>
      </c>
      <c r="F241" s="35">
        <f>1</f>
        <v>1</v>
      </c>
      <c r="G241" s="59" t="s">
        <v>430</v>
      </c>
      <c r="H241" s="25">
        <v>70</v>
      </c>
      <c r="I241" s="59"/>
      <c r="J241" s="59"/>
      <c r="K241" s="22">
        <f t="shared" si="7"/>
        <v>15</v>
      </c>
      <c r="L241" s="67"/>
      <c r="M241" s="119"/>
      <c r="O241" s="25"/>
    </row>
    <row r="242" spans="1:15" s="34" customFormat="1" x14ac:dyDescent="0.15">
      <c r="A242" s="59"/>
      <c r="B242" s="37">
        <v>3236</v>
      </c>
      <c r="C242" s="60" t="s">
        <v>498</v>
      </c>
      <c r="D242" s="35" t="s">
        <v>829</v>
      </c>
      <c r="E242" s="41" t="s">
        <v>817</v>
      </c>
      <c r="F242" s="35">
        <f>1</f>
        <v>1</v>
      </c>
      <c r="G242" s="59" t="s">
        <v>430</v>
      </c>
      <c r="H242" s="25">
        <v>80</v>
      </c>
      <c r="I242" s="59"/>
      <c r="J242" s="59"/>
      <c r="K242" s="22">
        <f t="shared" si="7"/>
        <v>16</v>
      </c>
      <c r="L242" s="67"/>
      <c r="M242" s="119"/>
      <c r="O242" s="25"/>
    </row>
    <row r="243" spans="1:15" s="34" customFormat="1" x14ac:dyDescent="0.15">
      <c r="A243" s="59"/>
      <c r="B243" s="37">
        <v>3237</v>
      </c>
      <c r="C243" s="60" t="s">
        <v>499</v>
      </c>
      <c r="D243" s="35" t="s">
        <v>829</v>
      </c>
      <c r="E243" s="41" t="s">
        <v>817</v>
      </c>
      <c r="F243" s="35">
        <f>1</f>
        <v>1</v>
      </c>
      <c r="G243" s="59" t="s">
        <v>430</v>
      </c>
      <c r="H243" s="25">
        <v>90</v>
      </c>
      <c r="I243" s="59"/>
      <c r="J243" s="59"/>
      <c r="K243" s="22">
        <f t="shared" si="7"/>
        <v>17</v>
      </c>
      <c r="L243" s="67"/>
      <c r="M243" s="119"/>
      <c r="O243" s="25"/>
    </row>
    <row r="244" spans="1:15" s="34" customFormat="1" x14ac:dyDescent="0.15">
      <c r="A244" s="59"/>
      <c r="B244" s="37">
        <v>3238</v>
      </c>
      <c r="C244" s="60" t="s">
        <v>500</v>
      </c>
      <c r="D244" s="35" t="s">
        <v>829</v>
      </c>
      <c r="E244" s="41" t="s">
        <v>817</v>
      </c>
      <c r="F244" s="35">
        <f>1</f>
        <v>1</v>
      </c>
      <c r="G244" s="59" t="s">
        <v>430</v>
      </c>
      <c r="H244" s="25">
        <v>100</v>
      </c>
      <c r="I244" s="59"/>
      <c r="J244" s="59"/>
      <c r="K244" s="22">
        <f t="shared" si="7"/>
        <v>18</v>
      </c>
      <c r="L244" s="67"/>
      <c r="M244" s="119"/>
      <c r="O244" s="25"/>
    </row>
    <row r="245" spans="1:15" s="34" customFormat="1" x14ac:dyDescent="0.15">
      <c r="A245" s="59"/>
      <c r="B245" s="37">
        <v>3239</v>
      </c>
      <c r="C245" s="60" t="s">
        <v>501</v>
      </c>
      <c r="D245" s="35" t="s">
        <v>829</v>
      </c>
      <c r="E245" s="41" t="s">
        <v>817</v>
      </c>
      <c r="F245" s="35">
        <f>1</f>
        <v>1</v>
      </c>
      <c r="G245" s="59" t="s">
        <v>430</v>
      </c>
      <c r="H245" s="25">
        <v>110.00000000000001</v>
      </c>
      <c r="I245" s="59"/>
      <c r="J245" s="59"/>
      <c r="K245" s="22">
        <f t="shared" si="7"/>
        <v>19</v>
      </c>
      <c r="L245" s="67"/>
      <c r="M245" s="119"/>
      <c r="O245" s="25"/>
    </row>
    <row r="246" spans="1:15" s="34" customFormat="1" x14ac:dyDescent="0.15">
      <c r="A246" s="59"/>
      <c r="B246" s="37">
        <v>3240</v>
      </c>
      <c r="C246" s="60" t="s">
        <v>502</v>
      </c>
      <c r="D246" s="35" t="s">
        <v>829</v>
      </c>
      <c r="E246" s="41" t="s">
        <v>817</v>
      </c>
      <c r="F246" s="35">
        <f>1</f>
        <v>1</v>
      </c>
      <c r="G246" s="59" t="s">
        <v>430</v>
      </c>
      <c r="H246" s="25">
        <v>120</v>
      </c>
      <c r="I246" s="59"/>
      <c r="J246" s="59"/>
      <c r="K246" s="22">
        <f t="shared" si="7"/>
        <v>20</v>
      </c>
      <c r="L246" s="67"/>
      <c r="M246" s="119"/>
      <c r="O246" s="25"/>
    </row>
    <row r="247" spans="1:15" s="26" customFormat="1" x14ac:dyDescent="0.15">
      <c r="A247" s="61"/>
      <c r="B247" s="37">
        <v>3241</v>
      </c>
      <c r="C247" s="62" t="s">
        <v>434</v>
      </c>
      <c r="D247" s="61" t="str">
        <f t="shared" ref="D247:D249" si="8">C247</f>
        <v>激怒</v>
      </c>
      <c r="E247" s="53" t="s">
        <v>817</v>
      </c>
      <c r="F247" s="61">
        <v>1</v>
      </c>
      <c r="G247" s="61" t="s">
        <v>431</v>
      </c>
      <c r="H247" s="61">
        <v>1</v>
      </c>
      <c r="I247" s="61"/>
      <c r="J247" s="61"/>
      <c r="L247" s="120"/>
      <c r="M247" s="120"/>
    </row>
    <row r="248" spans="1:15" s="26" customFormat="1" x14ac:dyDescent="0.15">
      <c r="A248" s="61"/>
      <c r="B248" s="37">
        <v>3242</v>
      </c>
      <c r="C248" s="62" t="s">
        <v>433</v>
      </c>
      <c r="D248" s="61" t="str">
        <f t="shared" si="8"/>
        <v>暴怒</v>
      </c>
      <c r="E248" s="53" t="s">
        <v>817</v>
      </c>
      <c r="F248" s="61">
        <v>1</v>
      </c>
      <c r="G248" s="61" t="s">
        <v>431</v>
      </c>
      <c r="H248" s="61">
        <v>2</v>
      </c>
      <c r="I248" s="61"/>
      <c r="J248" s="61"/>
      <c r="L248" s="120"/>
      <c r="M248" s="120"/>
    </row>
    <row r="249" spans="1:15" s="26" customFormat="1" x14ac:dyDescent="0.15">
      <c r="A249" s="61"/>
      <c r="B249" s="37">
        <v>3243</v>
      </c>
      <c r="C249" s="62" t="s">
        <v>421</v>
      </c>
      <c r="D249" s="61" t="str">
        <f t="shared" si="8"/>
        <v>振奋</v>
      </c>
      <c r="E249" s="53" t="s">
        <v>830</v>
      </c>
      <c r="F249" s="61">
        <v>1</v>
      </c>
      <c r="G249" s="61" t="s">
        <v>432</v>
      </c>
      <c r="H249" s="61">
        <v>1</v>
      </c>
      <c r="I249" s="61"/>
      <c r="J249" s="61"/>
      <c r="L249" s="120"/>
      <c r="M249" s="120"/>
    </row>
    <row r="250" spans="1:15" x14ac:dyDescent="0.15">
      <c r="A250" s="63"/>
      <c r="B250" s="37">
        <v>3244</v>
      </c>
      <c r="C250" s="64" t="str">
        <f t="shared" ref="C250:C264" si="9">"全体"&amp;C7</f>
        <v>全体突击1</v>
      </c>
      <c r="D250" s="61" t="s">
        <v>831</v>
      </c>
      <c r="E250" s="63" t="s">
        <v>833</v>
      </c>
      <c r="F250" s="61">
        <f>2</f>
        <v>2</v>
      </c>
      <c r="G250" s="63" t="str">
        <f t="shared" ref="G250:G264" si="10">G7</f>
        <v>攻击</v>
      </c>
      <c r="H250" s="63">
        <f t="shared" ref="H250:H264" si="11">H7/2</f>
        <v>50</v>
      </c>
      <c r="I250" s="63"/>
      <c r="J250" s="63"/>
    </row>
    <row r="251" spans="1:15" x14ac:dyDescent="0.15">
      <c r="A251" s="63"/>
      <c r="B251" s="37">
        <v>3245</v>
      </c>
      <c r="C251" s="64" t="str">
        <f t="shared" si="9"/>
        <v>全体突击2</v>
      </c>
      <c r="D251" s="61" t="s">
        <v>831</v>
      </c>
      <c r="E251" s="63" t="s">
        <v>833</v>
      </c>
      <c r="F251" s="61">
        <f>2</f>
        <v>2</v>
      </c>
      <c r="G251" s="63" t="str">
        <f t="shared" si="10"/>
        <v>攻击</v>
      </c>
      <c r="H251" s="63">
        <f t="shared" si="11"/>
        <v>100</v>
      </c>
      <c r="I251" s="63"/>
      <c r="J251" s="63"/>
    </row>
    <row r="252" spans="1:15" x14ac:dyDescent="0.15">
      <c r="A252" s="63"/>
      <c r="B252" s="37">
        <v>3246</v>
      </c>
      <c r="C252" s="64" t="str">
        <f t="shared" si="9"/>
        <v>全体突击3</v>
      </c>
      <c r="D252" s="61" t="s">
        <v>831</v>
      </c>
      <c r="E252" s="63" t="s">
        <v>833</v>
      </c>
      <c r="F252" s="61">
        <f>2</f>
        <v>2</v>
      </c>
      <c r="G252" s="63" t="str">
        <f t="shared" si="10"/>
        <v>攻击</v>
      </c>
      <c r="H252" s="63">
        <f t="shared" si="11"/>
        <v>150</v>
      </c>
      <c r="I252" s="63"/>
      <c r="J252" s="63"/>
    </row>
    <row r="253" spans="1:15" x14ac:dyDescent="0.15">
      <c r="A253" s="63"/>
      <c r="B253" s="37">
        <v>3247</v>
      </c>
      <c r="C253" s="64" t="str">
        <f t="shared" si="9"/>
        <v>全体突击4</v>
      </c>
      <c r="D253" s="61" t="s">
        <v>831</v>
      </c>
      <c r="E253" s="63" t="s">
        <v>833</v>
      </c>
      <c r="F253" s="61">
        <f>2</f>
        <v>2</v>
      </c>
      <c r="G253" s="63" t="str">
        <f t="shared" si="10"/>
        <v>攻击</v>
      </c>
      <c r="H253" s="63">
        <f t="shared" si="11"/>
        <v>250</v>
      </c>
      <c r="I253" s="63"/>
      <c r="J253" s="63"/>
    </row>
    <row r="254" spans="1:15" x14ac:dyDescent="0.15">
      <c r="A254" s="63"/>
      <c r="B254" s="37">
        <v>3248</v>
      </c>
      <c r="C254" s="64" t="str">
        <f t="shared" si="9"/>
        <v>全体突击5</v>
      </c>
      <c r="D254" s="61" t="s">
        <v>831</v>
      </c>
      <c r="E254" s="63" t="s">
        <v>833</v>
      </c>
      <c r="F254" s="61">
        <f>2</f>
        <v>2</v>
      </c>
      <c r="G254" s="63" t="str">
        <f t="shared" si="10"/>
        <v>攻击</v>
      </c>
      <c r="H254" s="63">
        <f t="shared" si="11"/>
        <v>500</v>
      </c>
      <c r="I254" s="63"/>
      <c r="J254" s="63"/>
    </row>
    <row r="255" spans="1:15" x14ac:dyDescent="0.15">
      <c r="A255" s="63"/>
      <c r="B255" s="37">
        <v>3249</v>
      </c>
      <c r="C255" s="64" t="str">
        <f t="shared" si="9"/>
        <v>全体突击6</v>
      </c>
      <c r="D255" s="61" t="s">
        <v>831</v>
      </c>
      <c r="E255" s="63" t="s">
        <v>833</v>
      </c>
      <c r="F255" s="61">
        <f>2</f>
        <v>2</v>
      </c>
      <c r="G255" s="63" t="str">
        <f t="shared" si="10"/>
        <v>攻击</v>
      </c>
      <c r="H255" s="63">
        <f t="shared" si="11"/>
        <v>750</v>
      </c>
      <c r="I255" s="63"/>
      <c r="J255" s="63"/>
    </row>
    <row r="256" spans="1:15" x14ac:dyDescent="0.15">
      <c r="A256" s="63"/>
      <c r="B256" s="37">
        <v>3250</v>
      </c>
      <c r="C256" s="64" t="str">
        <f t="shared" si="9"/>
        <v>全体突击7</v>
      </c>
      <c r="D256" s="61" t="s">
        <v>831</v>
      </c>
      <c r="E256" s="63" t="s">
        <v>833</v>
      </c>
      <c r="F256" s="61">
        <f>2</f>
        <v>2</v>
      </c>
      <c r="G256" s="63" t="str">
        <f t="shared" si="10"/>
        <v>攻击</v>
      </c>
      <c r="H256" s="63">
        <f t="shared" si="11"/>
        <v>1100</v>
      </c>
      <c r="I256" s="63"/>
      <c r="J256" s="63"/>
    </row>
    <row r="257" spans="1:13" x14ac:dyDescent="0.15">
      <c r="A257" s="63"/>
      <c r="B257" s="37">
        <v>3251</v>
      </c>
      <c r="C257" s="64" t="str">
        <f t="shared" si="9"/>
        <v>全体突击8</v>
      </c>
      <c r="D257" s="61" t="s">
        <v>831</v>
      </c>
      <c r="E257" s="63" t="s">
        <v>833</v>
      </c>
      <c r="F257" s="61">
        <f>2</f>
        <v>2</v>
      </c>
      <c r="G257" s="63" t="str">
        <f t="shared" si="10"/>
        <v>攻击</v>
      </c>
      <c r="H257" s="63">
        <f t="shared" si="11"/>
        <v>1500</v>
      </c>
      <c r="I257" s="63"/>
      <c r="J257" s="63"/>
    </row>
    <row r="258" spans="1:13" x14ac:dyDescent="0.15">
      <c r="A258" s="63"/>
      <c r="B258" s="37">
        <v>3252</v>
      </c>
      <c r="C258" s="64" t="str">
        <f t="shared" si="9"/>
        <v>全体突击9</v>
      </c>
      <c r="D258" s="61" t="s">
        <v>831</v>
      </c>
      <c r="E258" s="63" t="s">
        <v>833</v>
      </c>
      <c r="F258" s="61">
        <f>2</f>
        <v>2</v>
      </c>
      <c r="G258" s="63" t="str">
        <f t="shared" si="10"/>
        <v>攻击</v>
      </c>
      <c r="H258" s="63">
        <f t="shared" si="11"/>
        <v>1900</v>
      </c>
      <c r="I258" s="63"/>
      <c r="J258" s="63"/>
    </row>
    <row r="259" spans="1:13" x14ac:dyDescent="0.15">
      <c r="A259" s="63"/>
      <c r="B259" s="37">
        <v>3253</v>
      </c>
      <c r="C259" s="64" t="str">
        <f t="shared" si="9"/>
        <v>全体突击10</v>
      </c>
      <c r="D259" s="61" t="s">
        <v>831</v>
      </c>
      <c r="E259" s="63" t="s">
        <v>833</v>
      </c>
      <c r="F259" s="61">
        <f>2</f>
        <v>2</v>
      </c>
      <c r="G259" s="63" t="str">
        <f t="shared" si="10"/>
        <v>攻击</v>
      </c>
      <c r="H259" s="63">
        <f t="shared" si="11"/>
        <v>2400</v>
      </c>
      <c r="I259" s="63"/>
      <c r="J259" s="63"/>
    </row>
    <row r="260" spans="1:13" x14ac:dyDescent="0.15">
      <c r="A260" s="63"/>
      <c r="B260" s="37">
        <v>3254</v>
      </c>
      <c r="C260" s="64" t="str">
        <f t="shared" si="9"/>
        <v>全体突击11</v>
      </c>
      <c r="D260" s="61" t="s">
        <v>831</v>
      </c>
      <c r="E260" s="63" t="s">
        <v>833</v>
      </c>
      <c r="F260" s="61">
        <f>2</f>
        <v>2</v>
      </c>
      <c r="G260" s="63" t="str">
        <f t="shared" si="10"/>
        <v>攻击</v>
      </c>
      <c r="H260" s="63">
        <f t="shared" si="11"/>
        <v>2900</v>
      </c>
      <c r="I260" s="63"/>
      <c r="J260" s="63"/>
    </row>
    <row r="261" spans="1:13" x14ac:dyDescent="0.15">
      <c r="A261" s="63"/>
      <c r="B261" s="37">
        <v>3255</v>
      </c>
      <c r="C261" s="64" t="str">
        <f t="shared" si="9"/>
        <v>全体突击12</v>
      </c>
      <c r="D261" s="61" t="s">
        <v>831</v>
      </c>
      <c r="E261" s="63" t="s">
        <v>833</v>
      </c>
      <c r="F261" s="61">
        <f>2</f>
        <v>2</v>
      </c>
      <c r="G261" s="63" t="str">
        <f t="shared" si="10"/>
        <v>攻击</v>
      </c>
      <c r="H261" s="63">
        <f t="shared" si="11"/>
        <v>3400</v>
      </c>
      <c r="I261" s="63"/>
      <c r="J261" s="63"/>
    </row>
    <row r="262" spans="1:13" x14ac:dyDescent="0.15">
      <c r="A262" s="63"/>
      <c r="B262" s="37">
        <v>3256</v>
      </c>
      <c r="C262" s="64" t="str">
        <f t="shared" si="9"/>
        <v>全体突击13</v>
      </c>
      <c r="D262" s="61" t="s">
        <v>831</v>
      </c>
      <c r="E262" s="63" t="s">
        <v>833</v>
      </c>
      <c r="F262" s="61">
        <f>2</f>
        <v>2</v>
      </c>
      <c r="G262" s="63" t="str">
        <f t="shared" si="10"/>
        <v>攻击</v>
      </c>
      <c r="H262" s="63">
        <f t="shared" si="11"/>
        <v>4000</v>
      </c>
      <c r="I262" s="63"/>
      <c r="J262" s="63"/>
    </row>
    <row r="263" spans="1:13" x14ac:dyDescent="0.15">
      <c r="A263" s="63"/>
      <c r="B263" s="37">
        <v>3257</v>
      </c>
      <c r="C263" s="64" t="str">
        <f t="shared" si="9"/>
        <v>全体突击14</v>
      </c>
      <c r="D263" s="61" t="s">
        <v>831</v>
      </c>
      <c r="E263" s="63" t="s">
        <v>833</v>
      </c>
      <c r="F263" s="61">
        <f>2</f>
        <v>2</v>
      </c>
      <c r="G263" s="63" t="str">
        <f t="shared" si="10"/>
        <v>攻击</v>
      </c>
      <c r="H263" s="63">
        <f t="shared" si="11"/>
        <v>5000</v>
      </c>
      <c r="I263" s="63"/>
      <c r="J263" s="63"/>
    </row>
    <row r="264" spans="1:13" x14ac:dyDescent="0.15">
      <c r="A264" s="63"/>
      <c r="B264" s="37">
        <v>3258</v>
      </c>
      <c r="C264" s="64" t="str">
        <f t="shared" si="9"/>
        <v>全体突击15</v>
      </c>
      <c r="D264" s="61" t="s">
        <v>831</v>
      </c>
      <c r="E264" s="63" t="s">
        <v>833</v>
      </c>
      <c r="F264" s="61">
        <f>2</f>
        <v>2</v>
      </c>
      <c r="G264" s="63" t="str">
        <f t="shared" si="10"/>
        <v>攻击</v>
      </c>
      <c r="H264" s="63">
        <f t="shared" si="11"/>
        <v>6000</v>
      </c>
      <c r="I264" s="63"/>
      <c r="J264" s="63"/>
    </row>
    <row r="265" spans="1:13" s="3" customFormat="1" x14ac:dyDescent="0.15">
      <c r="A265" s="63"/>
      <c r="B265" s="37">
        <v>3259</v>
      </c>
      <c r="C265" s="64" t="str">
        <f t="shared" ref="C265:C269" si="12">"全体"&amp;C22</f>
        <v>全体突击16</v>
      </c>
      <c r="D265" s="61" t="s">
        <v>831</v>
      </c>
      <c r="E265" s="63" t="s">
        <v>833</v>
      </c>
      <c r="F265" s="61">
        <f>2</f>
        <v>2</v>
      </c>
      <c r="G265" s="63" t="str">
        <f t="shared" ref="G265:G269" si="13">G22</f>
        <v>攻击</v>
      </c>
      <c r="H265" s="63">
        <f t="shared" ref="H265:H269" si="14">H22/2</f>
        <v>7000</v>
      </c>
      <c r="I265" s="63"/>
      <c r="J265" s="63"/>
      <c r="L265" s="108"/>
      <c r="M265" s="108"/>
    </row>
    <row r="266" spans="1:13" s="3" customFormat="1" x14ac:dyDescent="0.15">
      <c r="A266" s="63"/>
      <c r="B266" s="37">
        <v>3260</v>
      </c>
      <c r="C266" s="64" t="str">
        <f t="shared" si="12"/>
        <v>全体突击17</v>
      </c>
      <c r="D266" s="61" t="s">
        <v>831</v>
      </c>
      <c r="E266" s="63" t="s">
        <v>833</v>
      </c>
      <c r="F266" s="61">
        <f>2</f>
        <v>2</v>
      </c>
      <c r="G266" s="63" t="str">
        <f t="shared" si="13"/>
        <v>攻击</v>
      </c>
      <c r="H266" s="63">
        <f t="shared" si="14"/>
        <v>8000</v>
      </c>
      <c r="I266" s="63"/>
      <c r="J266" s="63"/>
      <c r="L266" s="108"/>
      <c r="M266" s="108"/>
    </row>
    <row r="267" spans="1:13" s="3" customFormat="1" x14ac:dyDescent="0.15">
      <c r="A267" s="63"/>
      <c r="B267" s="37">
        <v>3261</v>
      </c>
      <c r="C267" s="64" t="str">
        <f t="shared" si="12"/>
        <v>全体突击18</v>
      </c>
      <c r="D267" s="61" t="s">
        <v>831</v>
      </c>
      <c r="E267" s="63" t="s">
        <v>833</v>
      </c>
      <c r="F267" s="61">
        <f>2</f>
        <v>2</v>
      </c>
      <c r="G267" s="63" t="str">
        <f t="shared" si="13"/>
        <v>攻击</v>
      </c>
      <c r="H267" s="63">
        <f t="shared" si="14"/>
        <v>9000</v>
      </c>
      <c r="I267" s="63"/>
      <c r="J267" s="63"/>
      <c r="L267" s="108"/>
      <c r="M267" s="108"/>
    </row>
    <row r="268" spans="1:13" s="3" customFormat="1" x14ac:dyDescent="0.15">
      <c r="A268" s="63"/>
      <c r="B268" s="37">
        <v>3262</v>
      </c>
      <c r="C268" s="64" t="str">
        <f t="shared" si="12"/>
        <v>全体突击19</v>
      </c>
      <c r="D268" s="61" t="s">
        <v>831</v>
      </c>
      <c r="E268" s="63" t="s">
        <v>833</v>
      </c>
      <c r="F268" s="61">
        <f>2</f>
        <v>2</v>
      </c>
      <c r="G268" s="63" t="str">
        <f t="shared" si="13"/>
        <v>攻击</v>
      </c>
      <c r="H268" s="63">
        <f t="shared" si="14"/>
        <v>10000</v>
      </c>
      <c r="I268" s="63"/>
      <c r="J268" s="63"/>
      <c r="L268" s="108"/>
      <c r="M268" s="108"/>
    </row>
    <row r="269" spans="1:13" s="3" customFormat="1" x14ac:dyDescent="0.15">
      <c r="A269" s="63"/>
      <c r="B269" s="37">
        <v>3263</v>
      </c>
      <c r="C269" s="64" t="str">
        <f t="shared" si="12"/>
        <v>全体突击20</v>
      </c>
      <c r="D269" s="61" t="s">
        <v>831</v>
      </c>
      <c r="E269" s="63" t="s">
        <v>833</v>
      </c>
      <c r="F269" s="61">
        <f>2</f>
        <v>2</v>
      </c>
      <c r="G269" s="63" t="str">
        <f t="shared" si="13"/>
        <v>攻击</v>
      </c>
      <c r="H269" s="63">
        <f t="shared" si="14"/>
        <v>11000</v>
      </c>
      <c r="I269" s="63"/>
      <c r="J269" s="63"/>
      <c r="L269" s="108"/>
      <c r="M269" s="108"/>
    </row>
    <row r="270" spans="1:13" x14ac:dyDescent="0.15">
      <c r="A270" s="63"/>
      <c r="B270" s="37">
        <v>3264</v>
      </c>
      <c r="C270" s="64" t="str">
        <f t="shared" ref="C270:C284" si="15">"全体"&amp;C27</f>
        <v>全体坚决1</v>
      </c>
      <c r="D270" s="61" t="s">
        <v>832</v>
      </c>
      <c r="E270" s="63" t="s">
        <v>833</v>
      </c>
      <c r="F270" s="61">
        <f>2</f>
        <v>2</v>
      </c>
      <c r="G270" s="63" t="str">
        <f t="shared" ref="G270:G284" si="16">G27</f>
        <v>最大生命</v>
      </c>
      <c r="H270" s="63">
        <f t="shared" ref="H270:H284" si="17">H27/2</f>
        <v>250</v>
      </c>
      <c r="I270" s="63"/>
      <c r="J270" s="63"/>
    </row>
    <row r="271" spans="1:13" x14ac:dyDescent="0.15">
      <c r="A271" s="63"/>
      <c r="B271" s="37">
        <v>3265</v>
      </c>
      <c r="C271" s="64" t="str">
        <f t="shared" si="15"/>
        <v>全体坚决2</v>
      </c>
      <c r="D271" s="61" t="s">
        <v>832</v>
      </c>
      <c r="E271" s="63" t="s">
        <v>833</v>
      </c>
      <c r="F271" s="61">
        <f>2</f>
        <v>2</v>
      </c>
      <c r="G271" s="63" t="str">
        <f t="shared" si="16"/>
        <v>最大生命</v>
      </c>
      <c r="H271" s="63">
        <f t="shared" si="17"/>
        <v>1500</v>
      </c>
      <c r="I271" s="63"/>
      <c r="J271" s="63"/>
    </row>
    <row r="272" spans="1:13" x14ac:dyDescent="0.15">
      <c r="A272" s="63"/>
      <c r="B272" s="37">
        <v>3266</v>
      </c>
      <c r="C272" s="64" t="str">
        <f t="shared" si="15"/>
        <v>全体坚决3</v>
      </c>
      <c r="D272" s="61" t="s">
        <v>832</v>
      </c>
      <c r="E272" s="63" t="s">
        <v>833</v>
      </c>
      <c r="F272" s="61">
        <f>2</f>
        <v>2</v>
      </c>
      <c r="G272" s="63" t="str">
        <f t="shared" si="16"/>
        <v>最大生命</v>
      </c>
      <c r="H272" s="63">
        <f t="shared" si="17"/>
        <v>2750</v>
      </c>
      <c r="I272" s="63"/>
      <c r="J272" s="63"/>
    </row>
    <row r="273" spans="1:13" x14ac:dyDescent="0.15">
      <c r="A273" s="63"/>
      <c r="B273" s="37">
        <v>3267</v>
      </c>
      <c r="C273" s="64" t="str">
        <f t="shared" si="15"/>
        <v>全体坚决4</v>
      </c>
      <c r="D273" s="61" t="s">
        <v>832</v>
      </c>
      <c r="E273" s="63" t="s">
        <v>833</v>
      </c>
      <c r="F273" s="61">
        <f>2</f>
        <v>2</v>
      </c>
      <c r="G273" s="63" t="str">
        <f t="shared" si="16"/>
        <v>最大生命</v>
      </c>
      <c r="H273" s="63">
        <f t="shared" si="17"/>
        <v>5000</v>
      </c>
      <c r="I273" s="63"/>
      <c r="J273" s="63"/>
    </row>
    <row r="274" spans="1:13" x14ac:dyDescent="0.15">
      <c r="A274" s="63"/>
      <c r="B274" s="37">
        <v>3268</v>
      </c>
      <c r="C274" s="64" t="str">
        <f t="shared" si="15"/>
        <v>全体坚决5</v>
      </c>
      <c r="D274" s="61" t="s">
        <v>832</v>
      </c>
      <c r="E274" s="63" t="s">
        <v>833</v>
      </c>
      <c r="F274" s="61">
        <f>2</f>
        <v>2</v>
      </c>
      <c r="G274" s="63" t="str">
        <f t="shared" si="16"/>
        <v>最大生命</v>
      </c>
      <c r="H274" s="63">
        <f t="shared" si="17"/>
        <v>7000</v>
      </c>
      <c r="I274" s="63"/>
      <c r="J274" s="63"/>
    </row>
    <row r="275" spans="1:13" x14ac:dyDescent="0.15">
      <c r="A275" s="63"/>
      <c r="B275" s="37">
        <v>3269</v>
      </c>
      <c r="C275" s="64" t="str">
        <f t="shared" si="15"/>
        <v>全体坚决6</v>
      </c>
      <c r="D275" s="61" t="s">
        <v>832</v>
      </c>
      <c r="E275" s="63" t="s">
        <v>833</v>
      </c>
      <c r="F275" s="61">
        <f>2</f>
        <v>2</v>
      </c>
      <c r="G275" s="63" t="str">
        <f t="shared" si="16"/>
        <v>最大生命</v>
      </c>
      <c r="H275" s="63">
        <f t="shared" si="17"/>
        <v>9000</v>
      </c>
      <c r="I275" s="63"/>
      <c r="J275" s="63"/>
    </row>
    <row r="276" spans="1:13" x14ac:dyDescent="0.15">
      <c r="A276" s="63"/>
      <c r="B276" s="37">
        <v>3270</v>
      </c>
      <c r="C276" s="64" t="str">
        <f t="shared" si="15"/>
        <v>全体坚决7</v>
      </c>
      <c r="D276" s="61" t="s">
        <v>832</v>
      </c>
      <c r="E276" s="63" t="s">
        <v>833</v>
      </c>
      <c r="F276" s="61">
        <f>2</f>
        <v>2</v>
      </c>
      <c r="G276" s="63" t="str">
        <f t="shared" si="16"/>
        <v>最大生命</v>
      </c>
      <c r="H276" s="63">
        <f t="shared" si="17"/>
        <v>10000</v>
      </c>
      <c r="I276" s="63"/>
      <c r="J276" s="63"/>
    </row>
    <row r="277" spans="1:13" x14ac:dyDescent="0.15">
      <c r="A277" s="63"/>
      <c r="B277" s="37">
        <v>3271</v>
      </c>
      <c r="C277" s="64" t="str">
        <f t="shared" si="15"/>
        <v>全体坚决8</v>
      </c>
      <c r="D277" s="61" t="s">
        <v>832</v>
      </c>
      <c r="E277" s="63" t="s">
        <v>833</v>
      </c>
      <c r="F277" s="61">
        <f>2</f>
        <v>2</v>
      </c>
      <c r="G277" s="63" t="str">
        <f t="shared" si="16"/>
        <v>最大生命</v>
      </c>
      <c r="H277" s="63">
        <f t="shared" si="17"/>
        <v>15000</v>
      </c>
      <c r="I277" s="63"/>
      <c r="J277" s="63"/>
    </row>
    <row r="278" spans="1:13" x14ac:dyDescent="0.15">
      <c r="A278" s="63"/>
      <c r="B278" s="37">
        <v>3272</v>
      </c>
      <c r="C278" s="64" t="str">
        <f t="shared" si="15"/>
        <v>全体坚决9</v>
      </c>
      <c r="D278" s="61" t="s">
        <v>832</v>
      </c>
      <c r="E278" s="63" t="s">
        <v>833</v>
      </c>
      <c r="F278" s="61">
        <f>2</f>
        <v>2</v>
      </c>
      <c r="G278" s="63" t="str">
        <f t="shared" si="16"/>
        <v>最大生命</v>
      </c>
      <c r="H278" s="63">
        <f t="shared" si="17"/>
        <v>20000</v>
      </c>
      <c r="I278" s="63"/>
      <c r="J278" s="63"/>
    </row>
    <row r="279" spans="1:13" x14ac:dyDescent="0.15">
      <c r="A279" s="63"/>
      <c r="B279" s="37">
        <v>3273</v>
      </c>
      <c r="C279" s="64" t="str">
        <f t="shared" si="15"/>
        <v>全体坚决10</v>
      </c>
      <c r="D279" s="61" t="s">
        <v>832</v>
      </c>
      <c r="E279" s="63" t="s">
        <v>833</v>
      </c>
      <c r="F279" s="61">
        <f>2</f>
        <v>2</v>
      </c>
      <c r="G279" s="63" t="str">
        <f t="shared" si="16"/>
        <v>最大生命</v>
      </c>
      <c r="H279" s="63">
        <f t="shared" si="17"/>
        <v>29000</v>
      </c>
      <c r="I279" s="63"/>
      <c r="J279" s="63"/>
    </row>
    <row r="280" spans="1:13" x14ac:dyDescent="0.15">
      <c r="A280" s="63"/>
      <c r="B280" s="37">
        <v>3274</v>
      </c>
      <c r="C280" s="64" t="str">
        <f t="shared" si="15"/>
        <v>全体坚决11</v>
      </c>
      <c r="D280" s="61" t="s">
        <v>832</v>
      </c>
      <c r="E280" s="63" t="s">
        <v>833</v>
      </c>
      <c r="F280" s="61">
        <f>2</f>
        <v>2</v>
      </c>
      <c r="G280" s="63" t="str">
        <f t="shared" si="16"/>
        <v>最大生命</v>
      </c>
      <c r="H280" s="63">
        <f t="shared" si="17"/>
        <v>38000</v>
      </c>
      <c r="I280" s="63"/>
      <c r="J280" s="63"/>
    </row>
    <row r="281" spans="1:13" x14ac:dyDescent="0.15">
      <c r="A281" s="63"/>
      <c r="B281" s="37">
        <v>3275</v>
      </c>
      <c r="C281" s="64" t="str">
        <f t="shared" si="15"/>
        <v>全体坚决12</v>
      </c>
      <c r="D281" s="61" t="s">
        <v>832</v>
      </c>
      <c r="E281" s="63" t="s">
        <v>833</v>
      </c>
      <c r="F281" s="61">
        <f>2</f>
        <v>2</v>
      </c>
      <c r="G281" s="63" t="str">
        <f t="shared" si="16"/>
        <v>最大生命</v>
      </c>
      <c r="H281" s="63">
        <f t="shared" si="17"/>
        <v>47000</v>
      </c>
      <c r="I281" s="63"/>
      <c r="J281" s="63"/>
    </row>
    <row r="282" spans="1:13" x14ac:dyDescent="0.15">
      <c r="A282" s="63"/>
      <c r="B282" s="37">
        <v>3276</v>
      </c>
      <c r="C282" s="64" t="str">
        <f t="shared" si="15"/>
        <v>全体坚决13</v>
      </c>
      <c r="D282" s="61" t="s">
        <v>832</v>
      </c>
      <c r="E282" s="63" t="s">
        <v>833</v>
      </c>
      <c r="F282" s="61">
        <f>2</f>
        <v>2</v>
      </c>
      <c r="G282" s="63" t="str">
        <f t="shared" si="16"/>
        <v>最大生命</v>
      </c>
      <c r="H282" s="63">
        <f t="shared" si="17"/>
        <v>54000</v>
      </c>
      <c r="I282" s="63"/>
      <c r="J282" s="63"/>
    </row>
    <row r="283" spans="1:13" x14ac:dyDescent="0.15">
      <c r="A283" s="63"/>
      <c r="B283" s="37">
        <v>3277</v>
      </c>
      <c r="C283" s="64" t="str">
        <f t="shared" si="15"/>
        <v>全体坚决14</v>
      </c>
      <c r="D283" s="61" t="s">
        <v>832</v>
      </c>
      <c r="E283" s="63" t="s">
        <v>833</v>
      </c>
      <c r="F283" s="61">
        <f>2</f>
        <v>2</v>
      </c>
      <c r="G283" s="63" t="str">
        <f t="shared" si="16"/>
        <v>最大生命</v>
      </c>
      <c r="H283" s="63">
        <f t="shared" si="17"/>
        <v>64000</v>
      </c>
      <c r="I283" s="63"/>
      <c r="J283" s="63"/>
    </row>
    <row r="284" spans="1:13" x14ac:dyDescent="0.15">
      <c r="A284" s="63"/>
      <c r="B284" s="37">
        <v>3278</v>
      </c>
      <c r="C284" s="64" t="str">
        <f t="shared" si="15"/>
        <v>全体坚决15</v>
      </c>
      <c r="D284" s="61" t="s">
        <v>832</v>
      </c>
      <c r="E284" s="63" t="s">
        <v>833</v>
      </c>
      <c r="F284" s="61">
        <f>2</f>
        <v>2</v>
      </c>
      <c r="G284" s="63" t="str">
        <f t="shared" si="16"/>
        <v>最大生命</v>
      </c>
      <c r="H284" s="63">
        <f t="shared" si="17"/>
        <v>74000</v>
      </c>
      <c r="I284" s="63"/>
      <c r="J284" s="63"/>
    </row>
    <row r="285" spans="1:13" s="3" customFormat="1" x14ac:dyDescent="0.15">
      <c r="A285" s="63"/>
      <c r="B285" s="37">
        <v>3279</v>
      </c>
      <c r="C285" s="64" t="str">
        <f t="shared" ref="C285:C289" si="18">"全体"&amp;C42</f>
        <v>全体坚决16</v>
      </c>
      <c r="D285" s="61" t="s">
        <v>832</v>
      </c>
      <c r="E285" s="63" t="s">
        <v>833</v>
      </c>
      <c r="F285" s="61">
        <f>2</f>
        <v>2</v>
      </c>
      <c r="G285" s="63" t="str">
        <f t="shared" ref="G285:G289" si="19">G42</f>
        <v>最大生命</v>
      </c>
      <c r="H285" s="63">
        <f t="shared" ref="H285:H289" si="20">H42/2</f>
        <v>84000</v>
      </c>
      <c r="I285" s="63"/>
      <c r="J285" s="63"/>
      <c r="L285" s="108"/>
      <c r="M285" s="108"/>
    </row>
    <row r="286" spans="1:13" s="3" customFormat="1" x14ac:dyDescent="0.15">
      <c r="A286" s="63"/>
      <c r="B286" s="37">
        <v>3280</v>
      </c>
      <c r="C286" s="64" t="str">
        <f t="shared" si="18"/>
        <v>全体坚决17</v>
      </c>
      <c r="D286" s="61" t="s">
        <v>832</v>
      </c>
      <c r="E286" s="63" t="s">
        <v>833</v>
      </c>
      <c r="F286" s="61">
        <f>2</f>
        <v>2</v>
      </c>
      <c r="G286" s="63" t="str">
        <f t="shared" si="19"/>
        <v>最大生命</v>
      </c>
      <c r="H286" s="63">
        <f t="shared" si="20"/>
        <v>94000</v>
      </c>
      <c r="I286" s="63"/>
      <c r="J286" s="63"/>
      <c r="L286" s="108"/>
      <c r="M286" s="108"/>
    </row>
    <row r="287" spans="1:13" s="3" customFormat="1" x14ac:dyDescent="0.15">
      <c r="A287" s="63"/>
      <c r="B287" s="37">
        <v>3281</v>
      </c>
      <c r="C287" s="64" t="str">
        <f t="shared" si="18"/>
        <v>全体坚决18</v>
      </c>
      <c r="D287" s="61" t="s">
        <v>832</v>
      </c>
      <c r="E287" s="63" t="s">
        <v>833</v>
      </c>
      <c r="F287" s="61">
        <f>2</f>
        <v>2</v>
      </c>
      <c r="G287" s="63" t="str">
        <f t="shared" si="19"/>
        <v>最大生命</v>
      </c>
      <c r="H287" s="63">
        <f t="shared" si="20"/>
        <v>104000</v>
      </c>
      <c r="I287" s="63"/>
      <c r="J287" s="63"/>
      <c r="L287" s="108"/>
      <c r="M287" s="108"/>
    </row>
    <row r="288" spans="1:13" s="3" customFormat="1" x14ac:dyDescent="0.15">
      <c r="A288" s="63"/>
      <c r="B288" s="37">
        <v>3282</v>
      </c>
      <c r="C288" s="64" t="str">
        <f t="shared" si="18"/>
        <v>全体坚决19</v>
      </c>
      <c r="D288" s="61" t="s">
        <v>832</v>
      </c>
      <c r="E288" s="63" t="s">
        <v>833</v>
      </c>
      <c r="F288" s="61">
        <f>2</f>
        <v>2</v>
      </c>
      <c r="G288" s="63" t="str">
        <f t="shared" si="19"/>
        <v>最大生命</v>
      </c>
      <c r="H288" s="63">
        <f t="shared" si="20"/>
        <v>114000</v>
      </c>
      <c r="I288" s="63"/>
      <c r="J288" s="63"/>
      <c r="L288" s="108"/>
      <c r="M288" s="108"/>
    </row>
    <row r="289" spans="1:13" s="3" customFormat="1" x14ac:dyDescent="0.15">
      <c r="A289" s="63"/>
      <c r="B289" s="37">
        <v>3283</v>
      </c>
      <c r="C289" s="64" t="str">
        <f t="shared" si="18"/>
        <v>全体坚决20</v>
      </c>
      <c r="D289" s="61" t="s">
        <v>832</v>
      </c>
      <c r="E289" s="63" t="s">
        <v>833</v>
      </c>
      <c r="F289" s="61">
        <f>2</f>
        <v>2</v>
      </c>
      <c r="G289" s="63" t="str">
        <f t="shared" si="19"/>
        <v>最大生命</v>
      </c>
      <c r="H289" s="63">
        <f t="shared" si="20"/>
        <v>124000</v>
      </c>
      <c r="I289" s="63"/>
      <c r="J289" s="63"/>
      <c r="L289" s="108"/>
      <c r="M289" s="108"/>
    </row>
    <row r="290" spans="1:13" x14ac:dyDescent="0.15">
      <c r="A290" s="63"/>
      <c r="B290" s="37">
        <v>3284</v>
      </c>
      <c r="C290" s="64" t="str">
        <f t="shared" ref="C290:C304" si="21">"全体"&amp;C47</f>
        <v>全体壁垒1</v>
      </c>
      <c r="D290" s="61" t="s">
        <v>834</v>
      </c>
      <c r="E290" s="63" t="s">
        <v>833</v>
      </c>
      <c r="F290" s="61">
        <f>2</f>
        <v>2</v>
      </c>
      <c r="G290" s="63" t="str">
        <f t="shared" ref="G290:G304" si="22">G47</f>
        <v>防御</v>
      </c>
      <c r="H290" s="63">
        <f t="shared" ref="H290:H304" si="23">H47/2</f>
        <v>50</v>
      </c>
      <c r="I290" s="63"/>
      <c r="J290" s="63"/>
    </row>
    <row r="291" spans="1:13" x14ac:dyDescent="0.15">
      <c r="A291" s="63"/>
      <c r="B291" s="37">
        <v>3285</v>
      </c>
      <c r="C291" s="64" t="str">
        <f t="shared" si="21"/>
        <v>全体壁垒2</v>
      </c>
      <c r="D291" s="61" t="s">
        <v>834</v>
      </c>
      <c r="E291" s="63" t="s">
        <v>833</v>
      </c>
      <c r="F291" s="61">
        <f>2</f>
        <v>2</v>
      </c>
      <c r="G291" s="63" t="str">
        <f t="shared" si="22"/>
        <v>防御</v>
      </c>
      <c r="H291" s="63">
        <f t="shared" si="23"/>
        <v>100</v>
      </c>
      <c r="I291" s="63"/>
      <c r="J291" s="63"/>
    </row>
    <row r="292" spans="1:13" x14ac:dyDescent="0.15">
      <c r="A292" s="63"/>
      <c r="B292" s="37">
        <v>3286</v>
      </c>
      <c r="C292" s="64" t="str">
        <f t="shared" si="21"/>
        <v>全体壁垒3</v>
      </c>
      <c r="D292" s="61" t="s">
        <v>834</v>
      </c>
      <c r="E292" s="63" t="s">
        <v>833</v>
      </c>
      <c r="F292" s="61">
        <f>2</f>
        <v>2</v>
      </c>
      <c r="G292" s="63" t="str">
        <f t="shared" si="22"/>
        <v>防御</v>
      </c>
      <c r="H292" s="63">
        <f t="shared" si="23"/>
        <v>150</v>
      </c>
      <c r="I292" s="63"/>
      <c r="J292" s="63"/>
    </row>
    <row r="293" spans="1:13" x14ac:dyDescent="0.15">
      <c r="A293" s="63"/>
      <c r="B293" s="37">
        <v>3287</v>
      </c>
      <c r="C293" s="64" t="str">
        <f t="shared" si="21"/>
        <v>全体壁垒4</v>
      </c>
      <c r="D293" s="61" t="s">
        <v>834</v>
      </c>
      <c r="E293" s="63" t="s">
        <v>833</v>
      </c>
      <c r="F293" s="61">
        <f>2</f>
        <v>2</v>
      </c>
      <c r="G293" s="63" t="str">
        <f t="shared" si="22"/>
        <v>防御</v>
      </c>
      <c r="H293" s="63">
        <f t="shared" si="23"/>
        <v>200</v>
      </c>
      <c r="I293" s="63"/>
      <c r="J293" s="63"/>
    </row>
    <row r="294" spans="1:13" x14ac:dyDescent="0.15">
      <c r="A294" s="63"/>
      <c r="B294" s="37">
        <v>3288</v>
      </c>
      <c r="C294" s="64" t="str">
        <f t="shared" si="21"/>
        <v>全体壁垒5</v>
      </c>
      <c r="D294" s="61" t="s">
        <v>834</v>
      </c>
      <c r="E294" s="63" t="s">
        <v>833</v>
      </c>
      <c r="F294" s="61">
        <f>2</f>
        <v>2</v>
      </c>
      <c r="G294" s="63" t="str">
        <f t="shared" si="22"/>
        <v>防御</v>
      </c>
      <c r="H294" s="63">
        <f t="shared" si="23"/>
        <v>250</v>
      </c>
      <c r="I294" s="63"/>
      <c r="J294" s="63"/>
    </row>
    <row r="295" spans="1:13" x14ac:dyDescent="0.15">
      <c r="A295" s="63"/>
      <c r="B295" s="37">
        <v>3289</v>
      </c>
      <c r="C295" s="64" t="str">
        <f t="shared" si="21"/>
        <v>全体壁垒6</v>
      </c>
      <c r="D295" s="61" t="s">
        <v>834</v>
      </c>
      <c r="E295" s="63" t="s">
        <v>833</v>
      </c>
      <c r="F295" s="61">
        <f>2</f>
        <v>2</v>
      </c>
      <c r="G295" s="63" t="str">
        <f t="shared" si="22"/>
        <v>防御</v>
      </c>
      <c r="H295" s="63">
        <f t="shared" si="23"/>
        <v>300</v>
      </c>
      <c r="I295" s="63"/>
      <c r="J295" s="63"/>
    </row>
    <row r="296" spans="1:13" x14ac:dyDescent="0.15">
      <c r="A296" s="63"/>
      <c r="B296" s="37">
        <v>3290</v>
      </c>
      <c r="C296" s="64" t="str">
        <f t="shared" si="21"/>
        <v>全体壁垒7</v>
      </c>
      <c r="D296" s="61" t="s">
        <v>834</v>
      </c>
      <c r="E296" s="63" t="s">
        <v>833</v>
      </c>
      <c r="F296" s="61">
        <f>2</f>
        <v>2</v>
      </c>
      <c r="G296" s="63" t="str">
        <f t="shared" si="22"/>
        <v>防御</v>
      </c>
      <c r="H296" s="63">
        <f t="shared" si="23"/>
        <v>350</v>
      </c>
      <c r="I296" s="63"/>
      <c r="J296" s="63"/>
    </row>
    <row r="297" spans="1:13" x14ac:dyDescent="0.15">
      <c r="A297" s="63"/>
      <c r="B297" s="37">
        <v>3291</v>
      </c>
      <c r="C297" s="64" t="str">
        <f t="shared" si="21"/>
        <v>全体壁垒8</v>
      </c>
      <c r="D297" s="61" t="s">
        <v>834</v>
      </c>
      <c r="E297" s="63" t="s">
        <v>833</v>
      </c>
      <c r="F297" s="61">
        <f>2</f>
        <v>2</v>
      </c>
      <c r="G297" s="63" t="str">
        <f t="shared" si="22"/>
        <v>防御</v>
      </c>
      <c r="H297" s="63">
        <f t="shared" si="23"/>
        <v>500</v>
      </c>
      <c r="I297" s="63"/>
      <c r="J297" s="63"/>
    </row>
    <row r="298" spans="1:13" x14ac:dyDescent="0.15">
      <c r="A298" s="63"/>
      <c r="B298" s="37">
        <v>3292</v>
      </c>
      <c r="C298" s="64" t="str">
        <f t="shared" si="21"/>
        <v>全体壁垒9</v>
      </c>
      <c r="D298" s="61" t="s">
        <v>834</v>
      </c>
      <c r="E298" s="63" t="s">
        <v>833</v>
      </c>
      <c r="F298" s="61">
        <f>2</f>
        <v>2</v>
      </c>
      <c r="G298" s="63" t="str">
        <f t="shared" si="22"/>
        <v>防御</v>
      </c>
      <c r="H298" s="63">
        <f t="shared" si="23"/>
        <v>650</v>
      </c>
      <c r="I298" s="63"/>
      <c r="J298" s="63"/>
    </row>
    <row r="299" spans="1:13" x14ac:dyDescent="0.15">
      <c r="A299" s="63"/>
      <c r="B299" s="37">
        <v>3293</v>
      </c>
      <c r="C299" s="64" t="str">
        <f t="shared" si="21"/>
        <v>全体壁垒10</v>
      </c>
      <c r="D299" s="61" t="s">
        <v>834</v>
      </c>
      <c r="E299" s="63" t="s">
        <v>833</v>
      </c>
      <c r="F299" s="61">
        <f>2</f>
        <v>2</v>
      </c>
      <c r="G299" s="63" t="str">
        <f t="shared" si="22"/>
        <v>防御</v>
      </c>
      <c r="H299" s="63">
        <f t="shared" si="23"/>
        <v>800</v>
      </c>
      <c r="I299" s="63"/>
      <c r="J299" s="63"/>
    </row>
    <row r="300" spans="1:13" x14ac:dyDescent="0.15">
      <c r="A300" s="63"/>
      <c r="B300" s="37">
        <v>3294</v>
      </c>
      <c r="C300" s="64" t="str">
        <f t="shared" si="21"/>
        <v>全体壁垒11</v>
      </c>
      <c r="D300" s="61" t="s">
        <v>834</v>
      </c>
      <c r="E300" s="63" t="s">
        <v>833</v>
      </c>
      <c r="F300" s="61">
        <f>2</f>
        <v>2</v>
      </c>
      <c r="G300" s="63" t="str">
        <f t="shared" si="22"/>
        <v>防御</v>
      </c>
      <c r="H300" s="63">
        <f t="shared" si="23"/>
        <v>950</v>
      </c>
      <c r="I300" s="63"/>
      <c r="J300" s="63"/>
    </row>
    <row r="301" spans="1:13" x14ac:dyDescent="0.15">
      <c r="A301" s="63"/>
      <c r="B301" s="37">
        <v>3295</v>
      </c>
      <c r="C301" s="64" t="str">
        <f t="shared" si="21"/>
        <v>全体壁垒12</v>
      </c>
      <c r="D301" s="61" t="s">
        <v>834</v>
      </c>
      <c r="E301" s="63" t="s">
        <v>833</v>
      </c>
      <c r="F301" s="61">
        <f>2</f>
        <v>2</v>
      </c>
      <c r="G301" s="63" t="str">
        <f t="shared" si="22"/>
        <v>防御</v>
      </c>
      <c r="H301" s="63">
        <f t="shared" si="23"/>
        <v>1100</v>
      </c>
      <c r="I301" s="63"/>
      <c r="J301" s="63"/>
    </row>
    <row r="302" spans="1:13" x14ac:dyDescent="0.15">
      <c r="A302" s="63"/>
      <c r="B302" s="37">
        <v>3296</v>
      </c>
      <c r="C302" s="64" t="str">
        <f t="shared" si="21"/>
        <v>全体壁垒13</v>
      </c>
      <c r="D302" s="61" t="s">
        <v>834</v>
      </c>
      <c r="E302" s="63" t="s">
        <v>833</v>
      </c>
      <c r="F302" s="61">
        <f>2</f>
        <v>2</v>
      </c>
      <c r="G302" s="63" t="str">
        <f t="shared" si="22"/>
        <v>防御</v>
      </c>
      <c r="H302" s="63">
        <f t="shared" si="23"/>
        <v>1500</v>
      </c>
      <c r="I302" s="63"/>
      <c r="J302" s="63"/>
    </row>
    <row r="303" spans="1:13" x14ac:dyDescent="0.15">
      <c r="A303" s="63"/>
      <c r="B303" s="37">
        <v>3297</v>
      </c>
      <c r="C303" s="64" t="str">
        <f t="shared" si="21"/>
        <v>全体壁垒14</v>
      </c>
      <c r="D303" s="61" t="s">
        <v>834</v>
      </c>
      <c r="E303" s="63" t="s">
        <v>833</v>
      </c>
      <c r="F303" s="61">
        <f>2</f>
        <v>2</v>
      </c>
      <c r="G303" s="63" t="str">
        <f t="shared" si="22"/>
        <v>防御</v>
      </c>
      <c r="H303" s="63">
        <f t="shared" si="23"/>
        <v>2000</v>
      </c>
      <c r="I303" s="63"/>
      <c r="J303" s="63"/>
    </row>
    <row r="304" spans="1:13" x14ac:dyDescent="0.15">
      <c r="A304" s="63"/>
      <c r="B304" s="37">
        <v>3298</v>
      </c>
      <c r="C304" s="64" t="str">
        <f t="shared" si="21"/>
        <v>全体壁垒15</v>
      </c>
      <c r="D304" s="61" t="s">
        <v>834</v>
      </c>
      <c r="E304" s="63" t="s">
        <v>833</v>
      </c>
      <c r="F304" s="61">
        <f>2</f>
        <v>2</v>
      </c>
      <c r="G304" s="63" t="str">
        <f t="shared" si="22"/>
        <v>防御</v>
      </c>
      <c r="H304" s="63">
        <f t="shared" si="23"/>
        <v>2500</v>
      </c>
      <c r="I304" s="63"/>
      <c r="J304" s="63"/>
    </row>
    <row r="305" spans="1:13" s="3" customFormat="1" x14ac:dyDescent="0.15">
      <c r="A305" s="63"/>
      <c r="B305" s="37">
        <v>3299</v>
      </c>
      <c r="C305" s="64" t="str">
        <f t="shared" ref="C305:C309" si="24">"全体"&amp;C62</f>
        <v>全体壁垒16</v>
      </c>
      <c r="D305" s="61" t="s">
        <v>834</v>
      </c>
      <c r="E305" s="63" t="s">
        <v>833</v>
      </c>
      <c r="F305" s="61">
        <f>2</f>
        <v>2</v>
      </c>
      <c r="G305" s="63" t="str">
        <f t="shared" ref="G305:G309" si="25">G62</f>
        <v>防御</v>
      </c>
      <c r="H305" s="63">
        <f t="shared" ref="H305:H309" si="26">H62/2</f>
        <v>3000</v>
      </c>
      <c r="I305" s="63"/>
      <c r="J305" s="63"/>
      <c r="L305" s="108"/>
      <c r="M305" s="108"/>
    </row>
    <row r="306" spans="1:13" s="3" customFormat="1" x14ac:dyDescent="0.15">
      <c r="A306" s="63"/>
      <c r="B306" s="37">
        <v>3300</v>
      </c>
      <c r="C306" s="64" t="str">
        <f t="shared" si="24"/>
        <v>全体壁垒17</v>
      </c>
      <c r="D306" s="61" t="s">
        <v>834</v>
      </c>
      <c r="E306" s="63" t="s">
        <v>833</v>
      </c>
      <c r="F306" s="61">
        <f>2</f>
        <v>2</v>
      </c>
      <c r="G306" s="63" t="str">
        <f t="shared" si="25"/>
        <v>防御</v>
      </c>
      <c r="H306" s="63">
        <f t="shared" si="26"/>
        <v>3500</v>
      </c>
      <c r="I306" s="63"/>
      <c r="J306" s="63"/>
      <c r="L306" s="108"/>
      <c r="M306" s="108"/>
    </row>
    <row r="307" spans="1:13" s="3" customFormat="1" x14ac:dyDescent="0.15">
      <c r="A307" s="63"/>
      <c r="B307" s="37">
        <v>3301</v>
      </c>
      <c r="C307" s="64" t="str">
        <f t="shared" si="24"/>
        <v>全体壁垒18</v>
      </c>
      <c r="D307" s="61" t="s">
        <v>834</v>
      </c>
      <c r="E307" s="63" t="s">
        <v>833</v>
      </c>
      <c r="F307" s="61">
        <f>2</f>
        <v>2</v>
      </c>
      <c r="G307" s="63" t="str">
        <f t="shared" si="25"/>
        <v>防御</v>
      </c>
      <c r="H307" s="63">
        <f t="shared" si="26"/>
        <v>4000</v>
      </c>
      <c r="I307" s="63"/>
      <c r="J307" s="63"/>
      <c r="L307" s="108"/>
      <c r="M307" s="108"/>
    </row>
    <row r="308" spans="1:13" s="3" customFormat="1" x14ac:dyDescent="0.15">
      <c r="A308" s="63"/>
      <c r="B308" s="37">
        <v>3302</v>
      </c>
      <c r="C308" s="64" t="str">
        <f t="shared" si="24"/>
        <v>全体壁垒19</v>
      </c>
      <c r="D308" s="61" t="s">
        <v>834</v>
      </c>
      <c r="E308" s="63" t="s">
        <v>833</v>
      </c>
      <c r="F308" s="61">
        <f>2</f>
        <v>2</v>
      </c>
      <c r="G308" s="63" t="str">
        <f t="shared" si="25"/>
        <v>防御</v>
      </c>
      <c r="H308" s="63">
        <f t="shared" si="26"/>
        <v>4500</v>
      </c>
      <c r="I308" s="63"/>
      <c r="J308" s="63"/>
      <c r="L308" s="108"/>
      <c r="M308" s="108"/>
    </row>
    <row r="309" spans="1:13" s="3" customFormat="1" x14ac:dyDescent="0.15">
      <c r="A309" s="63"/>
      <c r="B309" s="37">
        <v>3303</v>
      </c>
      <c r="C309" s="64" t="str">
        <f t="shared" si="24"/>
        <v>全体壁垒20</v>
      </c>
      <c r="D309" s="61" t="s">
        <v>834</v>
      </c>
      <c r="E309" s="63" t="s">
        <v>833</v>
      </c>
      <c r="F309" s="61">
        <f>2</f>
        <v>2</v>
      </c>
      <c r="G309" s="63" t="str">
        <f t="shared" si="25"/>
        <v>防御</v>
      </c>
      <c r="H309" s="63">
        <f t="shared" si="26"/>
        <v>5000</v>
      </c>
      <c r="I309" s="63"/>
      <c r="J309" s="63"/>
      <c r="L309" s="108"/>
      <c r="M309" s="108"/>
    </row>
    <row r="310" spans="1:13" x14ac:dyDescent="0.15">
      <c r="A310" s="63"/>
      <c r="B310" s="37">
        <v>3304</v>
      </c>
      <c r="C310" s="64" t="str">
        <f>"全体"&amp;C67</f>
        <v>全体守卫1</v>
      </c>
      <c r="D310" s="61" t="s">
        <v>836</v>
      </c>
      <c r="E310" s="63" t="s">
        <v>835</v>
      </c>
      <c r="F310" s="61">
        <f>2</f>
        <v>2</v>
      </c>
      <c r="G310" s="63" t="str">
        <f>G67</f>
        <v>减伤</v>
      </c>
      <c r="H310" s="108">
        <v>2.5</v>
      </c>
      <c r="J310" s="63"/>
      <c r="K310" s="67"/>
    </row>
    <row r="311" spans="1:13" x14ac:dyDescent="0.15">
      <c r="A311" s="63"/>
      <c r="B311" s="37">
        <v>3305</v>
      </c>
      <c r="C311" s="64" t="str">
        <f t="shared" ref="C311:C329" si="27">"全体"&amp;C68</f>
        <v>全体守卫2</v>
      </c>
      <c r="D311" s="61" t="s">
        <v>836</v>
      </c>
      <c r="E311" s="63" t="s">
        <v>835</v>
      </c>
      <c r="F311" s="61">
        <f>2</f>
        <v>2</v>
      </c>
      <c r="G311" s="63" t="str">
        <f t="shared" ref="G311:G329" si="28">G68</f>
        <v>减伤</v>
      </c>
      <c r="H311" s="108">
        <v>3</v>
      </c>
      <c r="J311" s="63"/>
      <c r="K311" s="67"/>
    </row>
    <row r="312" spans="1:13" x14ac:dyDescent="0.15">
      <c r="A312" s="63"/>
      <c r="B312" s="37">
        <v>3306</v>
      </c>
      <c r="C312" s="64" t="str">
        <f t="shared" si="27"/>
        <v>全体守卫3</v>
      </c>
      <c r="D312" s="61" t="s">
        <v>836</v>
      </c>
      <c r="E312" s="63" t="s">
        <v>835</v>
      </c>
      <c r="F312" s="61">
        <f>2</f>
        <v>2</v>
      </c>
      <c r="G312" s="63" t="str">
        <f t="shared" si="28"/>
        <v>减伤</v>
      </c>
      <c r="H312" s="108">
        <v>3.5</v>
      </c>
      <c r="J312" s="63"/>
      <c r="K312" s="67"/>
    </row>
    <row r="313" spans="1:13" x14ac:dyDescent="0.15">
      <c r="A313" s="63"/>
      <c r="B313" s="37">
        <v>3307</v>
      </c>
      <c r="C313" s="64" t="str">
        <f t="shared" si="27"/>
        <v>全体守卫4</v>
      </c>
      <c r="D313" s="61" t="s">
        <v>836</v>
      </c>
      <c r="E313" s="63" t="s">
        <v>835</v>
      </c>
      <c r="F313" s="61">
        <f>2</f>
        <v>2</v>
      </c>
      <c r="G313" s="63" t="str">
        <f t="shared" si="28"/>
        <v>减伤</v>
      </c>
      <c r="H313" s="108">
        <v>4</v>
      </c>
      <c r="J313" s="63"/>
      <c r="K313" s="67"/>
    </row>
    <row r="314" spans="1:13" x14ac:dyDescent="0.15">
      <c r="A314" s="63"/>
      <c r="B314" s="37">
        <v>3308</v>
      </c>
      <c r="C314" s="64" t="str">
        <f t="shared" si="27"/>
        <v>全体守卫5</v>
      </c>
      <c r="D314" s="61" t="s">
        <v>836</v>
      </c>
      <c r="E314" s="63" t="s">
        <v>835</v>
      </c>
      <c r="F314" s="61">
        <f>2</f>
        <v>2</v>
      </c>
      <c r="G314" s="63" t="str">
        <f t="shared" si="28"/>
        <v>减伤</v>
      </c>
      <c r="H314" s="108">
        <v>4.5</v>
      </c>
      <c r="J314" s="63"/>
      <c r="K314" s="67"/>
    </row>
    <row r="315" spans="1:13" x14ac:dyDescent="0.15">
      <c r="A315" s="63"/>
      <c r="B315" s="37">
        <v>3309</v>
      </c>
      <c r="C315" s="64" t="str">
        <f t="shared" si="27"/>
        <v>全体守卫6</v>
      </c>
      <c r="D315" s="61" t="s">
        <v>836</v>
      </c>
      <c r="E315" s="63" t="s">
        <v>835</v>
      </c>
      <c r="F315" s="61">
        <f>2</f>
        <v>2</v>
      </c>
      <c r="G315" s="63" t="str">
        <f t="shared" si="28"/>
        <v>减伤</v>
      </c>
      <c r="H315" s="108">
        <v>5</v>
      </c>
      <c r="J315" s="63"/>
      <c r="K315" s="67"/>
    </row>
    <row r="316" spans="1:13" x14ac:dyDescent="0.15">
      <c r="A316" s="63"/>
      <c r="B316" s="37">
        <v>3310</v>
      </c>
      <c r="C316" s="64" t="str">
        <f t="shared" si="27"/>
        <v>全体守卫7</v>
      </c>
      <c r="D316" s="61" t="s">
        <v>836</v>
      </c>
      <c r="E316" s="63" t="s">
        <v>835</v>
      </c>
      <c r="F316" s="61">
        <f>2</f>
        <v>2</v>
      </c>
      <c r="G316" s="63" t="str">
        <f t="shared" si="28"/>
        <v>减伤</v>
      </c>
      <c r="H316" s="108">
        <v>5.5</v>
      </c>
      <c r="J316" s="63"/>
      <c r="K316" s="67"/>
    </row>
    <row r="317" spans="1:13" x14ac:dyDescent="0.15">
      <c r="A317" s="63"/>
      <c r="B317" s="37">
        <v>3311</v>
      </c>
      <c r="C317" s="64" t="str">
        <f t="shared" si="27"/>
        <v>全体守卫8</v>
      </c>
      <c r="D317" s="61" t="s">
        <v>836</v>
      </c>
      <c r="E317" s="63" t="s">
        <v>835</v>
      </c>
      <c r="F317" s="61">
        <f>2</f>
        <v>2</v>
      </c>
      <c r="G317" s="63" t="str">
        <f t="shared" si="28"/>
        <v>减伤</v>
      </c>
      <c r="H317" s="108">
        <v>6</v>
      </c>
      <c r="J317" s="63"/>
      <c r="K317" s="67"/>
    </row>
    <row r="318" spans="1:13" x14ac:dyDescent="0.15">
      <c r="A318" s="63"/>
      <c r="B318" s="37">
        <v>3312</v>
      </c>
      <c r="C318" s="64" t="str">
        <f t="shared" si="27"/>
        <v>全体守卫9</v>
      </c>
      <c r="D318" s="61" t="s">
        <v>836</v>
      </c>
      <c r="E318" s="63" t="s">
        <v>835</v>
      </c>
      <c r="F318" s="61">
        <f>2</f>
        <v>2</v>
      </c>
      <c r="G318" s="63" t="str">
        <f t="shared" si="28"/>
        <v>减伤</v>
      </c>
      <c r="H318" s="108">
        <v>6.5</v>
      </c>
      <c r="J318" s="63"/>
      <c r="K318" s="67"/>
    </row>
    <row r="319" spans="1:13" x14ac:dyDescent="0.15">
      <c r="A319" s="63"/>
      <c r="B319" s="37">
        <v>3313</v>
      </c>
      <c r="C319" s="64" t="str">
        <f t="shared" si="27"/>
        <v>全体守卫10</v>
      </c>
      <c r="D319" s="61" t="s">
        <v>836</v>
      </c>
      <c r="E319" s="63" t="s">
        <v>835</v>
      </c>
      <c r="F319" s="61">
        <f>2</f>
        <v>2</v>
      </c>
      <c r="G319" s="63" t="str">
        <f t="shared" si="28"/>
        <v>减伤</v>
      </c>
      <c r="H319" s="108">
        <v>7</v>
      </c>
      <c r="J319" s="63"/>
      <c r="K319" s="67"/>
    </row>
    <row r="320" spans="1:13" x14ac:dyDescent="0.15">
      <c r="A320" s="63"/>
      <c r="B320" s="37">
        <v>3314</v>
      </c>
      <c r="C320" s="64" t="str">
        <f t="shared" si="27"/>
        <v>全体守卫11</v>
      </c>
      <c r="D320" s="61" t="s">
        <v>836</v>
      </c>
      <c r="E320" s="63" t="s">
        <v>835</v>
      </c>
      <c r="F320" s="61">
        <f>2</f>
        <v>2</v>
      </c>
      <c r="G320" s="63" t="str">
        <f t="shared" si="28"/>
        <v>减伤</v>
      </c>
      <c r="H320" s="108">
        <v>31</v>
      </c>
      <c r="J320" s="63"/>
      <c r="K320" s="67"/>
    </row>
    <row r="321" spans="1:13" x14ac:dyDescent="0.15">
      <c r="A321" s="63"/>
      <c r="B321" s="37">
        <v>3315</v>
      </c>
      <c r="C321" s="64" t="str">
        <f t="shared" si="27"/>
        <v>全体守卫12</v>
      </c>
      <c r="D321" s="61" t="s">
        <v>836</v>
      </c>
      <c r="E321" s="63" t="s">
        <v>835</v>
      </c>
      <c r="F321" s="61">
        <f>2</f>
        <v>2</v>
      </c>
      <c r="G321" s="63" t="str">
        <f t="shared" si="28"/>
        <v>减伤</v>
      </c>
      <c r="H321" s="108">
        <v>32</v>
      </c>
      <c r="J321" s="63"/>
      <c r="K321" s="67"/>
    </row>
    <row r="322" spans="1:13" x14ac:dyDescent="0.15">
      <c r="A322" s="63"/>
      <c r="B322" s="37">
        <v>3316</v>
      </c>
      <c r="C322" s="64" t="str">
        <f t="shared" si="27"/>
        <v>全体守卫13</v>
      </c>
      <c r="D322" s="61" t="s">
        <v>836</v>
      </c>
      <c r="E322" s="63" t="s">
        <v>835</v>
      </c>
      <c r="F322" s="61">
        <f>2</f>
        <v>2</v>
      </c>
      <c r="G322" s="63" t="str">
        <f t="shared" si="28"/>
        <v>减伤</v>
      </c>
      <c r="H322" s="108">
        <v>33</v>
      </c>
      <c r="J322" s="63"/>
      <c r="K322" s="67"/>
    </row>
    <row r="323" spans="1:13" x14ac:dyDescent="0.15">
      <c r="A323" s="63"/>
      <c r="B323" s="37">
        <v>3317</v>
      </c>
      <c r="C323" s="64" t="str">
        <f t="shared" si="27"/>
        <v>全体守卫14</v>
      </c>
      <c r="D323" s="61" t="s">
        <v>836</v>
      </c>
      <c r="E323" s="63" t="s">
        <v>835</v>
      </c>
      <c r="F323" s="61">
        <f>2</f>
        <v>2</v>
      </c>
      <c r="G323" s="63" t="str">
        <f t="shared" si="28"/>
        <v>减伤</v>
      </c>
      <c r="H323" s="108">
        <v>34</v>
      </c>
      <c r="J323" s="63"/>
      <c r="K323" s="67"/>
    </row>
    <row r="324" spans="1:13" x14ac:dyDescent="0.15">
      <c r="A324" s="63"/>
      <c r="B324" s="37">
        <v>3318</v>
      </c>
      <c r="C324" s="64" t="str">
        <f t="shared" si="27"/>
        <v>全体守卫15</v>
      </c>
      <c r="D324" s="61" t="s">
        <v>836</v>
      </c>
      <c r="E324" s="63" t="s">
        <v>835</v>
      </c>
      <c r="F324" s="61">
        <f>2</f>
        <v>2</v>
      </c>
      <c r="G324" s="63" t="str">
        <f t="shared" si="28"/>
        <v>减伤</v>
      </c>
      <c r="H324" s="108">
        <v>35</v>
      </c>
      <c r="J324" s="63"/>
      <c r="K324" s="67"/>
    </row>
    <row r="325" spans="1:13" s="3" customFormat="1" x14ac:dyDescent="0.15">
      <c r="A325" s="63"/>
      <c r="B325" s="37">
        <v>3319</v>
      </c>
      <c r="C325" s="64" t="str">
        <f t="shared" si="27"/>
        <v>全体守卫16</v>
      </c>
      <c r="D325" s="61" t="s">
        <v>836</v>
      </c>
      <c r="E325" s="63" t="s">
        <v>835</v>
      </c>
      <c r="F325" s="61">
        <f>2</f>
        <v>2</v>
      </c>
      <c r="G325" s="63" t="str">
        <f t="shared" si="28"/>
        <v>减伤</v>
      </c>
      <c r="H325" s="108">
        <v>40</v>
      </c>
      <c r="J325" s="63"/>
      <c r="K325" s="67"/>
      <c r="L325" s="108"/>
      <c r="M325" s="108"/>
    </row>
    <row r="326" spans="1:13" s="3" customFormat="1" x14ac:dyDescent="0.15">
      <c r="A326" s="63"/>
      <c r="B326" s="37">
        <v>3320</v>
      </c>
      <c r="C326" s="64" t="str">
        <f t="shared" si="27"/>
        <v>全体守卫17</v>
      </c>
      <c r="D326" s="61" t="s">
        <v>836</v>
      </c>
      <c r="E326" s="63" t="s">
        <v>835</v>
      </c>
      <c r="F326" s="61">
        <f>2</f>
        <v>2</v>
      </c>
      <c r="G326" s="63" t="str">
        <f t="shared" si="28"/>
        <v>减伤</v>
      </c>
      <c r="H326" s="108">
        <v>45</v>
      </c>
      <c r="J326" s="63"/>
      <c r="K326" s="67"/>
      <c r="L326" s="108"/>
      <c r="M326" s="108"/>
    </row>
    <row r="327" spans="1:13" s="3" customFormat="1" x14ac:dyDescent="0.15">
      <c r="A327" s="63"/>
      <c r="B327" s="37">
        <v>3321</v>
      </c>
      <c r="C327" s="64" t="str">
        <f t="shared" si="27"/>
        <v>全体守卫18</v>
      </c>
      <c r="D327" s="61" t="s">
        <v>836</v>
      </c>
      <c r="E327" s="63" t="s">
        <v>835</v>
      </c>
      <c r="F327" s="61">
        <f>2</f>
        <v>2</v>
      </c>
      <c r="G327" s="63" t="str">
        <f t="shared" si="28"/>
        <v>减伤</v>
      </c>
      <c r="H327" s="108">
        <v>50</v>
      </c>
      <c r="J327" s="63"/>
      <c r="K327" s="67"/>
      <c r="L327" s="108"/>
      <c r="M327" s="108"/>
    </row>
    <row r="328" spans="1:13" s="3" customFormat="1" x14ac:dyDescent="0.15">
      <c r="A328" s="63"/>
      <c r="B328" s="37">
        <v>3322</v>
      </c>
      <c r="C328" s="64" t="str">
        <f t="shared" si="27"/>
        <v>全体守卫19</v>
      </c>
      <c r="D328" s="61" t="s">
        <v>836</v>
      </c>
      <c r="E328" s="63" t="s">
        <v>835</v>
      </c>
      <c r="F328" s="61">
        <f>2</f>
        <v>2</v>
      </c>
      <c r="G328" s="63" t="str">
        <f t="shared" si="28"/>
        <v>减伤</v>
      </c>
      <c r="H328" s="108">
        <v>55</v>
      </c>
      <c r="J328" s="63"/>
      <c r="K328" s="67"/>
      <c r="L328" s="108"/>
      <c r="M328" s="108"/>
    </row>
    <row r="329" spans="1:13" s="3" customFormat="1" x14ac:dyDescent="0.15">
      <c r="A329" s="63"/>
      <c r="B329" s="37">
        <v>3323</v>
      </c>
      <c r="C329" s="64" t="str">
        <f t="shared" si="27"/>
        <v>全体守卫20</v>
      </c>
      <c r="D329" s="61" t="s">
        <v>836</v>
      </c>
      <c r="E329" s="63" t="s">
        <v>835</v>
      </c>
      <c r="F329" s="61">
        <f>2</f>
        <v>2</v>
      </c>
      <c r="G329" s="63" t="str">
        <f t="shared" si="28"/>
        <v>减伤</v>
      </c>
      <c r="H329" s="108">
        <v>60</v>
      </c>
      <c r="J329" s="63"/>
      <c r="K329" s="67"/>
      <c r="L329" s="108"/>
      <c r="M329" s="108"/>
    </row>
    <row r="330" spans="1:13" x14ac:dyDescent="0.15">
      <c r="A330" s="63"/>
      <c r="B330" s="37">
        <v>3324</v>
      </c>
      <c r="C330" s="64" t="str">
        <f>"全体"&amp;C87</f>
        <v>全体残暴1</v>
      </c>
      <c r="D330" s="61" t="s">
        <v>837</v>
      </c>
      <c r="E330" s="63" t="s">
        <v>835</v>
      </c>
      <c r="F330" s="61">
        <f>2</f>
        <v>2</v>
      </c>
      <c r="G330" s="63" t="str">
        <f>G87</f>
        <v>增伤</v>
      </c>
      <c r="H330" s="108">
        <v>2.5</v>
      </c>
      <c r="J330" s="63"/>
      <c r="K330" s="67"/>
    </row>
    <row r="331" spans="1:13" x14ac:dyDescent="0.15">
      <c r="A331" s="63"/>
      <c r="B331" s="37">
        <v>3325</v>
      </c>
      <c r="C331" s="64" t="str">
        <f t="shared" ref="C331:C349" si="29">"全体"&amp;C88</f>
        <v>全体残暴2</v>
      </c>
      <c r="D331" s="61" t="s">
        <v>837</v>
      </c>
      <c r="E331" s="63" t="s">
        <v>835</v>
      </c>
      <c r="F331" s="61">
        <f>2</f>
        <v>2</v>
      </c>
      <c r="G331" s="63" t="str">
        <f t="shared" ref="G331:G349" si="30">G88</f>
        <v>增伤</v>
      </c>
      <c r="H331" s="108">
        <v>4</v>
      </c>
      <c r="J331" s="63"/>
      <c r="K331" s="67"/>
    </row>
    <row r="332" spans="1:13" x14ac:dyDescent="0.15">
      <c r="A332" s="63"/>
      <c r="B332" s="37">
        <v>3326</v>
      </c>
      <c r="C332" s="64" t="str">
        <f t="shared" si="29"/>
        <v>全体残暴3</v>
      </c>
      <c r="D332" s="61" t="s">
        <v>837</v>
      </c>
      <c r="E332" s="63" t="s">
        <v>835</v>
      </c>
      <c r="F332" s="61">
        <f>2</f>
        <v>2</v>
      </c>
      <c r="G332" s="63" t="str">
        <f t="shared" si="30"/>
        <v>增伤</v>
      </c>
      <c r="H332" s="108">
        <v>6</v>
      </c>
      <c r="J332" s="63"/>
      <c r="K332" s="67"/>
    </row>
    <row r="333" spans="1:13" x14ac:dyDescent="0.15">
      <c r="A333" s="63"/>
      <c r="B333" s="37">
        <v>3327</v>
      </c>
      <c r="C333" s="64" t="str">
        <f t="shared" si="29"/>
        <v>全体残暴4</v>
      </c>
      <c r="D333" s="61" t="s">
        <v>837</v>
      </c>
      <c r="E333" s="63" t="s">
        <v>835</v>
      </c>
      <c r="F333" s="61">
        <f>2</f>
        <v>2</v>
      </c>
      <c r="G333" s="63" t="str">
        <f t="shared" si="30"/>
        <v>增伤</v>
      </c>
      <c r="H333" s="108">
        <v>7.5</v>
      </c>
      <c r="J333" s="63"/>
      <c r="K333" s="67"/>
    </row>
    <row r="334" spans="1:13" x14ac:dyDescent="0.15">
      <c r="A334" s="63"/>
      <c r="B334" s="37">
        <v>3328</v>
      </c>
      <c r="C334" s="64" t="str">
        <f t="shared" si="29"/>
        <v>全体残暴5</v>
      </c>
      <c r="D334" s="61" t="s">
        <v>837</v>
      </c>
      <c r="E334" s="63" t="s">
        <v>835</v>
      </c>
      <c r="F334" s="61">
        <f>2</f>
        <v>2</v>
      </c>
      <c r="G334" s="63" t="str">
        <f t="shared" si="30"/>
        <v>增伤</v>
      </c>
      <c r="H334" s="108">
        <v>10</v>
      </c>
      <c r="J334" s="63"/>
      <c r="K334" s="67"/>
    </row>
    <row r="335" spans="1:13" x14ac:dyDescent="0.15">
      <c r="A335" s="63"/>
      <c r="B335" s="37">
        <v>3329</v>
      </c>
      <c r="C335" s="64" t="str">
        <f t="shared" si="29"/>
        <v>全体残暴6</v>
      </c>
      <c r="D335" s="61" t="s">
        <v>837</v>
      </c>
      <c r="E335" s="63" t="s">
        <v>835</v>
      </c>
      <c r="F335" s="61">
        <f>2</f>
        <v>2</v>
      </c>
      <c r="G335" s="63" t="str">
        <f t="shared" si="30"/>
        <v>增伤</v>
      </c>
      <c r="H335" s="108">
        <v>12.5</v>
      </c>
      <c r="J335" s="63"/>
      <c r="K335" s="67"/>
    </row>
    <row r="336" spans="1:13" x14ac:dyDescent="0.15">
      <c r="A336" s="63"/>
      <c r="B336" s="37">
        <v>3330</v>
      </c>
      <c r="C336" s="64" t="str">
        <f t="shared" si="29"/>
        <v>全体残暴7</v>
      </c>
      <c r="D336" s="61" t="s">
        <v>837</v>
      </c>
      <c r="E336" s="63" t="s">
        <v>835</v>
      </c>
      <c r="F336" s="61">
        <f>2</f>
        <v>2</v>
      </c>
      <c r="G336" s="63" t="str">
        <f t="shared" si="30"/>
        <v>增伤</v>
      </c>
      <c r="H336" s="108">
        <v>15</v>
      </c>
      <c r="J336" s="63"/>
      <c r="K336" s="67"/>
    </row>
    <row r="337" spans="1:13" x14ac:dyDescent="0.15">
      <c r="A337" s="63"/>
      <c r="B337" s="37">
        <v>3331</v>
      </c>
      <c r="C337" s="64" t="str">
        <f t="shared" si="29"/>
        <v>全体残暴8</v>
      </c>
      <c r="D337" s="61" t="s">
        <v>837</v>
      </c>
      <c r="E337" s="63" t="s">
        <v>835</v>
      </c>
      <c r="F337" s="61">
        <f>2</f>
        <v>2</v>
      </c>
      <c r="G337" s="63" t="str">
        <f t="shared" si="30"/>
        <v>增伤</v>
      </c>
      <c r="H337" s="108">
        <v>20</v>
      </c>
      <c r="J337" s="63"/>
      <c r="K337" s="67"/>
    </row>
    <row r="338" spans="1:13" x14ac:dyDescent="0.15">
      <c r="A338" s="63"/>
      <c r="B338" s="37">
        <v>3332</v>
      </c>
      <c r="C338" s="64" t="str">
        <f t="shared" si="29"/>
        <v>全体残暴9</v>
      </c>
      <c r="D338" s="61" t="s">
        <v>837</v>
      </c>
      <c r="E338" s="63" t="s">
        <v>835</v>
      </c>
      <c r="F338" s="61">
        <f>2</f>
        <v>2</v>
      </c>
      <c r="G338" s="63" t="str">
        <f t="shared" si="30"/>
        <v>增伤</v>
      </c>
      <c r="H338" s="108">
        <v>25</v>
      </c>
      <c r="J338" s="63"/>
      <c r="K338" s="67"/>
    </row>
    <row r="339" spans="1:13" x14ac:dyDescent="0.15">
      <c r="A339" s="63"/>
      <c r="B339" s="37">
        <v>3333</v>
      </c>
      <c r="C339" s="64" t="str">
        <f t="shared" si="29"/>
        <v>全体残暴10</v>
      </c>
      <c r="D339" s="61" t="s">
        <v>837</v>
      </c>
      <c r="E339" s="63" t="s">
        <v>835</v>
      </c>
      <c r="F339" s="61">
        <f>2</f>
        <v>2</v>
      </c>
      <c r="G339" s="63" t="str">
        <f t="shared" si="30"/>
        <v>增伤</v>
      </c>
      <c r="H339" s="108">
        <v>30</v>
      </c>
      <c r="J339" s="63"/>
      <c r="K339" s="67"/>
    </row>
    <row r="340" spans="1:13" x14ac:dyDescent="0.15">
      <c r="A340" s="63"/>
      <c r="B340" s="37">
        <v>3334</v>
      </c>
      <c r="C340" s="64" t="str">
        <f t="shared" si="29"/>
        <v>全体残暴11</v>
      </c>
      <c r="D340" s="61" t="s">
        <v>837</v>
      </c>
      <c r="E340" s="63" t="s">
        <v>835</v>
      </c>
      <c r="F340" s="61">
        <f>2</f>
        <v>2</v>
      </c>
      <c r="G340" s="63" t="str">
        <f t="shared" si="30"/>
        <v>增伤</v>
      </c>
      <c r="H340" s="108">
        <v>31</v>
      </c>
      <c r="J340" s="63"/>
      <c r="K340" s="67"/>
    </row>
    <row r="341" spans="1:13" x14ac:dyDescent="0.15">
      <c r="A341" s="63"/>
      <c r="B341" s="37">
        <v>3335</v>
      </c>
      <c r="C341" s="64" t="str">
        <f t="shared" si="29"/>
        <v>全体残暴12</v>
      </c>
      <c r="D341" s="61" t="s">
        <v>837</v>
      </c>
      <c r="E341" s="63" t="s">
        <v>835</v>
      </c>
      <c r="F341" s="61">
        <f>2</f>
        <v>2</v>
      </c>
      <c r="G341" s="63" t="str">
        <f t="shared" si="30"/>
        <v>增伤</v>
      </c>
      <c r="H341" s="108">
        <v>32</v>
      </c>
      <c r="J341" s="63"/>
      <c r="K341" s="67"/>
    </row>
    <row r="342" spans="1:13" x14ac:dyDescent="0.15">
      <c r="A342" s="63"/>
      <c r="B342" s="37">
        <v>3336</v>
      </c>
      <c r="C342" s="64" t="str">
        <f t="shared" si="29"/>
        <v>全体残暴13</v>
      </c>
      <c r="D342" s="61" t="s">
        <v>837</v>
      </c>
      <c r="E342" s="63" t="s">
        <v>835</v>
      </c>
      <c r="F342" s="61">
        <f>2</f>
        <v>2</v>
      </c>
      <c r="G342" s="63" t="str">
        <f t="shared" si="30"/>
        <v>增伤</v>
      </c>
      <c r="H342" s="108">
        <v>33</v>
      </c>
      <c r="J342" s="63"/>
      <c r="K342" s="67"/>
    </row>
    <row r="343" spans="1:13" x14ac:dyDescent="0.15">
      <c r="A343" s="63"/>
      <c r="B343" s="37">
        <v>3337</v>
      </c>
      <c r="C343" s="64" t="str">
        <f t="shared" si="29"/>
        <v>全体残暴14</v>
      </c>
      <c r="D343" s="61" t="s">
        <v>837</v>
      </c>
      <c r="E343" s="63" t="s">
        <v>835</v>
      </c>
      <c r="F343" s="61">
        <f>2</f>
        <v>2</v>
      </c>
      <c r="G343" s="63" t="str">
        <f t="shared" si="30"/>
        <v>增伤</v>
      </c>
      <c r="H343" s="108">
        <v>34</v>
      </c>
      <c r="J343" s="63"/>
      <c r="K343" s="67"/>
    </row>
    <row r="344" spans="1:13" x14ac:dyDescent="0.15">
      <c r="A344" s="63"/>
      <c r="B344" s="37">
        <v>3338</v>
      </c>
      <c r="C344" s="64" t="str">
        <f t="shared" si="29"/>
        <v>全体残暴15</v>
      </c>
      <c r="D344" s="61" t="s">
        <v>837</v>
      </c>
      <c r="E344" s="63" t="s">
        <v>835</v>
      </c>
      <c r="F344" s="61">
        <f>2</f>
        <v>2</v>
      </c>
      <c r="G344" s="63" t="str">
        <f t="shared" si="30"/>
        <v>增伤</v>
      </c>
      <c r="H344" s="108">
        <v>35</v>
      </c>
      <c r="J344" s="63"/>
      <c r="K344" s="67"/>
    </row>
    <row r="345" spans="1:13" s="3" customFormat="1" x14ac:dyDescent="0.15">
      <c r="A345" s="63"/>
      <c r="B345" s="37">
        <v>3339</v>
      </c>
      <c r="C345" s="64" t="str">
        <f t="shared" si="29"/>
        <v>全体残暴16</v>
      </c>
      <c r="D345" s="61" t="s">
        <v>837</v>
      </c>
      <c r="E345" s="63" t="s">
        <v>835</v>
      </c>
      <c r="F345" s="61">
        <f>2</f>
        <v>2</v>
      </c>
      <c r="G345" s="63" t="str">
        <f t="shared" si="30"/>
        <v>增伤</v>
      </c>
      <c r="H345" s="108">
        <v>40</v>
      </c>
      <c r="J345" s="63"/>
      <c r="K345" s="67"/>
      <c r="L345" s="108"/>
      <c r="M345" s="108"/>
    </row>
    <row r="346" spans="1:13" s="3" customFormat="1" x14ac:dyDescent="0.15">
      <c r="A346" s="63"/>
      <c r="B346" s="37">
        <v>3340</v>
      </c>
      <c r="C346" s="64" t="str">
        <f t="shared" si="29"/>
        <v>全体残暴17</v>
      </c>
      <c r="D346" s="61" t="s">
        <v>837</v>
      </c>
      <c r="E346" s="63" t="s">
        <v>835</v>
      </c>
      <c r="F346" s="61">
        <f>2</f>
        <v>2</v>
      </c>
      <c r="G346" s="63" t="str">
        <f t="shared" si="30"/>
        <v>增伤</v>
      </c>
      <c r="H346" s="108">
        <v>45</v>
      </c>
      <c r="J346" s="63"/>
      <c r="K346" s="67"/>
      <c r="L346" s="108"/>
      <c r="M346" s="108"/>
    </row>
    <row r="347" spans="1:13" s="3" customFormat="1" x14ac:dyDescent="0.15">
      <c r="A347" s="63"/>
      <c r="B347" s="37">
        <v>3341</v>
      </c>
      <c r="C347" s="64" t="str">
        <f t="shared" si="29"/>
        <v>全体残暴18</v>
      </c>
      <c r="D347" s="61" t="s">
        <v>837</v>
      </c>
      <c r="E347" s="63" t="s">
        <v>835</v>
      </c>
      <c r="F347" s="61">
        <f>2</f>
        <v>2</v>
      </c>
      <c r="G347" s="63" t="str">
        <f t="shared" si="30"/>
        <v>增伤</v>
      </c>
      <c r="H347" s="108">
        <v>50</v>
      </c>
      <c r="J347" s="63"/>
      <c r="K347" s="67"/>
      <c r="L347" s="108"/>
      <c r="M347" s="108"/>
    </row>
    <row r="348" spans="1:13" s="3" customFormat="1" x14ac:dyDescent="0.15">
      <c r="A348" s="63"/>
      <c r="B348" s="37">
        <v>3342</v>
      </c>
      <c r="C348" s="64" t="str">
        <f t="shared" si="29"/>
        <v>全体残暴19</v>
      </c>
      <c r="D348" s="61" t="s">
        <v>837</v>
      </c>
      <c r="E348" s="63" t="s">
        <v>835</v>
      </c>
      <c r="F348" s="61">
        <f>2</f>
        <v>2</v>
      </c>
      <c r="G348" s="63" t="str">
        <f t="shared" si="30"/>
        <v>增伤</v>
      </c>
      <c r="H348" s="108">
        <v>55</v>
      </c>
      <c r="J348" s="63"/>
      <c r="K348" s="67"/>
      <c r="L348" s="108"/>
      <c r="M348" s="108"/>
    </row>
    <row r="349" spans="1:13" s="3" customFormat="1" x14ac:dyDescent="0.15">
      <c r="A349" s="63"/>
      <c r="B349" s="37">
        <v>3343</v>
      </c>
      <c r="C349" s="64" t="str">
        <f t="shared" si="29"/>
        <v>全体残暴20</v>
      </c>
      <c r="D349" s="61" t="s">
        <v>837</v>
      </c>
      <c r="E349" s="63" t="s">
        <v>835</v>
      </c>
      <c r="F349" s="61">
        <f>2</f>
        <v>2</v>
      </c>
      <c r="G349" s="63" t="str">
        <f t="shared" si="30"/>
        <v>增伤</v>
      </c>
      <c r="H349" s="108">
        <v>60</v>
      </c>
      <c r="J349" s="63"/>
      <c r="K349" s="67"/>
      <c r="L349" s="108"/>
      <c r="M349" s="108"/>
    </row>
    <row r="350" spans="1:13" x14ac:dyDescent="0.15">
      <c r="A350" s="63"/>
      <c r="B350" s="37">
        <v>3344</v>
      </c>
      <c r="C350" s="64" t="str">
        <f>"全体"&amp;C107</f>
        <v>全体主宰1</v>
      </c>
      <c r="D350" s="61" t="s">
        <v>838</v>
      </c>
      <c r="E350" s="63" t="s">
        <v>835</v>
      </c>
      <c r="F350" s="61">
        <f>2</f>
        <v>2</v>
      </c>
      <c r="G350" s="63" t="str">
        <f>G107</f>
        <v>攻击百分比</v>
      </c>
      <c r="H350" s="108">
        <v>2.5</v>
      </c>
      <c r="J350" s="63"/>
      <c r="K350" s="67"/>
    </row>
    <row r="351" spans="1:13" x14ac:dyDescent="0.15">
      <c r="A351" s="63"/>
      <c r="B351" s="37">
        <v>3345</v>
      </c>
      <c r="C351" s="64" t="str">
        <f t="shared" ref="C351:C369" si="31">"全体"&amp;C108</f>
        <v>全体主宰2</v>
      </c>
      <c r="D351" s="61" t="s">
        <v>838</v>
      </c>
      <c r="E351" s="63" t="s">
        <v>835</v>
      </c>
      <c r="F351" s="61">
        <f>2</f>
        <v>2</v>
      </c>
      <c r="G351" s="63" t="str">
        <f t="shared" ref="G351:G369" si="32">G108</f>
        <v>攻击百分比</v>
      </c>
      <c r="H351" s="108">
        <v>4</v>
      </c>
      <c r="J351" s="63"/>
      <c r="K351" s="67"/>
    </row>
    <row r="352" spans="1:13" x14ac:dyDescent="0.15">
      <c r="A352" s="63"/>
      <c r="B352" s="37">
        <v>3346</v>
      </c>
      <c r="C352" s="64" t="str">
        <f t="shared" si="31"/>
        <v>全体主宰3</v>
      </c>
      <c r="D352" s="61" t="s">
        <v>838</v>
      </c>
      <c r="E352" s="63" t="s">
        <v>835</v>
      </c>
      <c r="F352" s="61">
        <f>2</f>
        <v>2</v>
      </c>
      <c r="G352" s="63" t="str">
        <f t="shared" si="32"/>
        <v>攻击百分比</v>
      </c>
      <c r="H352" s="108">
        <v>5</v>
      </c>
      <c r="J352" s="63"/>
      <c r="K352" s="67"/>
    </row>
    <row r="353" spans="1:13" x14ac:dyDescent="0.15">
      <c r="A353" s="63"/>
      <c r="B353" s="37">
        <v>3347</v>
      </c>
      <c r="C353" s="64" t="str">
        <f t="shared" si="31"/>
        <v>全体主宰4</v>
      </c>
      <c r="D353" s="61" t="s">
        <v>838</v>
      </c>
      <c r="E353" s="63" t="s">
        <v>835</v>
      </c>
      <c r="F353" s="61">
        <f>2</f>
        <v>2</v>
      </c>
      <c r="G353" s="63" t="str">
        <f t="shared" si="32"/>
        <v>攻击百分比</v>
      </c>
      <c r="H353" s="108">
        <v>6</v>
      </c>
      <c r="J353" s="63"/>
      <c r="K353" s="67"/>
    </row>
    <row r="354" spans="1:13" x14ac:dyDescent="0.15">
      <c r="A354" s="63"/>
      <c r="B354" s="37">
        <v>3348</v>
      </c>
      <c r="C354" s="64" t="str">
        <f t="shared" si="31"/>
        <v>全体主宰5</v>
      </c>
      <c r="D354" s="61" t="s">
        <v>838</v>
      </c>
      <c r="E354" s="63" t="s">
        <v>835</v>
      </c>
      <c r="F354" s="61">
        <f>2</f>
        <v>2</v>
      </c>
      <c r="G354" s="63" t="str">
        <f t="shared" si="32"/>
        <v>攻击百分比</v>
      </c>
      <c r="H354" s="108">
        <v>7</v>
      </c>
      <c r="J354" s="63"/>
      <c r="K354" s="67"/>
    </row>
    <row r="355" spans="1:13" x14ac:dyDescent="0.15">
      <c r="A355" s="63"/>
      <c r="B355" s="37">
        <v>3349</v>
      </c>
      <c r="C355" s="64" t="str">
        <f t="shared" si="31"/>
        <v>全体主宰6</v>
      </c>
      <c r="D355" s="61" t="s">
        <v>838</v>
      </c>
      <c r="E355" s="63" t="s">
        <v>835</v>
      </c>
      <c r="F355" s="61">
        <f>2</f>
        <v>2</v>
      </c>
      <c r="G355" s="63" t="str">
        <f t="shared" si="32"/>
        <v>攻击百分比</v>
      </c>
      <c r="H355" s="108">
        <v>8.5</v>
      </c>
      <c r="J355" s="63"/>
      <c r="K355" s="67"/>
    </row>
    <row r="356" spans="1:13" x14ac:dyDescent="0.15">
      <c r="A356" s="63"/>
      <c r="B356" s="37">
        <v>3350</v>
      </c>
      <c r="C356" s="64" t="str">
        <f t="shared" si="31"/>
        <v>全体主宰7</v>
      </c>
      <c r="D356" s="61" t="s">
        <v>838</v>
      </c>
      <c r="E356" s="63" t="s">
        <v>835</v>
      </c>
      <c r="F356" s="61">
        <f>2</f>
        <v>2</v>
      </c>
      <c r="G356" s="63" t="str">
        <f t="shared" si="32"/>
        <v>攻击百分比</v>
      </c>
      <c r="H356" s="108">
        <v>10.5</v>
      </c>
      <c r="J356" s="63"/>
      <c r="K356" s="67"/>
    </row>
    <row r="357" spans="1:13" x14ac:dyDescent="0.15">
      <c r="A357" s="63"/>
      <c r="B357" s="37">
        <v>3351</v>
      </c>
      <c r="C357" s="64" t="str">
        <f t="shared" si="31"/>
        <v>全体主宰8</v>
      </c>
      <c r="D357" s="61" t="s">
        <v>838</v>
      </c>
      <c r="E357" s="63" t="s">
        <v>835</v>
      </c>
      <c r="F357" s="61">
        <f>2</f>
        <v>2</v>
      </c>
      <c r="G357" s="63" t="str">
        <f t="shared" si="32"/>
        <v>攻击百分比</v>
      </c>
      <c r="H357" s="108">
        <v>12.5</v>
      </c>
      <c r="J357" s="63"/>
      <c r="K357" s="67"/>
    </row>
    <row r="358" spans="1:13" x14ac:dyDescent="0.15">
      <c r="A358" s="63"/>
      <c r="B358" s="37">
        <v>3352</v>
      </c>
      <c r="C358" s="64" t="str">
        <f t="shared" si="31"/>
        <v>全体主宰9</v>
      </c>
      <c r="D358" s="61" t="s">
        <v>838</v>
      </c>
      <c r="E358" s="63" t="s">
        <v>835</v>
      </c>
      <c r="F358" s="61">
        <f>2</f>
        <v>2</v>
      </c>
      <c r="G358" s="63" t="str">
        <f t="shared" si="32"/>
        <v>攻击百分比</v>
      </c>
      <c r="H358" s="108">
        <v>14.5</v>
      </c>
      <c r="J358" s="63"/>
      <c r="K358" s="67"/>
    </row>
    <row r="359" spans="1:13" x14ac:dyDescent="0.15">
      <c r="A359" s="63"/>
      <c r="B359" s="37">
        <v>3353</v>
      </c>
      <c r="C359" s="64" t="str">
        <f t="shared" si="31"/>
        <v>全体主宰10</v>
      </c>
      <c r="D359" s="61" t="s">
        <v>838</v>
      </c>
      <c r="E359" s="63" t="s">
        <v>835</v>
      </c>
      <c r="F359" s="61">
        <f>2</f>
        <v>2</v>
      </c>
      <c r="G359" s="63" t="str">
        <f t="shared" si="32"/>
        <v>攻击百分比</v>
      </c>
      <c r="H359" s="108">
        <v>16.5</v>
      </c>
      <c r="J359" s="63"/>
      <c r="K359" s="67"/>
    </row>
    <row r="360" spans="1:13" x14ac:dyDescent="0.15">
      <c r="A360" s="63"/>
      <c r="B360" s="37">
        <v>3354</v>
      </c>
      <c r="C360" s="64" t="str">
        <f t="shared" si="31"/>
        <v>全体主宰11</v>
      </c>
      <c r="D360" s="61" t="s">
        <v>838</v>
      </c>
      <c r="E360" s="63" t="s">
        <v>835</v>
      </c>
      <c r="F360" s="61">
        <f>2</f>
        <v>2</v>
      </c>
      <c r="G360" s="63" t="str">
        <f t="shared" si="32"/>
        <v>攻击百分比</v>
      </c>
      <c r="H360" s="108">
        <v>20</v>
      </c>
      <c r="J360" s="63"/>
      <c r="K360" s="67"/>
    </row>
    <row r="361" spans="1:13" x14ac:dyDescent="0.15">
      <c r="A361" s="63"/>
      <c r="B361" s="37">
        <v>3355</v>
      </c>
      <c r="C361" s="64" t="str">
        <f t="shared" si="31"/>
        <v>全体主宰12</v>
      </c>
      <c r="D361" s="61" t="s">
        <v>838</v>
      </c>
      <c r="E361" s="63" t="s">
        <v>835</v>
      </c>
      <c r="F361" s="61">
        <f>2</f>
        <v>2</v>
      </c>
      <c r="G361" s="63" t="str">
        <f t="shared" si="32"/>
        <v>攻击百分比</v>
      </c>
      <c r="H361" s="108">
        <v>22.5</v>
      </c>
      <c r="J361" s="63"/>
      <c r="K361" s="67"/>
    </row>
    <row r="362" spans="1:13" x14ac:dyDescent="0.15">
      <c r="A362" s="63"/>
      <c r="B362" s="37">
        <v>3356</v>
      </c>
      <c r="C362" s="64" t="str">
        <f t="shared" si="31"/>
        <v>全体主宰13</v>
      </c>
      <c r="D362" s="61" t="s">
        <v>838</v>
      </c>
      <c r="E362" s="63" t="s">
        <v>835</v>
      </c>
      <c r="F362" s="61">
        <f>2</f>
        <v>2</v>
      </c>
      <c r="G362" s="63" t="str">
        <f t="shared" si="32"/>
        <v>攻击百分比</v>
      </c>
      <c r="H362" s="108">
        <v>25</v>
      </c>
      <c r="J362" s="63"/>
      <c r="K362" s="67"/>
    </row>
    <row r="363" spans="1:13" x14ac:dyDescent="0.15">
      <c r="A363" s="63"/>
      <c r="B363" s="37">
        <v>3357</v>
      </c>
      <c r="C363" s="64" t="str">
        <f t="shared" si="31"/>
        <v>全体主宰14</v>
      </c>
      <c r="D363" s="61" t="s">
        <v>838</v>
      </c>
      <c r="E363" s="63" t="s">
        <v>835</v>
      </c>
      <c r="F363" s="61">
        <f>2</f>
        <v>2</v>
      </c>
      <c r="G363" s="63" t="str">
        <f t="shared" si="32"/>
        <v>攻击百分比</v>
      </c>
      <c r="H363" s="108">
        <v>30</v>
      </c>
      <c r="J363" s="63"/>
      <c r="K363" s="67"/>
    </row>
    <row r="364" spans="1:13" x14ac:dyDescent="0.15">
      <c r="A364" s="63"/>
      <c r="B364" s="37">
        <v>3358</v>
      </c>
      <c r="C364" s="64" t="str">
        <f t="shared" si="31"/>
        <v>全体主宰15</v>
      </c>
      <c r="D364" s="61" t="s">
        <v>838</v>
      </c>
      <c r="E364" s="63" t="s">
        <v>835</v>
      </c>
      <c r="F364" s="61">
        <f>2</f>
        <v>2</v>
      </c>
      <c r="G364" s="63" t="str">
        <f t="shared" si="32"/>
        <v>攻击百分比</v>
      </c>
      <c r="H364" s="108">
        <v>35</v>
      </c>
      <c r="J364" s="63"/>
      <c r="K364" s="67"/>
    </row>
    <row r="365" spans="1:13" s="3" customFormat="1" x14ac:dyDescent="0.15">
      <c r="A365" s="63"/>
      <c r="B365" s="37">
        <v>3359</v>
      </c>
      <c r="C365" s="64" t="str">
        <f t="shared" si="31"/>
        <v>全体主宰16</v>
      </c>
      <c r="D365" s="61" t="s">
        <v>838</v>
      </c>
      <c r="E365" s="63" t="s">
        <v>835</v>
      </c>
      <c r="F365" s="61">
        <f>2</f>
        <v>2</v>
      </c>
      <c r="G365" s="63" t="str">
        <f t="shared" si="32"/>
        <v>攻击百分比</v>
      </c>
      <c r="H365" s="108">
        <v>40</v>
      </c>
      <c r="J365" s="63"/>
      <c r="K365" s="67"/>
      <c r="L365" s="108"/>
      <c r="M365" s="108"/>
    </row>
    <row r="366" spans="1:13" s="3" customFormat="1" x14ac:dyDescent="0.15">
      <c r="A366" s="63"/>
      <c r="B366" s="37">
        <v>3360</v>
      </c>
      <c r="C366" s="64" t="str">
        <f t="shared" si="31"/>
        <v>全体主宰17</v>
      </c>
      <c r="D366" s="61" t="s">
        <v>838</v>
      </c>
      <c r="E366" s="63" t="s">
        <v>835</v>
      </c>
      <c r="F366" s="61">
        <f>2</f>
        <v>2</v>
      </c>
      <c r="G366" s="63" t="str">
        <f t="shared" si="32"/>
        <v>攻击百分比</v>
      </c>
      <c r="H366" s="108">
        <v>45</v>
      </c>
      <c r="J366" s="63"/>
      <c r="K366" s="67"/>
      <c r="L366" s="108"/>
      <c r="M366" s="108"/>
    </row>
    <row r="367" spans="1:13" s="3" customFormat="1" x14ac:dyDescent="0.15">
      <c r="A367" s="63"/>
      <c r="B367" s="37">
        <v>3361</v>
      </c>
      <c r="C367" s="64" t="str">
        <f t="shared" si="31"/>
        <v>全体主宰18</v>
      </c>
      <c r="D367" s="61" t="s">
        <v>838</v>
      </c>
      <c r="E367" s="63" t="s">
        <v>835</v>
      </c>
      <c r="F367" s="61">
        <f>2</f>
        <v>2</v>
      </c>
      <c r="G367" s="63" t="str">
        <f t="shared" si="32"/>
        <v>攻击百分比</v>
      </c>
      <c r="H367" s="108">
        <v>50</v>
      </c>
      <c r="J367" s="63"/>
      <c r="K367" s="67"/>
      <c r="L367" s="108"/>
      <c r="M367" s="108"/>
    </row>
    <row r="368" spans="1:13" s="3" customFormat="1" x14ac:dyDescent="0.15">
      <c r="A368" s="63"/>
      <c r="B368" s="37">
        <v>3362</v>
      </c>
      <c r="C368" s="64" t="str">
        <f t="shared" si="31"/>
        <v>全体主宰19</v>
      </c>
      <c r="D368" s="61" t="s">
        <v>838</v>
      </c>
      <c r="E368" s="63" t="s">
        <v>835</v>
      </c>
      <c r="F368" s="61">
        <f>2</f>
        <v>2</v>
      </c>
      <c r="G368" s="63" t="str">
        <f t="shared" si="32"/>
        <v>攻击百分比</v>
      </c>
      <c r="H368" s="108">
        <v>55</v>
      </c>
      <c r="J368" s="63"/>
      <c r="K368" s="67"/>
      <c r="L368" s="108"/>
      <c r="M368" s="108"/>
    </row>
    <row r="369" spans="1:13" s="3" customFormat="1" x14ac:dyDescent="0.15">
      <c r="A369" s="63"/>
      <c r="B369" s="37">
        <v>3363</v>
      </c>
      <c r="C369" s="64" t="str">
        <f t="shared" si="31"/>
        <v>全体主宰20</v>
      </c>
      <c r="D369" s="61" t="s">
        <v>838</v>
      </c>
      <c r="E369" s="63" t="s">
        <v>835</v>
      </c>
      <c r="F369" s="61">
        <f>2</f>
        <v>2</v>
      </c>
      <c r="G369" s="63" t="str">
        <f t="shared" si="32"/>
        <v>攻击百分比</v>
      </c>
      <c r="H369" s="108">
        <v>60</v>
      </c>
      <c r="J369" s="63"/>
      <c r="K369" s="67"/>
      <c r="L369" s="108"/>
      <c r="M369" s="108"/>
    </row>
    <row r="370" spans="1:13" x14ac:dyDescent="0.15">
      <c r="A370" s="63"/>
      <c r="B370" s="37">
        <v>3364</v>
      </c>
      <c r="C370" s="64" t="str">
        <f>"全体"&amp;C127</f>
        <v>全体强壮1</v>
      </c>
      <c r="D370" s="61" t="s">
        <v>839</v>
      </c>
      <c r="E370" s="63" t="s">
        <v>835</v>
      </c>
      <c r="F370" s="61">
        <f>2</f>
        <v>2</v>
      </c>
      <c r="G370" s="63" t="str">
        <f>G127</f>
        <v>生命百分比</v>
      </c>
      <c r="H370" s="108">
        <v>2.5</v>
      </c>
      <c r="J370" s="63"/>
      <c r="K370" s="67"/>
    </row>
    <row r="371" spans="1:13" x14ac:dyDescent="0.15">
      <c r="A371" s="63"/>
      <c r="B371" s="37">
        <v>3365</v>
      </c>
      <c r="C371" s="64" t="str">
        <f t="shared" ref="C371:C389" si="33">"全体"&amp;C128</f>
        <v>全体强壮2</v>
      </c>
      <c r="D371" s="61" t="s">
        <v>839</v>
      </c>
      <c r="E371" s="63" t="s">
        <v>835</v>
      </c>
      <c r="F371" s="61">
        <f>2</f>
        <v>2</v>
      </c>
      <c r="G371" s="63" t="str">
        <f t="shared" ref="G371:G389" si="34">G128</f>
        <v>生命百分比</v>
      </c>
      <c r="H371" s="108">
        <v>4</v>
      </c>
      <c r="J371" s="63"/>
      <c r="K371" s="67"/>
    </row>
    <row r="372" spans="1:13" x14ac:dyDescent="0.15">
      <c r="A372" s="63"/>
      <c r="B372" s="37">
        <v>3366</v>
      </c>
      <c r="C372" s="64" t="str">
        <f t="shared" si="33"/>
        <v>全体强壮3</v>
      </c>
      <c r="D372" s="61" t="s">
        <v>839</v>
      </c>
      <c r="E372" s="63" t="s">
        <v>835</v>
      </c>
      <c r="F372" s="61">
        <f>2</f>
        <v>2</v>
      </c>
      <c r="G372" s="63" t="str">
        <f t="shared" si="34"/>
        <v>生命百分比</v>
      </c>
      <c r="H372" s="108">
        <v>6</v>
      </c>
      <c r="J372" s="63"/>
      <c r="K372" s="67"/>
    </row>
    <row r="373" spans="1:13" x14ac:dyDescent="0.15">
      <c r="A373" s="63"/>
      <c r="B373" s="37">
        <v>3367</v>
      </c>
      <c r="C373" s="64" t="str">
        <f t="shared" si="33"/>
        <v>全体强壮4</v>
      </c>
      <c r="D373" s="61" t="s">
        <v>839</v>
      </c>
      <c r="E373" s="63" t="s">
        <v>835</v>
      </c>
      <c r="F373" s="61">
        <f>2</f>
        <v>2</v>
      </c>
      <c r="G373" s="63" t="str">
        <f t="shared" si="34"/>
        <v>生命百分比</v>
      </c>
      <c r="H373" s="108">
        <v>7.5</v>
      </c>
      <c r="J373" s="63"/>
      <c r="K373" s="67"/>
    </row>
    <row r="374" spans="1:13" x14ac:dyDescent="0.15">
      <c r="A374" s="63"/>
      <c r="B374" s="37">
        <v>3368</v>
      </c>
      <c r="C374" s="64" t="str">
        <f t="shared" si="33"/>
        <v>全体强壮5</v>
      </c>
      <c r="D374" s="61" t="s">
        <v>839</v>
      </c>
      <c r="E374" s="63" t="s">
        <v>835</v>
      </c>
      <c r="F374" s="61">
        <f>2</f>
        <v>2</v>
      </c>
      <c r="G374" s="63" t="str">
        <f t="shared" si="34"/>
        <v>生命百分比</v>
      </c>
      <c r="H374" s="108">
        <v>10</v>
      </c>
      <c r="J374" s="63"/>
      <c r="K374" s="67"/>
    </row>
    <row r="375" spans="1:13" x14ac:dyDescent="0.15">
      <c r="A375" s="63"/>
      <c r="B375" s="37">
        <v>3369</v>
      </c>
      <c r="C375" s="64" t="str">
        <f t="shared" si="33"/>
        <v>全体强壮6</v>
      </c>
      <c r="D375" s="61" t="s">
        <v>839</v>
      </c>
      <c r="E375" s="63" t="s">
        <v>835</v>
      </c>
      <c r="F375" s="61">
        <f>2</f>
        <v>2</v>
      </c>
      <c r="G375" s="63" t="str">
        <f t="shared" si="34"/>
        <v>生命百分比</v>
      </c>
      <c r="H375" s="108">
        <v>12.5</v>
      </c>
      <c r="J375" s="63"/>
      <c r="K375" s="67"/>
    </row>
    <row r="376" spans="1:13" x14ac:dyDescent="0.15">
      <c r="A376" s="63"/>
      <c r="B376" s="37">
        <v>3370</v>
      </c>
      <c r="C376" s="64" t="str">
        <f t="shared" si="33"/>
        <v>全体强壮7</v>
      </c>
      <c r="D376" s="61" t="s">
        <v>839</v>
      </c>
      <c r="E376" s="63" t="s">
        <v>835</v>
      </c>
      <c r="F376" s="61">
        <f>2</f>
        <v>2</v>
      </c>
      <c r="G376" s="63" t="str">
        <f t="shared" si="34"/>
        <v>生命百分比</v>
      </c>
      <c r="H376" s="108">
        <v>15</v>
      </c>
      <c r="J376" s="63"/>
      <c r="K376" s="67"/>
    </row>
    <row r="377" spans="1:13" x14ac:dyDescent="0.15">
      <c r="A377" s="63"/>
      <c r="B377" s="37">
        <v>3371</v>
      </c>
      <c r="C377" s="64" t="str">
        <f t="shared" si="33"/>
        <v>全体强壮8</v>
      </c>
      <c r="D377" s="61" t="s">
        <v>839</v>
      </c>
      <c r="E377" s="63" t="s">
        <v>835</v>
      </c>
      <c r="F377" s="61">
        <f>2</f>
        <v>2</v>
      </c>
      <c r="G377" s="63" t="str">
        <f t="shared" si="34"/>
        <v>生命百分比</v>
      </c>
      <c r="H377" s="108">
        <v>20</v>
      </c>
      <c r="J377" s="63"/>
      <c r="K377" s="67"/>
    </row>
    <row r="378" spans="1:13" x14ac:dyDescent="0.15">
      <c r="A378" s="63"/>
      <c r="B378" s="37">
        <v>3372</v>
      </c>
      <c r="C378" s="64" t="str">
        <f t="shared" si="33"/>
        <v>全体强壮9</v>
      </c>
      <c r="D378" s="61" t="s">
        <v>839</v>
      </c>
      <c r="E378" s="63" t="s">
        <v>835</v>
      </c>
      <c r="F378" s="61">
        <f>2</f>
        <v>2</v>
      </c>
      <c r="G378" s="63" t="str">
        <f t="shared" si="34"/>
        <v>生命百分比</v>
      </c>
      <c r="H378" s="108">
        <v>25</v>
      </c>
      <c r="J378" s="63"/>
      <c r="K378" s="67"/>
    </row>
    <row r="379" spans="1:13" x14ac:dyDescent="0.15">
      <c r="A379" s="63"/>
      <c r="B379" s="37">
        <v>3373</v>
      </c>
      <c r="C379" s="64" t="str">
        <f t="shared" si="33"/>
        <v>全体强壮10</v>
      </c>
      <c r="D379" s="61" t="s">
        <v>839</v>
      </c>
      <c r="E379" s="63" t="s">
        <v>835</v>
      </c>
      <c r="F379" s="61">
        <f>2</f>
        <v>2</v>
      </c>
      <c r="G379" s="63" t="str">
        <f t="shared" si="34"/>
        <v>生命百分比</v>
      </c>
      <c r="H379" s="108">
        <v>30</v>
      </c>
      <c r="J379" s="63"/>
      <c r="K379" s="67"/>
    </row>
    <row r="380" spans="1:13" x14ac:dyDescent="0.15">
      <c r="A380" s="63"/>
      <c r="B380" s="37">
        <v>3374</v>
      </c>
      <c r="C380" s="64" t="str">
        <f t="shared" si="33"/>
        <v>全体强壮11</v>
      </c>
      <c r="D380" s="61" t="s">
        <v>839</v>
      </c>
      <c r="E380" s="63" t="s">
        <v>835</v>
      </c>
      <c r="F380" s="61">
        <f>2</f>
        <v>2</v>
      </c>
      <c r="G380" s="63" t="str">
        <f t="shared" si="34"/>
        <v>生命百分比</v>
      </c>
      <c r="H380" s="108">
        <v>31</v>
      </c>
      <c r="J380" s="63"/>
      <c r="K380" s="67"/>
    </row>
    <row r="381" spans="1:13" x14ac:dyDescent="0.15">
      <c r="A381" s="63"/>
      <c r="B381" s="37">
        <v>3375</v>
      </c>
      <c r="C381" s="64" t="str">
        <f t="shared" si="33"/>
        <v>全体强壮12</v>
      </c>
      <c r="D381" s="61" t="s">
        <v>839</v>
      </c>
      <c r="E381" s="63" t="s">
        <v>835</v>
      </c>
      <c r="F381" s="61">
        <f>2</f>
        <v>2</v>
      </c>
      <c r="G381" s="63" t="str">
        <f t="shared" si="34"/>
        <v>生命百分比</v>
      </c>
      <c r="H381" s="108">
        <v>32</v>
      </c>
      <c r="J381" s="63"/>
      <c r="K381" s="67"/>
    </row>
    <row r="382" spans="1:13" x14ac:dyDescent="0.15">
      <c r="A382" s="63"/>
      <c r="B382" s="37">
        <v>3376</v>
      </c>
      <c r="C382" s="64" t="str">
        <f t="shared" si="33"/>
        <v>全体强壮13</v>
      </c>
      <c r="D382" s="61" t="s">
        <v>839</v>
      </c>
      <c r="E382" s="63" t="s">
        <v>835</v>
      </c>
      <c r="F382" s="61">
        <f>2</f>
        <v>2</v>
      </c>
      <c r="G382" s="63" t="str">
        <f t="shared" si="34"/>
        <v>生命百分比</v>
      </c>
      <c r="H382" s="108">
        <v>33</v>
      </c>
      <c r="J382" s="63"/>
      <c r="K382" s="67"/>
    </row>
    <row r="383" spans="1:13" x14ac:dyDescent="0.15">
      <c r="A383" s="63"/>
      <c r="B383" s="37">
        <v>3377</v>
      </c>
      <c r="C383" s="64" t="str">
        <f t="shared" si="33"/>
        <v>全体强壮14</v>
      </c>
      <c r="D383" s="61" t="s">
        <v>839</v>
      </c>
      <c r="E383" s="63" t="s">
        <v>835</v>
      </c>
      <c r="F383" s="61">
        <f>2</f>
        <v>2</v>
      </c>
      <c r="G383" s="63" t="str">
        <f t="shared" si="34"/>
        <v>生命百分比</v>
      </c>
      <c r="H383" s="108">
        <v>34</v>
      </c>
      <c r="J383" s="63"/>
      <c r="K383" s="67"/>
    </row>
    <row r="384" spans="1:13" x14ac:dyDescent="0.15">
      <c r="A384" s="63"/>
      <c r="B384" s="37">
        <v>3378</v>
      </c>
      <c r="C384" s="64" t="str">
        <f t="shared" si="33"/>
        <v>全体强壮15</v>
      </c>
      <c r="D384" s="61" t="s">
        <v>839</v>
      </c>
      <c r="E384" s="63" t="s">
        <v>835</v>
      </c>
      <c r="F384" s="61">
        <f>2</f>
        <v>2</v>
      </c>
      <c r="G384" s="63" t="str">
        <f t="shared" si="34"/>
        <v>生命百分比</v>
      </c>
      <c r="H384" s="108">
        <v>35</v>
      </c>
      <c r="J384" s="63"/>
      <c r="K384" s="67"/>
    </row>
    <row r="385" spans="1:13" s="3" customFormat="1" x14ac:dyDescent="0.15">
      <c r="A385" s="63"/>
      <c r="B385" s="37">
        <v>3379</v>
      </c>
      <c r="C385" s="64" t="str">
        <f t="shared" si="33"/>
        <v>全体强壮16</v>
      </c>
      <c r="D385" s="61" t="s">
        <v>839</v>
      </c>
      <c r="E385" s="63" t="s">
        <v>835</v>
      </c>
      <c r="F385" s="61">
        <f>2</f>
        <v>2</v>
      </c>
      <c r="G385" s="63" t="str">
        <f t="shared" si="34"/>
        <v>生命百分比</v>
      </c>
      <c r="H385" s="108">
        <v>36</v>
      </c>
      <c r="J385" s="63"/>
      <c r="K385" s="67"/>
      <c r="L385" s="108"/>
      <c r="M385" s="108"/>
    </row>
    <row r="386" spans="1:13" s="3" customFormat="1" x14ac:dyDescent="0.15">
      <c r="A386" s="63"/>
      <c r="B386" s="37">
        <v>3380</v>
      </c>
      <c r="C386" s="64" t="str">
        <f t="shared" si="33"/>
        <v>全体强壮17</v>
      </c>
      <c r="D386" s="61" t="s">
        <v>839</v>
      </c>
      <c r="E386" s="63" t="s">
        <v>835</v>
      </c>
      <c r="F386" s="61">
        <f>2</f>
        <v>2</v>
      </c>
      <c r="G386" s="63" t="str">
        <f t="shared" si="34"/>
        <v>生命百分比</v>
      </c>
      <c r="H386" s="108">
        <v>37</v>
      </c>
      <c r="J386" s="63"/>
      <c r="K386" s="67"/>
      <c r="L386" s="108"/>
      <c r="M386" s="108"/>
    </row>
    <row r="387" spans="1:13" s="3" customFormat="1" x14ac:dyDescent="0.15">
      <c r="A387" s="63"/>
      <c r="B387" s="37">
        <v>3381</v>
      </c>
      <c r="C387" s="64" t="str">
        <f t="shared" si="33"/>
        <v>全体强壮18</v>
      </c>
      <c r="D387" s="61" t="s">
        <v>839</v>
      </c>
      <c r="E387" s="63" t="s">
        <v>835</v>
      </c>
      <c r="F387" s="61">
        <f>2</f>
        <v>2</v>
      </c>
      <c r="G387" s="63" t="str">
        <f t="shared" si="34"/>
        <v>生命百分比</v>
      </c>
      <c r="H387" s="108">
        <v>38</v>
      </c>
      <c r="J387" s="63"/>
      <c r="K387" s="67"/>
      <c r="L387" s="108"/>
      <c r="M387" s="108"/>
    </row>
    <row r="388" spans="1:13" s="3" customFormat="1" x14ac:dyDescent="0.15">
      <c r="A388" s="63"/>
      <c r="B388" s="37">
        <v>3382</v>
      </c>
      <c r="C388" s="64" t="str">
        <f t="shared" si="33"/>
        <v>全体强壮19</v>
      </c>
      <c r="D388" s="61" t="s">
        <v>839</v>
      </c>
      <c r="E388" s="63" t="s">
        <v>835</v>
      </c>
      <c r="F388" s="61">
        <f>2</f>
        <v>2</v>
      </c>
      <c r="G388" s="63" t="str">
        <f t="shared" si="34"/>
        <v>生命百分比</v>
      </c>
      <c r="H388" s="108">
        <v>39</v>
      </c>
      <c r="J388" s="63"/>
      <c r="K388" s="67"/>
      <c r="L388" s="108"/>
      <c r="M388" s="108"/>
    </row>
    <row r="389" spans="1:13" s="3" customFormat="1" x14ac:dyDescent="0.15">
      <c r="A389" s="63"/>
      <c r="B389" s="37">
        <v>3383</v>
      </c>
      <c r="C389" s="64" t="str">
        <f t="shared" si="33"/>
        <v>全体强壮20</v>
      </c>
      <c r="D389" s="61" t="s">
        <v>839</v>
      </c>
      <c r="E389" s="63" t="s">
        <v>835</v>
      </c>
      <c r="F389" s="61">
        <f>2</f>
        <v>2</v>
      </c>
      <c r="G389" s="63" t="str">
        <f t="shared" si="34"/>
        <v>生命百分比</v>
      </c>
      <c r="H389" s="108">
        <v>40</v>
      </c>
      <c r="J389" s="63"/>
      <c r="K389" s="67"/>
      <c r="L389" s="108"/>
      <c r="M389" s="108"/>
    </row>
    <row r="390" spans="1:13" x14ac:dyDescent="0.15">
      <c r="A390" s="63"/>
      <c r="B390" s="37">
        <v>3384</v>
      </c>
      <c r="C390" s="64" t="str">
        <f>"全体"&amp;C147</f>
        <v>全体坚韧1</v>
      </c>
      <c r="D390" s="61" t="s">
        <v>840</v>
      </c>
      <c r="E390" s="63" t="s">
        <v>835</v>
      </c>
      <c r="F390" s="61">
        <f>2</f>
        <v>2</v>
      </c>
      <c r="G390" s="63" t="str">
        <f>G147</f>
        <v>防御百分比</v>
      </c>
      <c r="H390" s="108">
        <v>5</v>
      </c>
      <c r="J390" s="63"/>
      <c r="K390" s="67"/>
    </row>
    <row r="391" spans="1:13" x14ac:dyDescent="0.15">
      <c r="A391" s="63"/>
      <c r="B391" s="37">
        <v>3385</v>
      </c>
      <c r="C391" s="64" t="str">
        <f t="shared" ref="C391:C409" si="35">"全体"&amp;C148</f>
        <v>全体坚韧2</v>
      </c>
      <c r="D391" s="61" t="s">
        <v>840</v>
      </c>
      <c r="E391" s="63" t="s">
        <v>835</v>
      </c>
      <c r="F391" s="61">
        <f>2</f>
        <v>2</v>
      </c>
      <c r="G391" s="63" t="str">
        <f t="shared" ref="G391:G409" si="36">G148</f>
        <v>防御百分比</v>
      </c>
      <c r="H391" s="108">
        <v>6</v>
      </c>
      <c r="J391" s="63"/>
      <c r="K391" s="67"/>
    </row>
    <row r="392" spans="1:13" x14ac:dyDescent="0.15">
      <c r="A392" s="63"/>
      <c r="B392" s="37">
        <v>3386</v>
      </c>
      <c r="C392" s="64" t="str">
        <f t="shared" si="35"/>
        <v>全体坚韧3</v>
      </c>
      <c r="D392" s="61" t="s">
        <v>840</v>
      </c>
      <c r="E392" s="63" t="s">
        <v>835</v>
      </c>
      <c r="F392" s="61">
        <f>2</f>
        <v>2</v>
      </c>
      <c r="G392" s="63" t="str">
        <f t="shared" si="36"/>
        <v>防御百分比</v>
      </c>
      <c r="H392" s="108">
        <v>7.5</v>
      </c>
      <c r="J392" s="63"/>
      <c r="K392" s="67"/>
    </row>
    <row r="393" spans="1:13" x14ac:dyDescent="0.15">
      <c r="A393" s="63"/>
      <c r="B393" s="37">
        <v>3387</v>
      </c>
      <c r="C393" s="64" t="str">
        <f t="shared" si="35"/>
        <v>全体坚韧4</v>
      </c>
      <c r="D393" s="61" t="s">
        <v>840</v>
      </c>
      <c r="E393" s="63" t="s">
        <v>835</v>
      </c>
      <c r="F393" s="61">
        <f>2</f>
        <v>2</v>
      </c>
      <c r="G393" s="63" t="str">
        <f t="shared" si="36"/>
        <v>防御百分比</v>
      </c>
      <c r="H393" s="108">
        <v>9</v>
      </c>
      <c r="J393" s="63"/>
      <c r="K393" s="67"/>
    </row>
    <row r="394" spans="1:13" x14ac:dyDescent="0.15">
      <c r="A394" s="63"/>
      <c r="B394" s="37">
        <v>3388</v>
      </c>
      <c r="C394" s="64" t="str">
        <f t="shared" si="35"/>
        <v>全体坚韧5</v>
      </c>
      <c r="D394" s="61" t="s">
        <v>840</v>
      </c>
      <c r="E394" s="63" t="s">
        <v>835</v>
      </c>
      <c r="F394" s="61">
        <f>2</f>
        <v>2</v>
      </c>
      <c r="G394" s="63" t="str">
        <f t="shared" si="36"/>
        <v>防御百分比</v>
      </c>
      <c r="H394" s="108">
        <v>13.5</v>
      </c>
      <c r="J394" s="63"/>
      <c r="K394" s="67"/>
    </row>
    <row r="395" spans="1:13" x14ac:dyDescent="0.15">
      <c r="A395" s="63"/>
      <c r="B395" s="37">
        <v>3389</v>
      </c>
      <c r="C395" s="64" t="str">
        <f t="shared" si="35"/>
        <v>全体坚韧6</v>
      </c>
      <c r="D395" s="61" t="s">
        <v>840</v>
      </c>
      <c r="E395" s="63" t="s">
        <v>835</v>
      </c>
      <c r="F395" s="61">
        <f>2</f>
        <v>2</v>
      </c>
      <c r="G395" s="63" t="str">
        <f t="shared" si="36"/>
        <v>防御百分比</v>
      </c>
      <c r="H395" s="108">
        <v>18</v>
      </c>
      <c r="J395" s="63"/>
      <c r="K395" s="67"/>
    </row>
    <row r="396" spans="1:13" x14ac:dyDescent="0.15">
      <c r="A396" s="63"/>
      <c r="B396" s="37">
        <v>3390</v>
      </c>
      <c r="C396" s="64" t="str">
        <f t="shared" si="35"/>
        <v>全体坚韧7</v>
      </c>
      <c r="D396" s="61" t="s">
        <v>840</v>
      </c>
      <c r="E396" s="63" t="s">
        <v>835</v>
      </c>
      <c r="F396" s="61">
        <f>2</f>
        <v>2</v>
      </c>
      <c r="G396" s="63" t="str">
        <f t="shared" si="36"/>
        <v>防御百分比</v>
      </c>
      <c r="H396" s="108">
        <v>24</v>
      </c>
      <c r="J396" s="63"/>
      <c r="K396" s="67"/>
    </row>
    <row r="397" spans="1:13" x14ac:dyDescent="0.15">
      <c r="A397" s="63"/>
      <c r="B397" s="37">
        <v>3391</v>
      </c>
      <c r="C397" s="64" t="str">
        <f t="shared" si="35"/>
        <v>全体坚韧8</v>
      </c>
      <c r="D397" s="61" t="s">
        <v>840</v>
      </c>
      <c r="E397" s="63" t="s">
        <v>835</v>
      </c>
      <c r="F397" s="61">
        <f>2</f>
        <v>2</v>
      </c>
      <c r="G397" s="63" t="str">
        <f t="shared" si="36"/>
        <v>防御百分比</v>
      </c>
      <c r="H397" s="108">
        <v>30</v>
      </c>
      <c r="J397" s="63"/>
      <c r="K397" s="67"/>
    </row>
    <row r="398" spans="1:13" x14ac:dyDescent="0.15">
      <c r="A398" s="63"/>
      <c r="B398" s="37">
        <v>3392</v>
      </c>
      <c r="C398" s="64" t="str">
        <f t="shared" si="35"/>
        <v>全体坚韧9</v>
      </c>
      <c r="D398" s="61" t="s">
        <v>840</v>
      </c>
      <c r="E398" s="63" t="s">
        <v>835</v>
      </c>
      <c r="F398" s="61">
        <f>2</f>
        <v>2</v>
      </c>
      <c r="G398" s="63" t="str">
        <f t="shared" si="36"/>
        <v>防御百分比</v>
      </c>
      <c r="H398" s="108">
        <v>36</v>
      </c>
      <c r="J398" s="63"/>
      <c r="K398" s="67"/>
    </row>
    <row r="399" spans="1:13" x14ac:dyDescent="0.15">
      <c r="A399" s="63"/>
      <c r="B399" s="37">
        <v>3393</v>
      </c>
      <c r="C399" s="64" t="str">
        <f t="shared" si="35"/>
        <v>全体坚韧10</v>
      </c>
      <c r="D399" s="61" t="s">
        <v>840</v>
      </c>
      <c r="E399" s="63" t="s">
        <v>835</v>
      </c>
      <c r="F399" s="61">
        <f>2</f>
        <v>2</v>
      </c>
      <c r="G399" s="63" t="str">
        <f t="shared" si="36"/>
        <v>防御百分比</v>
      </c>
      <c r="H399" s="108">
        <v>43</v>
      </c>
      <c r="J399" s="63"/>
      <c r="K399" s="67"/>
    </row>
    <row r="400" spans="1:13" x14ac:dyDescent="0.15">
      <c r="A400" s="63"/>
      <c r="B400" s="37">
        <v>3394</v>
      </c>
      <c r="C400" s="64" t="str">
        <f t="shared" si="35"/>
        <v>全体坚韧11</v>
      </c>
      <c r="D400" s="61" t="s">
        <v>840</v>
      </c>
      <c r="E400" s="63" t="s">
        <v>835</v>
      </c>
      <c r="F400" s="61">
        <f>2</f>
        <v>2</v>
      </c>
      <c r="G400" s="63" t="str">
        <f t="shared" si="36"/>
        <v>防御百分比</v>
      </c>
      <c r="H400" s="108">
        <v>50</v>
      </c>
      <c r="J400" s="63"/>
      <c r="K400" s="67"/>
    </row>
    <row r="401" spans="1:13" x14ac:dyDescent="0.15">
      <c r="A401" s="63"/>
      <c r="B401" s="37">
        <v>3395</v>
      </c>
      <c r="C401" s="64" t="str">
        <f t="shared" si="35"/>
        <v>全体坚韧12</v>
      </c>
      <c r="D401" s="61" t="s">
        <v>840</v>
      </c>
      <c r="E401" s="63" t="s">
        <v>835</v>
      </c>
      <c r="F401" s="61">
        <f>2</f>
        <v>2</v>
      </c>
      <c r="G401" s="63" t="str">
        <f t="shared" si="36"/>
        <v>防御百分比</v>
      </c>
      <c r="H401" s="108">
        <v>60</v>
      </c>
      <c r="J401" s="63"/>
      <c r="K401" s="67"/>
    </row>
    <row r="402" spans="1:13" x14ac:dyDescent="0.15">
      <c r="A402" s="63"/>
      <c r="B402" s="37">
        <v>3396</v>
      </c>
      <c r="C402" s="64" t="str">
        <f t="shared" si="35"/>
        <v>全体坚韧13</v>
      </c>
      <c r="D402" s="61" t="s">
        <v>840</v>
      </c>
      <c r="E402" s="63" t="s">
        <v>835</v>
      </c>
      <c r="F402" s="61">
        <f>2</f>
        <v>2</v>
      </c>
      <c r="G402" s="63" t="str">
        <f t="shared" si="36"/>
        <v>防御百分比</v>
      </c>
      <c r="H402" s="108">
        <v>70</v>
      </c>
      <c r="J402" s="63"/>
      <c r="K402" s="67"/>
    </row>
    <row r="403" spans="1:13" x14ac:dyDescent="0.15">
      <c r="A403" s="63"/>
      <c r="B403" s="37">
        <v>3397</v>
      </c>
      <c r="C403" s="64" t="str">
        <f t="shared" si="35"/>
        <v>全体坚韧14</v>
      </c>
      <c r="D403" s="61" t="s">
        <v>840</v>
      </c>
      <c r="E403" s="63" t="s">
        <v>835</v>
      </c>
      <c r="F403" s="61">
        <f>2</f>
        <v>2</v>
      </c>
      <c r="G403" s="63" t="str">
        <f t="shared" si="36"/>
        <v>防御百分比</v>
      </c>
      <c r="H403" s="108">
        <v>80</v>
      </c>
      <c r="J403" s="63"/>
      <c r="K403" s="67"/>
    </row>
    <row r="404" spans="1:13" x14ac:dyDescent="0.15">
      <c r="A404" s="63"/>
      <c r="B404" s="37">
        <v>3398</v>
      </c>
      <c r="C404" s="64" t="str">
        <f t="shared" si="35"/>
        <v>全体坚韧15</v>
      </c>
      <c r="D404" s="61" t="s">
        <v>840</v>
      </c>
      <c r="E404" s="63" t="s">
        <v>835</v>
      </c>
      <c r="F404" s="61">
        <f>2</f>
        <v>2</v>
      </c>
      <c r="G404" s="63" t="str">
        <f t="shared" si="36"/>
        <v>防御百分比</v>
      </c>
      <c r="H404" s="108">
        <v>90</v>
      </c>
      <c r="J404" s="63"/>
      <c r="K404" s="67"/>
    </row>
    <row r="405" spans="1:13" s="3" customFormat="1" x14ac:dyDescent="0.15">
      <c r="A405" s="63"/>
      <c r="B405" s="37">
        <v>3399</v>
      </c>
      <c r="C405" s="64" t="str">
        <f t="shared" si="35"/>
        <v>全体坚韧16</v>
      </c>
      <c r="D405" s="61" t="s">
        <v>840</v>
      </c>
      <c r="E405" s="63" t="s">
        <v>835</v>
      </c>
      <c r="F405" s="61">
        <f>2</f>
        <v>2</v>
      </c>
      <c r="G405" s="63" t="str">
        <f t="shared" si="36"/>
        <v>防御百分比</v>
      </c>
      <c r="H405" s="108">
        <v>100</v>
      </c>
      <c r="J405" s="63"/>
      <c r="K405" s="67"/>
      <c r="L405" s="108"/>
      <c r="M405" s="108"/>
    </row>
    <row r="406" spans="1:13" s="3" customFormat="1" x14ac:dyDescent="0.15">
      <c r="A406" s="63"/>
      <c r="B406" s="37">
        <v>3400</v>
      </c>
      <c r="C406" s="64" t="str">
        <f t="shared" si="35"/>
        <v>全体坚韧17</v>
      </c>
      <c r="D406" s="61" t="s">
        <v>840</v>
      </c>
      <c r="E406" s="63" t="s">
        <v>835</v>
      </c>
      <c r="F406" s="61">
        <f>2</f>
        <v>2</v>
      </c>
      <c r="G406" s="63" t="str">
        <f t="shared" si="36"/>
        <v>防御百分比</v>
      </c>
      <c r="H406" s="108">
        <v>110</v>
      </c>
      <c r="J406" s="63"/>
      <c r="K406" s="67"/>
      <c r="L406" s="108"/>
      <c r="M406" s="108"/>
    </row>
    <row r="407" spans="1:13" s="3" customFormat="1" x14ac:dyDescent="0.15">
      <c r="A407" s="63"/>
      <c r="B407" s="37">
        <v>3401</v>
      </c>
      <c r="C407" s="64" t="str">
        <f t="shared" si="35"/>
        <v>全体坚韧18</v>
      </c>
      <c r="D407" s="61" t="s">
        <v>840</v>
      </c>
      <c r="E407" s="63" t="s">
        <v>835</v>
      </c>
      <c r="F407" s="61">
        <f>2</f>
        <v>2</v>
      </c>
      <c r="G407" s="63" t="str">
        <f t="shared" si="36"/>
        <v>防御百分比</v>
      </c>
      <c r="H407" s="108">
        <v>120</v>
      </c>
      <c r="J407" s="63"/>
      <c r="K407" s="67"/>
      <c r="L407" s="108"/>
      <c r="M407" s="108"/>
    </row>
    <row r="408" spans="1:13" s="3" customFormat="1" x14ac:dyDescent="0.15">
      <c r="A408" s="63"/>
      <c r="B408" s="37">
        <v>3402</v>
      </c>
      <c r="C408" s="64" t="str">
        <f t="shared" si="35"/>
        <v>全体坚韧19</v>
      </c>
      <c r="D408" s="61" t="s">
        <v>840</v>
      </c>
      <c r="E408" s="63" t="s">
        <v>835</v>
      </c>
      <c r="F408" s="61">
        <f>2</f>
        <v>2</v>
      </c>
      <c r="G408" s="63" t="str">
        <f t="shared" si="36"/>
        <v>防御百分比</v>
      </c>
      <c r="H408" s="108">
        <v>130</v>
      </c>
      <c r="J408" s="63"/>
      <c r="K408" s="67"/>
      <c r="L408" s="108"/>
      <c r="M408" s="108"/>
    </row>
    <row r="409" spans="1:13" s="3" customFormat="1" x14ac:dyDescent="0.15">
      <c r="A409" s="63"/>
      <c r="B409" s="37">
        <v>3403</v>
      </c>
      <c r="C409" s="64" t="str">
        <f t="shared" si="35"/>
        <v>全体坚韧20</v>
      </c>
      <c r="D409" s="61" t="s">
        <v>840</v>
      </c>
      <c r="E409" s="63" t="s">
        <v>835</v>
      </c>
      <c r="F409" s="61">
        <f>2</f>
        <v>2</v>
      </c>
      <c r="G409" s="63" t="str">
        <f t="shared" si="36"/>
        <v>防御百分比</v>
      </c>
      <c r="H409" s="108">
        <v>140</v>
      </c>
      <c r="J409" s="63"/>
      <c r="K409" s="67"/>
      <c r="L409" s="108"/>
      <c r="M409" s="108"/>
    </row>
    <row r="410" spans="1:13" x14ac:dyDescent="0.15">
      <c r="A410" s="63"/>
      <c r="B410" s="37">
        <v>3404</v>
      </c>
      <c r="C410" s="64" t="str">
        <f>"全体"&amp;C167</f>
        <v>全体不屈1</v>
      </c>
      <c r="D410" s="61" t="s">
        <v>841</v>
      </c>
      <c r="E410" s="63" t="s">
        <v>835</v>
      </c>
      <c r="F410" s="61">
        <f>2</f>
        <v>2</v>
      </c>
      <c r="G410" s="63" t="str">
        <f>G167</f>
        <v>抗暴</v>
      </c>
      <c r="H410" s="108">
        <v>4</v>
      </c>
      <c r="J410" s="63"/>
      <c r="K410" s="67"/>
    </row>
    <row r="411" spans="1:13" x14ac:dyDescent="0.15">
      <c r="A411" s="63"/>
      <c r="B411" s="37">
        <v>3405</v>
      </c>
      <c r="C411" s="64" t="str">
        <f t="shared" ref="C411:C429" si="37">"全体"&amp;C168</f>
        <v>全体不屈2</v>
      </c>
      <c r="D411" s="61" t="s">
        <v>841</v>
      </c>
      <c r="E411" s="63" t="s">
        <v>835</v>
      </c>
      <c r="F411" s="61">
        <f>2</f>
        <v>2</v>
      </c>
      <c r="G411" s="63" t="str">
        <f t="shared" ref="G411:G429" si="38">G168</f>
        <v>抗暴</v>
      </c>
      <c r="H411" s="108">
        <v>5</v>
      </c>
      <c r="J411" s="63"/>
      <c r="K411" s="67"/>
    </row>
    <row r="412" spans="1:13" x14ac:dyDescent="0.15">
      <c r="A412" s="63"/>
      <c r="B412" s="37">
        <v>3406</v>
      </c>
      <c r="C412" s="64" t="str">
        <f t="shared" si="37"/>
        <v>全体不屈3</v>
      </c>
      <c r="D412" s="61" t="s">
        <v>841</v>
      </c>
      <c r="E412" s="63" t="s">
        <v>835</v>
      </c>
      <c r="F412" s="61">
        <f>2</f>
        <v>2</v>
      </c>
      <c r="G412" s="63" t="str">
        <f t="shared" si="38"/>
        <v>抗暴</v>
      </c>
      <c r="H412" s="108">
        <v>6</v>
      </c>
      <c r="J412" s="63"/>
      <c r="K412" s="67"/>
    </row>
    <row r="413" spans="1:13" x14ac:dyDescent="0.15">
      <c r="A413" s="63"/>
      <c r="B413" s="37">
        <v>3407</v>
      </c>
      <c r="C413" s="64" t="str">
        <f t="shared" si="37"/>
        <v>全体不屈4</v>
      </c>
      <c r="D413" s="61" t="s">
        <v>841</v>
      </c>
      <c r="E413" s="63" t="s">
        <v>835</v>
      </c>
      <c r="F413" s="61">
        <f>2</f>
        <v>2</v>
      </c>
      <c r="G413" s="63" t="str">
        <f t="shared" si="38"/>
        <v>抗暴</v>
      </c>
      <c r="H413" s="108">
        <v>7</v>
      </c>
      <c r="J413" s="63"/>
      <c r="K413" s="67"/>
    </row>
    <row r="414" spans="1:13" x14ac:dyDescent="0.15">
      <c r="A414" s="63"/>
      <c r="B414" s="37">
        <v>3408</v>
      </c>
      <c r="C414" s="64" t="str">
        <f t="shared" si="37"/>
        <v>全体不屈5</v>
      </c>
      <c r="D414" s="61" t="s">
        <v>841</v>
      </c>
      <c r="E414" s="63" t="s">
        <v>835</v>
      </c>
      <c r="F414" s="61">
        <f>2</f>
        <v>2</v>
      </c>
      <c r="G414" s="63" t="str">
        <f t="shared" si="38"/>
        <v>抗暴</v>
      </c>
      <c r="H414" s="108">
        <v>8</v>
      </c>
      <c r="J414" s="63"/>
      <c r="K414" s="67"/>
    </row>
    <row r="415" spans="1:13" x14ac:dyDescent="0.15">
      <c r="A415" s="63"/>
      <c r="B415" s="37">
        <v>3409</v>
      </c>
      <c r="C415" s="64" t="str">
        <f t="shared" si="37"/>
        <v>全体不屈6</v>
      </c>
      <c r="D415" s="61" t="s">
        <v>841</v>
      </c>
      <c r="E415" s="63" t="s">
        <v>835</v>
      </c>
      <c r="F415" s="61">
        <f>2</f>
        <v>2</v>
      </c>
      <c r="G415" s="63" t="str">
        <f t="shared" si="38"/>
        <v>抗暴</v>
      </c>
      <c r="H415" s="108">
        <v>9</v>
      </c>
      <c r="J415" s="63"/>
      <c r="K415" s="67"/>
    </row>
    <row r="416" spans="1:13" x14ac:dyDescent="0.15">
      <c r="A416" s="63"/>
      <c r="B416" s="37">
        <v>3410</v>
      </c>
      <c r="C416" s="64" t="str">
        <f t="shared" si="37"/>
        <v>全体不屈7</v>
      </c>
      <c r="D416" s="61" t="s">
        <v>841</v>
      </c>
      <c r="E416" s="63" t="s">
        <v>835</v>
      </c>
      <c r="F416" s="61">
        <f>2</f>
        <v>2</v>
      </c>
      <c r="G416" s="63" t="str">
        <f t="shared" si="38"/>
        <v>抗暴</v>
      </c>
      <c r="H416" s="108">
        <v>12.5</v>
      </c>
      <c r="J416" s="63"/>
      <c r="K416" s="67"/>
    </row>
    <row r="417" spans="1:13" x14ac:dyDescent="0.15">
      <c r="A417" s="63"/>
      <c r="B417" s="37">
        <v>3411</v>
      </c>
      <c r="C417" s="64" t="str">
        <f t="shared" si="37"/>
        <v>全体不屈8</v>
      </c>
      <c r="D417" s="61" t="s">
        <v>841</v>
      </c>
      <c r="E417" s="63" t="s">
        <v>835</v>
      </c>
      <c r="F417" s="61">
        <f>2</f>
        <v>2</v>
      </c>
      <c r="G417" s="63" t="str">
        <f t="shared" si="38"/>
        <v>抗暴</v>
      </c>
      <c r="H417" s="108">
        <v>15</v>
      </c>
      <c r="J417" s="63"/>
      <c r="K417" s="67"/>
    </row>
    <row r="418" spans="1:13" x14ac:dyDescent="0.15">
      <c r="A418" s="63"/>
      <c r="B418" s="37">
        <v>3412</v>
      </c>
      <c r="C418" s="64" t="str">
        <f t="shared" si="37"/>
        <v>全体不屈9</v>
      </c>
      <c r="D418" s="61" t="s">
        <v>841</v>
      </c>
      <c r="E418" s="63" t="s">
        <v>835</v>
      </c>
      <c r="F418" s="61">
        <f>2</f>
        <v>2</v>
      </c>
      <c r="G418" s="63" t="str">
        <f t="shared" si="38"/>
        <v>抗暴</v>
      </c>
      <c r="H418" s="108">
        <v>17.5</v>
      </c>
      <c r="J418" s="63"/>
      <c r="K418" s="67"/>
    </row>
    <row r="419" spans="1:13" x14ac:dyDescent="0.15">
      <c r="A419" s="63"/>
      <c r="B419" s="37">
        <v>3413</v>
      </c>
      <c r="C419" s="64" t="str">
        <f t="shared" si="37"/>
        <v>全体不屈10</v>
      </c>
      <c r="D419" s="61" t="s">
        <v>841</v>
      </c>
      <c r="E419" s="63" t="s">
        <v>835</v>
      </c>
      <c r="F419" s="61">
        <f>2</f>
        <v>2</v>
      </c>
      <c r="G419" s="63" t="str">
        <f t="shared" si="38"/>
        <v>抗暴</v>
      </c>
      <c r="H419" s="108">
        <v>20</v>
      </c>
      <c r="J419" s="63"/>
      <c r="K419" s="67"/>
    </row>
    <row r="420" spans="1:13" x14ac:dyDescent="0.15">
      <c r="A420" s="63"/>
      <c r="B420" s="37">
        <v>3414</v>
      </c>
      <c r="C420" s="64" t="str">
        <f t="shared" si="37"/>
        <v>全体不屈11</v>
      </c>
      <c r="D420" s="61" t="s">
        <v>841</v>
      </c>
      <c r="E420" s="63" t="s">
        <v>835</v>
      </c>
      <c r="F420" s="61">
        <f>2</f>
        <v>2</v>
      </c>
      <c r="G420" s="63" t="str">
        <f t="shared" si="38"/>
        <v>抗暴</v>
      </c>
      <c r="H420" s="108">
        <v>22.5</v>
      </c>
      <c r="J420" s="63"/>
      <c r="K420" s="67"/>
    </row>
    <row r="421" spans="1:13" x14ac:dyDescent="0.15">
      <c r="A421" s="63"/>
      <c r="B421" s="37">
        <v>3415</v>
      </c>
      <c r="C421" s="64" t="str">
        <f t="shared" si="37"/>
        <v>全体不屈12</v>
      </c>
      <c r="D421" s="61" t="s">
        <v>841</v>
      </c>
      <c r="E421" s="63" t="s">
        <v>835</v>
      </c>
      <c r="F421" s="61">
        <f>2</f>
        <v>2</v>
      </c>
      <c r="G421" s="63" t="str">
        <f t="shared" si="38"/>
        <v>抗暴</v>
      </c>
      <c r="H421" s="108">
        <v>25</v>
      </c>
      <c r="J421" s="63"/>
      <c r="K421" s="67"/>
    </row>
    <row r="422" spans="1:13" x14ac:dyDescent="0.15">
      <c r="A422" s="63"/>
      <c r="B422" s="37">
        <v>3416</v>
      </c>
      <c r="C422" s="64" t="str">
        <f t="shared" si="37"/>
        <v>全体不屈13</v>
      </c>
      <c r="D422" s="61" t="s">
        <v>841</v>
      </c>
      <c r="E422" s="63" t="s">
        <v>835</v>
      </c>
      <c r="F422" s="61">
        <f>2</f>
        <v>2</v>
      </c>
      <c r="G422" s="63" t="str">
        <f t="shared" si="38"/>
        <v>抗暴</v>
      </c>
      <c r="H422" s="108">
        <v>27.5</v>
      </c>
      <c r="J422" s="63"/>
      <c r="K422" s="67"/>
    </row>
    <row r="423" spans="1:13" x14ac:dyDescent="0.15">
      <c r="A423" s="63"/>
      <c r="B423" s="37">
        <v>3417</v>
      </c>
      <c r="C423" s="64" t="str">
        <f t="shared" si="37"/>
        <v>全体不屈14</v>
      </c>
      <c r="D423" s="61" t="s">
        <v>841</v>
      </c>
      <c r="E423" s="63" t="s">
        <v>835</v>
      </c>
      <c r="F423" s="61">
        <f>2</f>
        <v>2</v>
      </c>
      <c r="G423" s="63" t="str">
        <f t="shared" si="38"/>
        <v>抗暴</v>
      </c>
      <c r="H423" s="108">
        <v>30</v>
      </c>
      <c r="J423" s="63"/>
      <c r="K423" s="67"/>
    </row>
    <row r="424" spans="1:13" x14ac:dyDescent="0.15">
      <c r="A424" s="63"/>
      <c r="B424" s="37">
        <v>3418</v>
      </c>
      <c r="C424" s="64" t="str">
        <f t="shared" si="37"/>
        <v>全体不屈15</v>
      </c>
      <c r="D424" s="61" t="s">
        <v>841</v>
      </c>
      <c r="E424" s="63" t="s">
        <v>835</v>
      </c>
      <c r="F424" s="61">
        <f>2</f>
        <v>2</v>
      </c>
      <c r="G424" s="63" t="str">
        <f t="shared" si="38"/>
        <v>抗暴</v>
      </c>
      <c r="H424" s="108">
        <v>35</v>
      </c>
      <c r="J424" s="63"/>
      <c r="K424" s="67"/>
    </row>
    <row r="425" spans="1:13" s="3" customFormat="1" x14ac:dyDescent="0.15">
      <c r="A425" s="63"/>
      <c r="B425" s="37">
        <v>3419</v>
      </c>
      <c r="C425" s="64" t="str">
        <f t="shared" si="37"/>
        <v>全体不屈16</v>
      </c>
      <c r="D425" s="61" t="s">
        <v>841</v>
      </c>
      <c r="E425" s="63" t="s">
        <v>835</v>
      </c>
      <c r="F425" s="61">
        <f>2</f>
        <v>2</v>
      </c>
      <c r="G425" s="63" t="str">
        <f t="shared" si="38"/>
        <v>抗暴</v>
      </c>
      <c r="H425" s="108">
        <v>40</v>
      </c>
      <c r="J425" s="63"/>
      <c r="K425" s="67"/>
      <c r="L425" s="108"/>
      <c r="M425" s="108"/>
    </row>
    <row r="426" spans="1:13" s="3" customFormat="1" x14ac:dyDescent="0.15">
      <c r="A426" s="63"/>
      <c r="B426" s="37">
        <v>3420</v>
      </c>
      <c r="C426" s="64" t="str">
        <f t="shared" si="37"/>
        <v>全体不屈17</v>
      </c>
      <c r="D426" s="61" t="s">
        <v>841</v>
      </c>
      <c r="E426" s="63" t="s">
        <v>835</v>
      </c>
      <c r="F426" s="61">
        <f>2</f>
        <v>2</v>
      </c>
      <c r="G426" s="63" t="str">
        <f t="shared" si="38"/>
        <v>抗暴</v>
      </c>
      <c r="H426" s="108">
        <v>45</v>
      </c>
      <c r="J426" s="63"/>
      <c r="K426" s="67"/>
      <c r="L426" s="108"/>
      <c r="M426" s="108"/>
    </row>
    <row r="427" spans="1:13" s="3" customFormat="1" x14ac:dyDescent="0.15">
      <c r="A427" s="63"/>
      <c r="B427" s="37">
        <v>3421</v>
      </c>
      <c r="C427" s="64" t="str">
        <f t="shared" si="37"/>
        <v>全体不屈18</v>
      </c>
      <c r="D427" s="61" t="s">
        <v>841</v>
      </c>
      <c r="E427" s="63" t="s">
        <v>835</v>
      </c>
      <c r="F427" s="61">
        <f>2</f>
        <v>2</v>
      </c>
      <c r="G427" s="63" t="str">
        <f t="shared" si="38"/>
        <v>抗暴</v>
      </c>
      <c r="H427" s="108">
        <v>50</v>
      </c>
      <c r="J427" s="63"/>
      <c r="K427" s="67"/>
      <c r="L427" s="108"/>
      <c r="M427" s="108"/>
    </row>
    <row r="428" spans="1:13" s="3" customFormat="1" x14ac:dyDescent="0.15">
      <c r="A428" s="63"/>
      <c r="B428" s="37">
        <v>3422</v>
      </c>
      <c r="C428" s="64" t="str">
        <f t="shared" si="37"/>
        <v>全体不屈19</v>
      </c>
      <c r="D428" s="61" t="s">
        <v>841</v>
      </c>
      <c r="E428" s="63" t="s">
        <v>835</v>
      </c>
      <c r="F428" s="61">
        <f>2</f>
        <v>2</v>
      </c>
      <c r="G428" s="63" t="str">
        <f t="shared" si="38"/>
        <v>抗暴</v>
      </c>
      <c r="H428" s="108">
        <v>55</v>
      </c>
      <c r="J428" s="63"/>
      <c r="K428" s="67"/>
      <c r="L428" s="108"/>
      <c r="M428" s="108"/>
    </row>
    <row r="429" spans="1:13" s="3" customFormat="1" x14ac:dyDescent="0.15">
      <c r="A429" s="63"/>
      <c r="B429" s="37">
        <v>3423</v>
      </c>
      <c r="C429" s="64" t="str">
        <f t="shared" si="37"/>
        <v>全体不屈20</v>
      </c>
      <c r="D429" s="61" t="s">
        <v>841</v>
      </c>
      <c r="E429" s="63" t="s">
        <v>835</v>
      </c>
      <c r="F429" s="61">
        <f>2</f>
        <v>2</v>
      </c>
      <c r="G429" s="63" t="str">
        <f t="shared" si="38"/>
        <v>抗暴</v>
      </c>
      <c r="H429" s="108">
        <v>60</v>
      </c>
      <c r="J429" s="63"/>
      <c r="K429" s="67"/>
      <c r="L429" s="108"/>
      <c r="M429" s="108"/>
    </row>
    <row r="430" spans="1:13" x14ac:dyDescent="0.15">
      <c r="A430" s="63"/>
      <c r="B430" s="37">
        <v>3424</v>
      </c>
      <c r="C430" s="64" t="str">
        <f>"全体"&amp;C187</f>
        <v>全体专注1</v>
      </c>
      <c r="D430" s="61" t="s">
        <v>842</v>
      </c>
      <c r="E430" s="63" t="s">
        <v>835</v>
      </c>
      <c r="F430" s="61">
        <f>2</f>
        <v>2</v>
      </c>
      <c r="G430" s="63" t="str">
        <f>G187</f>
        <v>命中</v>
      </c>
      <c r="H430" s="108">
        <v>4</v>
      </c>
      <c r="J430" s="63"/>
      <c r="K430" s="67"/>
    </row>
    <row r="431" spans="1:13" x14ac:dyDescent="0.15">
      <c r="A431" s="63"/>
      <c r="B431" s="37">
        <v>3425</v>
      </c>
      <c r="C431" s="64" t="str">
        <f t="shared" ref="C431:C449" si="39">"全体"&amp;C188</f>
        <v>全体专注2</v>
      </c>
      <c r="D431" s="61" t="s">
        <v>842</v>
      </c>
      <c r="E431" s="63" t="s">
        <v>835</v>
      </c>
      <c r="F431" s="61">
        <f>2</f>
        <v>2</v>
      </c>
      <c r="G431" s="63" t="str">
        <f t="shared" ref="G431:G449" si="40">G188</f>
        <v>命中</v>
      </c>
      <c r="H431" s="108">
        <v>5</v>
      </c>
      <c r="J431" s="63"/>
      <c r="K431" s="67"/>
    </row>
    <row r="432" spans="1:13" x14ac:dyDescent="0.15">
      <c r="A432" s="63"/>
      <c r="B432" s="37">
        <v>3426</v>
      </c>
      <c r="C432" s="64" t="str">
        <f t="shared" si="39"/>
        <v>全体专注3</v>
      </c>
      <c r="D432" s="61" t="s">
        <v>842</v>
      </c>
      <c r="E432" s="63" t="s">
        <v>835</v>
      </c>
      <c r="F432" s="61">
        <f>2</f>
        <v>2</v>
      </c>
      <c r="G432" s="63" t="str">
        <f t="shared" si="40"/>
        <v>命中</v>
      </c>
      <c r="H432" s="108">
        <v>6</v>
      </c>
      <c r="J432" s="63"/>
      <c r="K432" s="67"/>
    </row>
    <row r="433" spans="1:13" x14ac:dyDescent="0.15">
      <c r="A433" s="63"/>
      <c r="B433" s="37">
        <v>3427</v>
      </c>
      <c r="C433" s="64" t="str">
        <f t="shared" si="39"/>
        <v>全体专注4</v>
      </c>
      <c r="D433" s="61" t="s">
        <v>842</v>
      </c>
      <c r="E433" s="63" t="s">
        <v>835</v>
      </c>
      <c r="F433" s="61">
        <f>2</f>
        <v>2</v>
      </c>
      <c r="G433" s="63" t="str">
        <f t="shared" si="40"/>
        <v>命中</v>
      </c>
      <c r="H433" s="108">
        <v>7</v>
      </c>
      <c r="J433" s="63"/>
      <c r="K433" s="67"/>
    </row>
    <row r="434" spans="1:13" x14ac:dyDescent="0.15">
      <c r="A434" s="63"/>
      <c r="B434" s="37">
        <v>3428</v>
      </c>
      <c r="C434" s="64" t="str">
        <f t="shared" si="39"/>
        <v>全体专注5</v>
      </c>
      <c r="D434" s="61" t="s">
        <v>842</v>
      </c>
      <c r="E434" s="63" t="s">
        <v>835</v>
      </c>
      <c r="F434" s="61">
        <f>2</f>
        <v>2</v>
      </c>
      <c r="G434" s="63" t="str">
        <f t="shared" si="40"/>
        <v>命中</v>
      </c>
      <c r="H434" s="108">
        <v>8</v>
      </c>
      <c r="J434" s="63"/>
      <c r="K434" s="67"/>
    </row>
    <row r="435" spans="1:13" x14ac:dyDescent="0.15">
      <c r="A435" s="63"/>
      <c r="B435" s="37">
        <v>3429</v>
      </c>
      <c r="C435" s="64" t="str">
        <f t="shared" si="39"/>
        <v>全体专注6</v>
      </c>
      <c r="D435" s="61" t="s">
        <v>842</v>
      </c>
      <c r="E435" s="63" t="s">
        <v>835</v>
      </c>
      <c r="F435" s="61">
        <f>2</f>
        <v>2</v>
      </c>
      <c r="G435" s="63" t="str">
        <f t="shared" si="40"/>
        <v>命中</v>
      </c>
      <c r="H435" s="108">
        <v>9</v>
      </c>
      <c r="J435" s="63"/>
      <c r="K435" s="67"/>
    </row>
    <row r="436" spans="1:13" x14ac:dyDescent="0.15">
      <c r="A436" s="63"/>
      <c r="B436" s="37">
        <v>3430</v>
      </c>
      <c r="C436" s="64" t="str">
        <f t="shared" si="39"/>
        <v>全体专注7</v>
      </c>
      <c r="D436" s="61" t="s">
        <v>842</v>
      </c>
      <c r="E436" s="63" t="s">
        <v>835</v>
      </c>
      <c r="F436" s="61">
        <f>2</f>
        <v>2</v>
      </c>
      <c r="G436" s="63" t="str">
        <f t="shared" si="40"/>
        <v>命中</v>
      </c>
      <c r="H436" s="108">
        <v>12.5</v>
      </c>
      <c r="J436" s="63"/>
      <c r="K436" s="67"/>
    </row>
    <row r="437" spans="1:13" x14ac:dyDescent="0.15">
      <c r="A437" s="63"/>
      <c r="B437" s="37">
        <v>3431</v>
      </c>
      <c r="C437" s="64" t="str">
        <f t="shared" si="39"/>
        <v>全体专注8</v>
      </c>
      <c r="D437" s="61" t="s">
        <v>842</v>
      </c>
      <c r="E437" s="63" t="s">
        <v>835</v>
      </c>
      <c r="F437" s="61">
        <f>2</f>
        <v>2</v>
      </c>
      <c r="G437" s="63" t="str">
        <f t="shared" si="40"/>
        <v>命中</v>
      </c>
      <c r="H437" s="108">
        <v>15</v>
      </c>
      <c r="J437" s="63"/>
      <c r="K437" s="67"/>
    </row>
    <row r="438" spans="1:13" x14ac:dyDescent="0.15">
      <c r="A438" s="63"/>
      <c r="B438" s="37">
        <v>3432</v>
      </c>
      <c r="C438" s="64" t="str">
        <f t="shared" si="39"/>
        <v>全体专注9</v>
      </c>
      <c r="D438" s="61" t="s">
        <v>842</v>
      </c>
      <c r="E438" s="63" t="s">
        <v>835</v>
      </c>
      <c r="F438" s="61">
        <f>2</f>
        <v>2</v>
      </c>
      <c r="G438" s="63" t="str">
        <f t="shared" si="40"/>
        <v>命中</v>
      </c>
      <c r="H438" s="108">
        <v>17.5</v>
      </c>
      <c r="J438" s="63"/>
      <c r="K438" s="67"/>
    </row>
    <row r="439" spans="1:13" x14ac:dyDescent="0.15">
      <c r="A439" s="63"/>
      <c r="B439" s="37">
        <v>3433</v>
      </c>
      <c r="C439" s="64" t="str">
        <f t="shared" si="39"/>
        <v>全体专注10</v>
      </c>
      <c r="D439" s="61" t="s">
        <v>842</v>
      </c>
      <c r="E439" s="63" t="s">
        <v>835</v>
      </c>
      <c r="F439" s="61">
        <f>2</f>
        <v>2</v>
      </c>
      <c r="G439" s="63" t="str">
        <f t="shared" si="40"/>
        <v>命中</v>
      </c>
      <c r="H439" s="108">
        <v>20</v>
      </c>
      <c r="J439" s="63"/>
      <c r="K439" s="67"/>
    </row>
    <row r="440" spans="1:13" x14ac:dyDescent="0.15">
      <c r="A440" s="63"/>
      <c r="B440" s="37">
        <v>3434</v>
      </c>
      <c r="C440" s="64" t="str">
        <f t="shared" si="39"/>
        <v>全体专注11</v>
      </c>
      <c r="D440" s="61" t="s">
        <v>842</v>
      </c>
      <c r="E440" s="63" t="s">
        <v>835</v>
      </c>
      <c r="F440" s="61">
        <f>2</f>
        <v>2</v>
      </c>
      <c r="G440" s="63" t="str">
        <f t="shared" si="40"/>
        <v>命中</v>
      </c>
      <c r="H440" s="108">
        <v>22.5</v>
      </c>
      <c r="J440" s="63"/>
      <c r="K440" s="67"/>
    </row>
    <row r="441" spans="1:13" x14ac:dyDescent="0.15">
      <c r="A441" s="63"/>
      <c r="B441" s="37">
        <v>3435</v>
      </c>
      <c r="C441" s="64" t="str">
        <f t="shared" si="39"/>
        <v>全体专注12</v>
      </c>
      <c r="D441" s="61" t="s">
        <v>842</v>
      </c>
      <c r="E441" s="63" t="s">
        <v>835</v>
      </c>
      <c r="F441" s="61">
        <f>2</f>
        <v>2</v>
      </c>
      <c r="G441" s="63" t="str">
        <f t="shared" si="40"/>
        <v>命中</v>
      </c>
      <c r="H441" s="108">
        <v>25</v>
      </c>
      <c r="J441" s="63"/>
      <c r="K441" s="67"/>
    </row>
    <row r="442" spans="1:13" x14ac:dyDescent="0.15">
      <c r="A442" s="63"/>
      <c r="B442" s="37">
        <v>3436</v>
      </c>
      <c r="C442" s="64" t="str">
        <f t="shared" si="39"/>
        <v>全体专注13</v>
      </c>
      <c r="D442" s="61" t="s">
        <v>842</v>
      </c>
      <c r="E442" s="63" t="s">
        <v>835</v>
      </c>
      <c r="F442" s="61">
        <f>2</f>
        <v>2</v>
      </c>
      <c r="G442" s="63" t="str">
        <f t="shared" si="40"/>
        <v>命中</v>
      </c>
      <c r="H442" s="108">
        <v>27.5</v>
      </c>
      <c r="J442" s="63"/>
      <c r="K442" s="67"/>
    </row>
    <row r="443" spans="1:13" x14ac:dyDescent="0.15">
      <c r="A443" s="63"/>
      <c r="B443" s="37">
        <v>3437</v>
      </c>
      <c r="C443" s="64" t="str">
        <f t="shared" si="39"/>
        <v>全体专注14</v>
      </c>
      <c r="D443" s="61" t="s">
        <v>842</v>
      </c>
      <c r="E443" s="63" t="s">
        <v>835</v>
      </c>
      <c r="F443" s="61">
        <f>2</f>
        <v>2</v>
      </c>
      <c r="G443" s="63" t="str">
        <f t="shared" si="40"/>
        <v>命中</v>
      </c>
      <c r="H443" s="108">
        <v>30</v>
      </c>
      <c r="J443" s="63"/>
      <c r="K443" s="67"/>
    </row>
    <row r="444" spans="1:13" x14ac:dyDescent="0.15">
      <c r="A444" s="63"/>
      <c r="B444" s="37">
        <v>3438</v>
      </c>
      <c r="C444" s="64" t="str">
        <f t="shared" si="39"/>
        <v>全体专注15</v>
      </c>
      <c r="D444" s="61" t="s">
        <v>842</v>
      </c>
      <c r="E444" s="63" t="s">
        <v>835</v>
      </c>
      <c r="F444" s="61">
        <f>2</f>
        <v>2</v>
      </c>
      <c r="G444" s="63" t="str">
        <f t="shared" si="40"/>
        <v>命中</v>
      </c>
      <c r="H444" s="108">
        <v>35</v>
      </c>
      <c r="J444" s="63"/>
      <c r="K444" s="67"/>
    </row>
    <row r="445" spans="1:13" s="3" customFormat="1" x14ac:dyDescent="0.15">
      <c r="A445" s="63"/>
      <c r="B445" s="37">
        <v>3439</v>
      </c>
      <c r="C445" s="64" t="str">
        <f t="shared" si="39"/>
        <v>全体专注16</v>
      </c>
      <c r="D445" s="61" t="s">
        <v>842</v>
      </c>
      <c r="E445" s="63" t="s">
        <v>835</v>
      </c>
      <c r="F445" s="61">
        <f>2</f>
        <v>2</v>
      </c>
      <c r="G445" s="63" t="str">
        <f t="shared" si="40"/>
        <v>命中</v>
      </c>
      <c r="H445" s="108">
        <v>40</v>
      </c>
      <c r="J445" s="63"/>
      <c r="K445" s="67"/>
      <c r="L445" s="108"/>
      <c r="M445" s="108"/>
    </row>
    <row r="446" spans="1:13" s="3" customFormat="1" x14ac:dyDescent="0.15">
      <c r="A446" s="63"/>
      <c r="B446" s="37">
        <v>3440</v>
      </c>
      <c r="C446" s="64" t="str">
        <f t="shared" si="39"/>
        <v>全体专注17</v>
      </c>
      <c r="D446" s="61" t="s">
        <v>842</v>
      </c>
      <c r="E446" s="63" t="s">
        <v>835</v>
      </c>
      <c r="F446" s="61">
        <f>2</f>
        <v>2</v>
      </c>
      <c r="G446" s="63" t="str">
        <f t="shared" si="40"/>
        <v>命中</v>
      </c>
      <c r="H446" s="108">
        <v>45</v>
      </c>
      <c r="J446" s="63"/>
      <c r="K446" s="67"/>
      <c r="L446" s="108"/>
      <c r="M446" s="108"/>
    </row>
    <row r="447" spans="1:13" s="3" customFormat="1" x14ac:dyDescent="0.15">
      <c r="A447" s="63"/>
      <c r="B447" s="37">
        <v>3441</v>
      </c>
      <c r="C447" s="64" t="str">
        <f t="shared" si="39"/>
        <v>全体专注18</v>
      </c>
      <c r="D447" s="61" t="s">
        <v>842</v>
      </c>
      <c r="E447" s="63" t="s">
        <v>835</v>
      </c>
      <c r="F447" s="61">
        <f>2</f>
        <v>2</v>
      </c>
      <c r="G447" s="63" t="str">
        <f t="shared" si="40"/>
        <v>命中</v>
      </c>
      <c r="H447" s="108">
        <v>50</v>
      </c>
      <c r="J447" s="63"/>
      <c r="K447" s="67"/>
      <c r="L447" s="108"/>
      <c r="M447" s="108"/>
    </row>
    <row r="448" spans="1:13" s="3" customFormat="1" x14ac:dyDescent="0.15">
      <c r="A448" s="63"/>
      <c r="B448" s="37">
        <v>3442</v>
      </c>
      <c r="C448" s="64" t="str">
        <f t="shared" si="39"/>
        <v>全体专注19</v>
      </c>
      <c r="D448" s="61" t="s">
        <v>842</v>
      </c>
      <c r="E448" s="63" t="s">
        <v>835</v>
      </c>
      <c r="F448" s="61">
        <f>2</f>
        <v>2</v>
      </c>
      <c r="G448" s="63" t="str">
        <f t="shared" si="40"/>
        <v>命中</v>
      </c>
      <c r="H448" s="108">
        <v>55</v>
      </c>
      <c r="J448" s="63"/>
      <c r="K448" s="67"/>
      <c r="L448" s="108"/>
      <c r="M448" s="108"/>
    </row>
    <row r="449" spans="1:13" s="3" customFormat="1" x14ac:dyDescent="0.15">
      <c r="A449" s="63"/>
      <c r="B449" s="37">
        <v>3443</v>
      </c>
      <c r="C449" s="64" t="str">
        <f t="shared" si="39"/>
        <v>全体专注20</v>
      </c>
      <c r="D449" s="61" t="s">
        <v>842</v>
      </c>
      <c r="E449" s="63" t="s">
        <v>835</v>
      </c>
      <c r="F449" s="61">
        <f>2</f>
        <v>2</v>
      </c>
      <c r="G449" s="63" t="str">
        <f t="shared" si="40"/>
        <v>命中</v>
      </c>
      <c r="H449" s="108">
        <v>60</v>
      </c>
      <c r="J449" s="63"/>
      <c r="K449" s="67"/>
      <c r="L449" s="108"/>
      <c r="M449" s="108"/>
    </row>
    <row r="450" spans="1:13" x14ac:dyDescent="0.15">
      <c r="A450" s="63"/>
      <c r="B450" s="37">
        <v>3444</v>
      </c>
      <c r="C450" s="64" t="str">
        <f>"全体"&amp;C207</f>
        <v>全体致命1</v>
      </c>
      <c r="D450" s="61" t="s">
        <v>843</v>
      </c>
      <c r="E450" s="63" t="s">
        <v>835</v>
      </c>
      <c r="F450" s="61">
        <f>2</f>
        <v>2</v>
      </c>
      <c r="G450" s="63" t="str">
        <f>G207</f>
        <v>暴击</v>
      </c>
      <c r="H450" s="108">
        <v>4</v>
      </c>
      <c r="J450" s="63"/>
      <c r="K450" s="67"/>
    </row>
    <row r="451" spans="1:13" x14ac:dyDescent="0.15">
      <c r="A451" s="63"/>
      <c r="B451" s="37">
        <v>3445</v>
      </c>
      <c r="C451" s="64" t="str">
        <f t="shared" ref="C451:C469" si="41">"全体"&amp;C208</f>
        <v>全体致命2</v>
      </c>
      <c r="D451" s="61" t="s">
        <v>843</v>
      </c>
      <c r="E451" s="63" t="s">
        <v>835</v>
      </c>
      <c r="F451" s="61">
        <f>2</f>
        <v>2</v>
      </c>
      <c r="G451" s="63" t="str">
        <f t="shared" ref="G451:G469" si="42">G208</f>
        <v>暴击</v>
      </c>
      <c r="H451" s="108">
        <v>5</v>
      </c>
      <c r="J451" s="63"/>
      <c r="K451" s="67"/>
    </row>
    <row r="452" spans="1:13" x14ac:dyDescent="0.15">
      <c r="A452" s="63"/>
      <c r="B452" s="37">
        <v>3446</v>
      </c>
      <c r="C452" s="64" t="str">
        <f t="shared" si="41"/>
        <v>全体致命3</v>
      </c>
      <c r="D452" s="61" t="s">
        <v>843</v>
      </c>
      <c r="E452" s="63" t="s">
        <v>835</v>
      </c>
      <c r="F452" s="61">
        <f>2</f>
        <v>2</v>
      </c>
      <c r="G452" s="63" t="str">
        <f t="shared" si="42"/>
        <v>暴击</v>
      </c>
      <c r="H452" s="108">
        <v>6</v>
      </c>
      <c r="J452" s="63"/>
      <c r="K452" s="67"/>
    </row>
    <row r="453" spans="1:13" x14ac:dyDescent="0.15">
      <c r="A453" s="63"/>
      <c r="B453" s="37">
        <v>3447</v>
      </c>
      <c r="C453" s="64" t="str">
        <f t="shared" si="41"/>
        <v>全体致命4</v>
      </c>
      <c r="D453" s="61" t="s">
        <v>843</v>
      </c>
      <c r="E453" s="63" t="s">
        <v>835</v>
      </c>
      <c r="F453" s="61">
        <f>2</f>
        <v>2</v>
      </c>
      <c r="G453" s="63" t="str">
        <f t="shared" si="42"/>
        <v>暴击</v>
      </c>
      <c r="H453" s="108">
        <v>7</v>
      </c>
      <c r="J453" s="63"/>
      <c r="K453" s="67"/>
    </row>
    <row r="454" spans="1:13" x14ac:dyDescent="0.15">
      <c r="A454" s="63"/>
      <c r="B454" s="37">
        <v>3448</v>
      </c>
      <c r="C454" s="64" t="str">
        <f t="shared" si="41"/>
        <v>全体致命5</v>
      </c>
      <c r="D454" s="61" t="s">
        <v>843</v>
      </c>
      <c r="E454" s="63" t="s">
        <v>835</v>
      </c>
      <c r="F454" s="61">
        <f>2</f>
        <v>2</v>
      </c>
      <c r="G454" s="63" t="str">
        <f t="shared" si="42"/>
        <v>暴击</v>
      </c>
      <c r="H454" s="108">
        <v>8</v>
      </c>
      <c r="J454" s="63"/>
      <c r="K454" s="67"/>
    </row>
    <row r="455" spans="1:13" x14ac:dyDescent="0.15">
      <c r="A455" s="63"/>
      <c r="B455" s="37">
        <v>3449</v>
      </c>
      <c r="C455" s="64" t="str">
        <f t="shared" si="41"/>
        <v>全体致命6</v>
      </c>
      <c r="D455" s="61" t="s">
        <v>843</v>
      </c>
      <c r="E455" s="63" t="s">
        <v>835</v>
      </c>
      <c r="F455" s="61">
        <f>2</f>
        <v>2</v>
      </c>
      <c r="G455" s="63" t="str">
        <f t="shared" si="42"/>
        <v>暴击</v>
      </c>
      <c r="H455" s="108">
        <v>9</v>
      </c>
      <c r="J455" s="63"/>
      <c r="K455" s="67"/>
    </row>
    <row r="456" spans="1:13" x14ac:dyDescent="0.15">
      <c r="A456" s="63"/>
      <c r="B456" s="37">
        <v>3450</v>
      </c>
      <c r="C456" s="64" t="str">
        <f t="shared" si="41"/>
        <v>全体致命7</v>
      </c>
      <c r="D456" s="61" t="s">
        <v>843</v>
      </c>
      <c r="E456" s="63" t="s">
        <v>835</v>
      </c>
      <c r="F456" s="61">
        <f>2</f>
        <v>2</v>
      </c>
      <c r="G456" s="63" t="str">
        <f t="shared" si="42"/>
        <v>暴击</v>
      </c>
      <c r="H456" s="108">
        <v>12.5</v>
      </c>
      <c r="J456" s="63"/>
      <c r="K456" s="67"/>
    </row>
    <row r="457" spans="1:13" x14ac:dyDescent="0.15">
      <c r="A457" s="63"/>
      <c r="B457" s="37">
        <v>3451</v>
      </c>
      <c r="C457" s="64" t="str">
        <f t="shared" si="41"/>
        <v>全体致命8</v>
      </c>
      <c r="D457" s="61" t="s">
        <v>843</v>
      </c>
      <c r="E457" s="63" t="s">
        <v>835</v>
      </c>
      <c r="F457" s="61">
        <f>2</f>
        <v>2</v>
      </c>
      <c r="G457" s="63" t="str">
        <f t="shared" si="42"/>
        <v>暴击</v>
      </c>
      <c r="H457" s="108">
        <v>15</v>
      </c>
      <c r="J457" s="63"/>
      <c r="K457" s="67"/>
    </row>
    <row r="458" spans="1:13" x14ac:dyDescent="0.15">
      <c r="A458" s="63"/>
      <c r="B458" s="37">
        <v>3452</v>
      </c>
      <c r="C458" s="64" t="str">
        <f t="shared" si="41"/>
        <v>全体致命9</v>
      </c>
      <c r="D458" s="61" t="s">
        <v>843</v>
      </c>
      <c r="E458" s="63" t="s">
        <v>835</v>
      </c>
      <c r="F458" s="61">
        <f>2</f>
        <v>2</v>
      </c>
      <c r="G458" s="63" t="str">
        <f t="shared" si="42"/>
        <v>暴击</v>
      </c>
      <c r="H458" s="108">
        <v>17.5</v>
      </c>
      <c r="J458" s="63"/>
      <c r="K458" s="67"/>
    </row>
    <row r="459" spans="1:13" x14ac:dyDescent="0.15">
      <c r="A459" s="63"/>
      <c r="B459" s="37">
        <v>3453</v>
      </c>
      <c r="C459" s="64" t="str">
        <f t="shared" si="41"/>
        <v>全体致命10</v>
      </c>
      <c r="D459" s="61" t="s">
        <v>843</v>
      </c>
      <c r="E459" s="63" t="s">
        <v>835</v>
      </c>
      <c r="F459" s="61">
        <f>2</f>
        <v>2</v>
      </c>
      <c r="G459" s="63" t="str">
        <f t="shared" si="42"/>
        <v>暴击</v>
      </c>
      <c r="H459" s="108">
        <v>20</v>
      </c>
      <c r="J459" s="63"/>
      <c r="K459" s="67"/>
    </row>
    <row r="460" spans="1:13" x14ac:dyDescent="0.15">
      <c r="A460" s="63"/>
      <c r="B460" s="37">
        <v>3454</v>
      </c>
      <c r="C460" s="64" t="str">
        <f t="shared" si="41"/>
        <v>全体致命11</v>
      </c>
      <c r="D460" s="61" t="s">
        <v>843</v>
      </c>
      <c r="E460" s="63" t="s">
        <v>835</v>
      </c>
      <c r="F460" s="61">
        <f>2</f>
        <v>2</v>
      </c>
      <c r="G460" s="63" t="str">
        <f t="shared" si="42"/>
        <v>暴击</v>
      </c>
      <c r="H460" s="108">
        <v>22.5</v>
      </c>
      <c r="J460" s="63"/>
      <c r="K460" s="67"/>
    </row>
    <row r="461" spans="1:13" x14ac:dyDescent="0.15">
      <c r="A461" s="63"/>
      <c r="B461" s="37">
        <v>3455</v>
      </c>
      <c r="C461" s="64" t="str">
        <f t="shared" si="41"/>
        <v>全体致命12</v>
      </c>
      <c r="D461" s="61" t="s">
        <v>843</v>
      </c>
      <c r="E461" s="63" t="s">
        <v>835</v>
      </c>
      <c r="F461" s="61">
        <f>2</f>
        <v>2</v>
      </c>
      <c r="G461" s="63" t="str">
        <f t="shared" si="42"/>
        <v>暴击</v>
      </c>
      <c r="H461" s="108">
        <v>25</v>
      </c>
      <c r="J461" s="63"/>
      <c r="K461" s="67"/>
    </row>
    <row r="462" spans="1:13" x14ac:dyDescent="0.15">
      <c r="A462" s="63"/>
      <c r="B462" s="37">
        <v>3456</v>
      </c>
      <c r="C462" s="64" t="str">
        <f t="shared" si="41"/>
        <v>全体致命13</v>
      </c>
      <c r="D462" s="61" t="s">
        <v>843</v>
      </c>
      <c r="E462" s="63" t="s">
        <v>835</v>
      </c>
      <c r="F462" s="61">
        <f>2</f>
        <v>2</v>
      </c>
      <c r="G462" s="63" t="str">
        <f t="shared" si="42"/>
        <v>暴击</v>
      </c>
      <c r="H462" s="108">
        <v>27.5</v>
      </c>
      <c r="J462" s="63"/>
      <c r="K462" s="67"/>
    </row>
    <row r="463" spans="1:13" x14ac:dyDescent="0.15">
      <c r="A463" s="63"/>
      <c r="B463" s="37">
        <v>3457</v>
      </c>
      <c r="C463" s="64" t="str">
        <f t="shared" si="41"/>
        <v>全体致命14</v>
      </c>
      <c r="D463" s="61" t="s">
        <v>843</v>
      </c>
      <c r="E463" s="63" t="s">
        <v>835</v>
      </c>
      <c r="F463" s="61">
        <f>2</f>
        <v>2</v>
      </c>
      <c r="G463" s="63" t="str">
        <f t="shared" si="42"/>
        <v>暴击</v>
      </c>
      <c r="H463" s="108">
        <v>30</v>
      </c>
      <c r="J463" s="63"/>
      <c r="K463" s="67"/>
    </row>
    <row r="464" spans="1:13" x14ac:dyDescent="0.15">
      <c r="A464" s="63"/>
      <c r="B464" s="37">
        <v>3458</v>
      </c>
      <c r="C464" s="64" t="str">
        <f t="shared" si="41"/>
        <v>全体致命15</v>
      </c>
      <c r="D464" s="61" t="s">
        <v>843</v>
      </c>
      <c r="E464" s="63" t="s">
        <v>835</v>
      </c>
      <c r="F464" s="61">
        <f>2</f>
        <v>2</v>
      </c>
      <c r="G464" s="63" t="str">
        <f t="shared" si="42"/>
        <v>暴击</v>
      </c>
      <c r="H464" s="108">
        <v>35</v>
      </c>
      <c r="J464" s="63"/>
      <c r="K464" s="67"/>
    </row>
    <row r="465" spans="1:13" s="3" customFormat="1" x14ac:dyDescent="0.15">
      <c r="A465" s="63"/>
      <c r="B465" s="37">
        <v>3459</v>
      </c>
      <c r="C465" s="64" t="str">
        <f t="shared" si="41"/>
        <v>全体致命16</v>
      </c>
      <c r="D465" s="61" t="s">
        <v>843</v>
      </c>
      <c r="E465" s="63" t="s">
        <v>835</v>
      </c>
      <c r="F465" s="61">
        <f>2</f>
        <v>2</v>
      </c>
      <c r="G465" s="63" t="str">
        <f t="shared" si="42"/>
        <v>暴击</v>
      </c>
      <c r="H465" s="108">
        <v>40</v>
      </c>
      <c r="J465" s="63"/>
      <c r="K465" s="67"/>
      <c r="L465" s="108"/>
      <c r="M465" s="108"/>
    </row>
    <row r="466" spans="1:13" s="3" customFormat="1" x14ac:dyDescent="0.15">
      <c r="A466" s="63"/>
      <c r="B466" s="37">
        <v>3460</v>
      </c>
      <c r="C466" s="64" t="str">
        <f t="shared" si="41"/>
        <v>全体致命17</v>
      </c>
      <c r="D466" s="61" t="s">
        <v>843</v>
      </c>
      <c r="E466" s="63" t="s">
        <v>835</v>
      </c>
      <c r="F466" s="61">
        <f>2</f>
        <v>2</v>
      </c>
      <c r="G466" s="63" t="str">
        <f t="shared" si="42"/>
        <v>暴击</v>
      </c>
      <c r="H466" s="108">
        <v>45</v>
      </c>
      <c r="J466" s="63"/>
      <c r="K466" s="67"/>
      <c r="L466" s="108"/>
      <c r="M466" s="108"/>
    </row>
    <row r="467" spans="1:13" s="3" customFormat="1" x14ac:dyDescent="0.15">
      <c r="A467" s="63"/>
      <c r="B467" s="37">
        <v>3461</v>
      </c>
      <c r="C467" s="64" t="str">
        <f t="shared" si="41"/>
        <v>全体致命18</v>
      </c>
      <c r="D467" s="61" t="s">
        <v>843</v>
      </c>
      <c r="E467" s="63" t="s">
        <v>835</v>
      </c>
      <c r="F467" s="61">
        <f>2</f>
        <v>2</v>
      </c>
      <c r="G467" s="63" t="str">
        <f t="shared" si="42"/>
        <v>暴击</v>
      </c>
      <c r="H467" s="108">
        <v>50</v>
      </c>
      <c r="J467" s="63"/>
      <c r="K467" s="67"/>
      <c r="L467" s="108"/>
      <c r="M467" s="108"/>
    </row>
    <row r="468" spans="1:13" s="3" customFormat="1" x14ac:dyDescent="0.15">
      <c r="A468" s="63"/>
      <c r="B468" s="37">
        <v>3462</v>
      </c>
      <c r="C468" s="64" t="str">
        <f t="shared" si="41"/>
        <v>全体致命19</v>
      </c>
      <c r="D468" s="61" t="s">
        <v>843</v>
      </c>
      <c r="E468" s="63" t="s">
        <v>835</v>
      </c>
      <c r="F468" s="61">
        <f>2</f>
        <v>2</v>
      </c>
      <c r="G468" s="63" t="str">
        <f t="shared" si="42"/>
        <v>暴击</v>
      </c>
      <c r="H468" s="108">
        <v>55</v>
      </c>
      <c r="J468" s="63"/>
      <c r="K468" s="67"/>
      <c r="L468" s="108"/>
      <c r="M468" s="108"/>
    </row>
    <row r="469" spans="1:13" s="3" customFormat="1" x14ac:dyDescent="0.15">
      <c r="A469" s="63"/>
      <c r="B469" s="37">
        <v>3463</v>
      </c>
      <c r="C469" s="64" t="str">
        <f t="shared" si="41"/>
        <v>全体致命20</v>
      </c>
      <c r="D469" s="61" t="s">
        <v>843</v>
      </c>
      <c r="E469" s="63" t="s">
        <v>835</v>
      </c>
      <c r="F469" s="61">
        <f>2</f>
        <v>2</v>
      </c>
      <c r="G469" s="63" t="str">
        <f t="shared" si="42"/>
        <v>暴击</v>
      </c>
      <c r="H469" s="108">
        <v>60</v>
      </c>
      <c r="J469" s="63"/>
      <c r="K469" s="67"/>
      <c r="L469" s="108"/>
      <c r="M469" s="108"/>
    </row>
    <row r="470" spans="1:13" x14ac:dyDescent="0.15">
      <c r="A470" s="63"/>
      <c r="B470" s="37">
        <v>3464</v>
      </c>
      <c r="C470" s="64" t="str">
        <f>"全体"&amp;C227</f>
        <v>全体敏捷1</v>
      </c>
      <c r="D470" s="61" t="s">
        <v>844</v>
      </c>
      <c r="E470" s="63" t="s">
        <v>835</v>
      </c>
      <c r="F470" s="61">
        <f>2</f>
        <v>2</v>
      </c>
      <c r="G470" s="63" t="str">
        <f>G227</f>
        <v>闪避</v>
      </c>
      <c r="H470" s="108">
        <v>4</v>
      </c>
      <c r="J470" s="63"/>
      <c r="K470" s="67"/>
    </row>
    <row r="471" spans="1:13" x14ac:dyDescent="0.15">
      <c r="A471" s="63"/>
      <c r="B471" s="37">
        <v>3465</v>
      </c>
      <c r="C471" s="64" t="str">
        <f t="shared" ref="C471:C489" si="43">"全体"&amp;C228</f>
        <v>全体敏捷2</v>
      </c>
      <c r="D471" s="61" t="s">
        <v>844</v>
      </c>
      <c r="E471" s="63" t="s">
        <v>835</v>
      </c>
      <c r="F471" s="61">
        <f>2</f>
        <v>2</v>
      </c>
      <c r="G471" s="63" t="str">
        <f t="shared" ref="G471:G489" si="44">G228</f>
        <v>闪避</v>
      </c>
      <c r="H471" s="108">
        <v>5</v>
      </c>
      <c r="J471" s="63"/>
      <c r="K471" s="67"/>
    </row>
    <row r="472" spans="1:13" x14ac:dyDescent="0.15">
      <c r="A472" s="63"/>
      <c r="B472" s="37">
        <v>3466</v>
      </c>
      <c r="C472" s="64" t="str">
        <f t="shared" si="43"/>
        <v>全体敏捷3</v>
      </c>
      <c r="D472" s="61" t="s">
        <v>844</v>
      </c>
      <c r="E472" s="63" t="s">
        <v>835</v>
      </c>
      <c r="F472" s="61">
        <f>2</f>
        <v>2</v>
      </c>
      <c r="G472" s="63" t="str">
        <f t="shared" si="44"/>
        <v>闪避</v>
      </c>
      <c r="H472" s="108">
        <v>6</v>
      </c>
      <c r="J472" s="63"/>
      <c r="K472" s="67"/>
    </row>
    <row r="473" spans="1:13" x14ac:dyDescent="0.15">
      <c r="A473" s="63"/>
      <c r="B473" s="37">
        <v>3467</v>
      </c>
      <c r="C473" s="64" t="str">
        <f t="shared" si="43"/>
        <v>全体敏捷4</v>
      </c>
      <c r="D473" s="61" t="s">
        <v>844</v>
      </c>
      <c r="E473" s="63" t="s">
        <v>835</v>
      </c>
      <c r="F473" s="61">
        <f>2</f>
        <v>2</v>
      </c>
      <c r="G473" s="63" t="str">
        <f t="shared" si="44"/>
        <v>闪避</v>
      </c>
      <c r="H473" s="108">
        <v>7</v>
      </c>
      <c r="J473" s="63"/>
      <c r="K473" s="67"/>
    </row>
    <row r="474" spans="1:13" x14ac:dyDescent="0.15">
      <c r="A474" s="63"/>
      <c r="B474" s="37">
        <v>3468</v>
      </c>
      <c r="C474" s="64" t="str">
        <f t="shared" si="43"/>
        <v>全体敏捷5</v>
      </c>
      <c r="D474" s="61" t="s">
        <v>844</v>
      </c>
      <c r="E474" s="63" t="s">
        <v>835</v>
      </c>
      <c r="F474" s="61">
        <f>2</f>
        <v>2</v>
      </c>
      <c r="G474" s="63" t="str">
        <f t="shared" si="44"/>
        <v>闪避</v>
      </c>
      <c r="H474" s="108">
        <v>8</v>
      </c>
      <c r="J474" s="63"/>
      <c r="K474" s="67"/>
    </row>
    <row r="475" spans="1:13" x14ac:dyDescent="0.15">
      <c r="A475" s="63"/>
      <c r="B475" s="37">
        <v>3469</v>
      </c>
      <c r="C475" s="64" t="str">
        <f t="shared" si="43"/>
        <v>全体敏捷6</v>
      </c>
      <c r="D475" s="61" t="s">
        <v>844</v>
      </c>
      <c r="E475" s="63" t="s">
        <v>835</v>
      </c>
      <c r="F475" s="61">
        <f>2</f>
        <v>2</v>
      </c>
      <c r="G475" s="63" t="str">
        <f t="shared" si="44"/>
        <v>闪避</v>
      </c>
      <c r="H475" s="108">
        <v>9</v>
      </c>
      <c r="J475" s="63"/>
      <c r="K475" s="67"/>
    </row>
    <row r="476" spans="1:13" x14ac:dyDescent="0.15">
      <c r="A476" s="63"/>
      <c r="B476" s="37">
        <v>3470</v>
      </c>
      <c r="C476" s="64" t="str">
        <f t="shared" si="43"/>
        <v>全体敏捷7</v>
      </c>
      <c r="D476" s="61" t="s">
        <v>844</v>
      </c>
      <c r="E476" s="63" t="s">
        <v>835</v>
      </c>
      <c r="F476" s="61">
        <f>2</f>
        <v>2</v>
      </c>
      <c r="G476" s="63" t="str">
        <f t="shared" si="44"/>
        <v>闪避</v>
      </c>
      <c r="H476" s="108">
        <v>12.5</v>
      </c>
      <c r="J476" s="63"/>
      <c r="K476" s="67"/>
    </row>
    <row r="477" spans="1:13" x14ac:dyDescent="0.15">
      <c r="A477" s="63"/>
      <c r="B477" s="37">
        <v>3471</v>
      </c>
      <c r="C477" s="64" t="str">
        <f t="shared" si="43"/>
        <v>全体敏捷8</v>
      </c>
      <c r="D477" s="61" t="s">
        <v>844</v>
      </c>
      <c r="E477" s="63" t="s">
        <v>835</v>
      </c>
      <c r="F477" s="61">
        <f>2</f>
        <v>2</v>
      </c>
      <c r="G477" s="63" t="str">
        <f t="shared" si="44"/>
        <v>闪避</v>
      </c>
      <c r="H477" s="108">
        <v>15</v>
      </c>
      <c r="J477" s="63"/>
      <c r="K477" s="67"/>
    </row>
    <row r="478" spans="1:13" x14ac:dyDescent="0.15">
      <c r="A478" s="63"/>
      <c r="B478" s="37">
        <v>3472</v>
      </c>
      <c r="C478" s="64" t="str">
        <f t="shared" si="43"/>
        <v>全体敏捷9</v>
      </c>
      <c r="D478" s="61" t="s">
        <v>844</v>
      </c>
      <c r="E478" s="63" t="s">
        <v>835</v>
      </c>
      <c r="F478" s="61">
        <f>2</f>
        <v>2</v>
      </c>
      <c r="G478" s="63" t="str">
        <f t="shared" si="44"/>
        <v>闪避</v>
      </c>
      <c r="H478" s="108">
        <v>17.5</v>
      </c>
      <c r="J478" s="63"/>
      <c r="K478" s="67"/>
    </row>
    <row r="479" spans="1:13" x14ac:dyDescent="0.15">
      <c r="A479" s="63"/>
      <c r="B479" s="37">
        <v>3473</v>
      </c>
      <c r="C479" s="64" t="str">
        <f t="shared" si="43"/>
        <v>全体敏捷10</v>
      </c>
      <c r="D479" s="61" t="s">
        <v>844</v>
      </c>
      <c r="E479" s="63" t="s">
        <v>835</v>
      </c>
      <c r="F479" s="61">
        <f>2</f>
        <v>2</v>
      </c>
      <c r="G479" s="63" t="str">
        <f t="shared" si="44"/>
        <v>闪避</v>
      </c>
      <c r="H479" s="108">
        <v>20</v>
      </c>
      <c r="J479" s="63"/>
      <c r="K479" s="67"/>
    </row>
    <row r="480" spans="1:13" x14ac:dyDescent="0.15">
      <c r="A480" s="63"/>
      <c r="B480" s="37">
        <v>3474</v>
      </c>
      <c r="C480" s="64" t="str">
        <f t="shared" si="43"/>
        <v>全体敏捷11</v>
      </c>
      <c r="D480" s="61" t="s">
        <v>844</v>
      </c>
      <c r="E480" s="63" t="s">
        <v>835</v>
      </c>
      <c r="F480" s="61">
        <f>2</f>
        <v>2</v>
      </c>
      <c r="G480" s="63" t="str">
        <f t="shared" si="44"/>
        <v>闪避</v>
      </c>
      <c r="H480" s="108">
        <v>22.5</v>
      </c>
      <c r="J480" s="63"/>
      <c r="K480" s="67"/>
    </row>
    <row r="481" spans="1:13" x14ac:dyDescent="0.15">
      <c r="A481" s="63"/>
      <c r="B481" s="37">
        <v>3475</v>
      </c>
      <c r="C481" s="64" t="str">
        <f t="shared" si="43"/>
        <v>全体敏捷12</v>
      </c>
      <c r="D481" s="61" t="s">
        <v>844</v>
      </c>
      <c r="E481" s="63" t="s">
        <v>835</v>
      </c>
      <c r="F481" s="61">
        <f>2</f>
        <v>2</v>
      </c>
      <c r="G481" s="63" t="str">
        <f t="shared" si="44"/>
        <v>闪避</v>
      </c>
      <c r="H481" s="108">
        <v>25</v>
      </c>
      <c r="J481" s="63"/>
      <c r="K481" s="67"/>
    </row>
    <row r="482" spans="1:13" x14ac:dyDescent="0.15">
      <c r="A482" s="63"/>
      <c r="B482" s="37">
        <v>3476</v>
      </c>
      <c r="C482" s="64" t="str">
        <f t="shared" si="43"/>
        <v>全体敏捷13</v>
      </c>
      <c r="D482" s="61" t="s">
        <v>844</v>
      </c>
      <c r="E482" s="63" t="s">
        <v>835</v>
      </c>
      <c r="F482" s="61">
        <f>2</f>
        <v>2</v>
      </c>
      <c r="G482" s="63" t="str">
        <f t="shared" si="44"/>
        <v>闪避</v>
      </c>
      <c r="H482" s="108">
        <v>27.5</v>
      </c>
      <c r="J482" s="63"/>
      <c r="K482" s="67"/>
    </row>
    <row r="483" spans="1:13" x14ac:dyDescent="0.15">
      <c r="A483" s="63"/>
      <c r="B483" s="37">
        <v>3477</v>
      </c>
      <c r="C483" s="64" t="str">
        <f t="shared" si="43"/>
        <v>全体敏捷14</v>
      </c>
      <c r="D483" s="61" t="s">
        <v>844</v>
      </c>
      <c r="E483" s="63" t="s">
        <v>835</v>
      </c>
      <c r="F483" s="61">
        <f>2</f>
        <v>2</v>
      </c>
      <c r="G483" s="63" t="str">
        <f t="shared" si="44"/>
        <v>闪避</v>
      </c>
      <c r="H483" s="108">
        <v>30</v>
      </c>
      <c r="J483" s="63"/>
      <c r="K483" s="67"/>
    </row>
    <row r="484" spans="1:13" x14ac:dyDescent="0.15">
      <c r="A484" s="63"/>
      <c r="B484" s="37">
        <v>3478</v>
      </c>
      <c r="C484" s="64" t="str">
        <f t="shared" si="43"/>
        <v>全体敏捷15</v>
      </c>
      <c r="D484" s="61" t="s">
        <v>844</v>
      </c>
      <c r="E484" s="63" t="s">
        <v>835</v>
      </c>
      <c r="F484" s="61">
        <f>2</f>
        <v>2</v>
      </c>
      <c r="G484" s="63" t="str">
        <f t="shared" si="44"/>
        <v>闪避</v>
      </c>
      <c r="H484" s="108">
        <v>35</v>
      </c>
      <c r="J484" s="63"/>
      <c r="K484" s="67"/>
    </row>
    <row r="485" spans="1:13" s="3" customFormat="1" x14ac:dyDescent="0.15">
      <c r="A485" s="63"/>
      <c r="B485" s="37">
        <v>3479</v>
      </c>
      <c r="C485" s="64" t="str">
        <f t="shared" si="43"/>
        <v>全体敏捷16</v>
      </c>
      <c r="D485" s="61" t="s">
        <v>844</v>
      </c>
      <c r="E485" s="63" t="s">
        <v>835</v>
      </c>
      <c r="F485" s="61">
        <f>2</f>
        <v>2</v>
      </c>
      <c r="G485" s="63" t="str">
        <f t="shared" si="44"/>
        <v>闪避</v>
      </c>
      <c r="H485" s="108">
        <v>40</v>
      </c>
      <c r="J485" s="63"/>
      <c r="K485" s="67"/>
      <c r="L485" s="108"/>
      <c r="M485" s="108"/>
    </row>
    <row r="486" spans="1:13" s="3" customFormat="1" x14ac:dyDescent="0.15">
      <c r="A486" s="63"/>
      <c r="B486" s="37">
        <v>3480</v>
      </c>
      <c r="C486" s="64" t="str">
        <f t="shared" si="43"/>
        <v>全体敏捷17</v>
      </c>
      <c r="D486" s="61" t="s">
        <v>844</v>
      </c>
      <c r="E486" s="63" t="s">
        <v>835</v>
      </c>
      <c r="F486" s="61">
        <f>2</f>
        <v>2</v>
      </c>
      <c r="G486" s="63" t="str">
        <f t="shared" si="44"/>
        <v>闪避</v>
      </c>
      <c r="H486" s="108">
        <v>45</v>
      </c>
      <c r="J486" s="63"/>
      <c r="K486" s="67"/>
      <c r="L486" s="108"/>
      <c r="M486" s="108"/>
    </row>
    <row r="487" spans="1:13" s="3" customFormat="1" x14ac:dyDescent="0.15">
      <c r="A487" s="63"/>
      <c r="B487" s="37">
        <v>3481</v>
      </c>
      <c r="C487" s="64" t="str">
        <f t="shared" si="43"/>
        <v>全体敏捷18</v>
      </c>
      <c r="D487" s="61" t="s">
        <v>844</v>
      </c>
      <c r="E487" s="63" t="s">
        <v>835</v>
      </c>
      <c r="F487" s="61">
        <f>2</f>
        <v>2</v>
      </c>
      <c r="G487" s="63" t="str">
        <f t="shared" si="44"/>
        <v>闪避</v>
      </c>
      <c r="H487" s="108">
        <v>50</v>
      </c>
      <c r="J487" s="63"/>
      <c r="K487" s="67"/>
      <c r="L487" s="108"/>
      <c r="M487" s="108"/>
    </row>
    <row r="488" spans="1:13" s="3" customFormat="1" x14ac:dyDescent="0.15">
      <c r="A488" s="63"/>
      <c r="B488" s="37">
        <v>3482</v>
      </c>
      <c r="C488" s="64" t="str">
        <f t="shared" si="43"/>
        <v>全体敏捷19</v>
      </c>
      <c r="D488" s="61" t="s">
        <v>844</v>
      </c>
      <c r="E488" s="63" t="s">
        <v>835</v>
      </c>
      <c r="F488" s="61">
        <f>2</f>
        <v>2</v>
      </c>
      <c r="G488" s="63" t="str">
        <f t="shared" si="44"/>
        <v>闪避</v>
      </c>
      <c r="H488" s="108">
        <v>55</v>
      </c>
      <c r="J488" s="63"/>
      <c r="K488" s="67"/>
      <c r="L488" s="108"/>
      <c r="M488" s="108"/>
    </row>
    <row r="489" spans="1:13" s="3" customFormat="1" x14ac:dyDescent="0.15">
      <c r="A489" s="63"/>
      <c r="B489" s="37">
        <v>3483</v>
      </c>
      <c r="C489" s="64" t="str">
        <f t="shared" si="43"/>
        <v>全体敏捷20</v>
      </c>
      <c r="D489" s="61" t="s">
        <v>844</v>
      </c>
      <c r="E489" s="63" t="s">
        <v>835</v>
      </c>
      <c r="F489" s="61">
        <f>2</f>
        <v>2</v>
      </c>
      <c r="G489" s="63" t="str">
        <f t="shared" si="44"/>
        <v>闪避</v>
      </c>
      <c r="H489" s="108">
        <v>60</v>
      </c>
      <c r="J489" s="63"/>
      <c r="K489" s="67"/>
      <c r="L489" s="108"/>
      <c r="M489" s="108"/>
    </row>
    <row r="490" spans="1:13" x14ac:dyDescent="0.15">
      <c r="A490" s="63"/>
      <c r="B490" s="37">
        <v>3484</v>
      </c>
      <c r="C490" s="64" t="str">
        <f>"全体"&amp;C247</f>
        <v>全体激怒</v>
      </c>
      <c r="D490" s="61" t="str">
        <f t="shared" ref="D490:D491" si="45">C490</f>
        <v>全体激怒</v>
      </c>
      <c r="E490" s="63" t="s">
        <v>835</v>
      </c>
      <c r="F490" s="61">
        <f>2</f>
        <v>2</v>
      </c>
      <c r="G490" s="63" t="str">
        <f>G248</f>
        <v>初始怒气</v>
      </c>
      <c r="H490" s="68">
        <v>1</v>
      </c>
      <c r="I490" s="63"/>
      <c r="J490" s="63"/>
    </row>
    <row r="491" spans="1:13" x14ac:dyDescent="0.15">
      <c r="A491" s="63"/>
      <c r="B491" s="37">
        <v>3485</v>
      </c>
      <c r="C491" s="64" t="str">
        <f>"全体"&amp;C249</f>
        <v>全体振奋</v>
      </c>
      <c r="D491" s="61" t="str">
        <f t="shared" si="45"/>
        <v>全体振奋</v>
      </c>
      <c r="E491" s="63" t="s">
        <v>835</v>
      </c>
      <c r="F491" s="61">
        <f>2</f>
        <v>2</v>
      </c>
      <c r="G491" s="63" t="str">
        <f>G249</f>
        <v>怒气恢复</v>
      </c>
      <c r="H491" s="68">
        <v>1</v>
      </c>
      <c r="I491" s="63"/>
      <c r="J491" s="63"/>
    </row>
    <row r="492" spans="1:13" x14ac:dyDescent="0.15">
      <c r="A492" s="63"/>
      <c r="B492" s="37">
        <v>3486</v>
      </c>
      <c r="C492" s="38" t="str">
        <f>"Capo"&amp;C7</f>
        <v>Capo突击1</v>
      </c>
      <c r="D492" s="35" t="str">
        <f>"精锐"&amp;D7</f>
        <v>精锐突击%s</v>
      </c>
      <c r="E492" s="35" t="s">
        <v>816</v>
      </c>
      <c r="F492" s="35">
        <f>1</f>
        <v>1</v>
      </c>
      <c r="G492" s="35" t="s">
        <v>81</v>
      </c>
      <c r="H492" s="66">
        <f>H7</f>
        <v>100</v>
      </c>
      <c r="I492" s="35"/>
      <c r="J492" s="35"/>
    </row>
    <row r="493" spans="1:13" x14ac:dyDescent="0.15">
      <c r="A493" s="63"/>
      <c r="B493" s="37">
        <v>3487</v>
      </c>
      <c r="C493" s="38" t="str">
        <f t="shared" ref="C493:C511" si="46">"Capo"&amp;C8</f>
        <v>Capo突击2</v>
      </c>
      <c r="D493" s="35" t="str">
        <f t="shared" ref="D493:D556" si="47">"精锐"&amp;D8</f>
        <v>精锐突击%s</v>
      </c>
      <c r="E493" s="35" t="s">
        <v>816</v>
      </c>
      <c r="F493" s="35">
        <f>1</f>
        <v>1</v>
      </c>
      <c r="G493" s="35" t="s">
        <v>81</v>
      </c>
      <c r="H493" s="66">
        <f t="shared" ref="H493:H551" si="48">H8</f>
        <v>200</v>
      </c>
      <c r="I493" s="35"/>
      <c r="J493" s="35"/>
    </row>
    <row r="494" spans="1:13" x14ac:dyDescent="0.15">
      <c r="A494" s="63"/>
      <c r="B494" s="37">
        <v>3488</v>
      </c>
      <c r="C494" s="38" t="str">
        <f t="shared" si="46"/>
        <v>Capo突击3</v>
      </c>
      <c r="D494" s="35" t="str">
        <f t="shared" si="47"/>
        <v>精锐突击%s</v>
      </c>
      <c r="E494" s="35" t="s">
        <v>816</v>
      </c>
      <c r="F494" s="35">
        <f>1</f>
        <v>1</v>
      </c>
      <c r="G494" s="35" t="s">
        <v>81</v>
      </c>
      <c r="H494" s="66">
        <f t="shared" si="48"/>
        <v>300</v>
      </c>
      <c r="I494" s="35"/>
      <c r="J494" s="35"/>
    </row>
    <row r="495" spans="1:13" x14ac:dyDescent="0.15">
      <c r="A495" s="63"/>
      <c r="B495" s="37">
        <v>3489</v>
      </c>
      <c r="C495" s="38" t="str">
        <f t="shared" si="46"/>
        <v>Capo突击4</v>
      </c>
      <c r="D495" s="35" t="str">
        <f t="shared" si="47"/>
        <v>精锐突击%s</v>
      </c>
      <c r="E495" s="35" t="s">
        <v>816</v>
      </c>
      <c r="F495" s="35">
        <f>1</f>
        <v>1</v>
      </c>
      <c r="G495" s="35" t="s">
        <v>81</v>
      </c>
      <c r="H495" s="66">
        <f t="shared" si="48"/>
        <v>500</v>
      </c>
      <c r="I495" s="35"/>
      <c r="J495" s="35"/>
    </row>
    <row r="496" spans="1:13" x14ac:dyDescent="0.15">
      <c r="A496" s="63"/>
      <c r="B496" s="37">
        <v>3490</v>
      </c>
      <c r="C496" s="38" t="str">
        <f t="shared" si="46"/>
        <v>Capo突击5</v>
      </c>
      <c r="D496" s="35" t="str">
        <f t="shared" si="47"/>
        <v>精锐突击%s</v>
      </c>
      <c r="E496" s="35" t="s">
        <v>816</v>
      </c>
      <c r="F496" s="35">
        <f>1</f>
        <v>1</v>
      </c>
      <c r="G496" s="35" t="s">
        <v>81</v>
      </c>
      <c r="H496" s="66">
        <f t="shared" si="48"/>
        <v>1000</v>
      </c>
      <c r="I496" s="35"/>
      <c r="J496" s="35"/>
    </row>
    <row r="497" spans="1:16" x14ac:dyDescent="0.15">
      <c r="A497" s="63"/>
      <c r="B497" s="37">
        <v>3491</v>
      </c>
      <c r="C497" s="38" t="str">
        <f t="shared" si="46"/>
        <v>Capo突击6</v>
      </c>
      <c r="D497" s="35" t="str">
        <f t="shared" si="47"/>
        <v>精锐突击%s</v>
      </c>
      <c r="E497" s="35" t="s">
        <v>816</v>
      </c>
      <c r="F497" s="35">
        <f>1</f>
        <v>1</v>
      </c>
      <c r="G497" s="35" t="s">
        <v>81</v>
      </c>
      <c r="H497" s="66">
        <f t="shared" si="48"/>
        <v>1500</v>
      </c>
      <c r="I497" s="35"/>
      <c r="J497" s="35"/>
    </row>
    <row r="498" spans="1:16" x14ac:dyDescent="0.15">
      <c r="A498" s="63"/>
      <c r="B498" s="37">
        <v>3492</v>
      </c>
      <c r="C498" s="38" t="str">
        <f t="shared" si="46"/>
        <v>Capo突击7</v>
      </c>
      <c r="D498" s="35" t="str">
        <f t="shared" si="47"/>
        <v>精锐突击%s</v>
      </c>
      <c r="E498" s="35" t="s">
        <v>816</v>
      </c>
      <c r="F498" s="35">
        <f>1</f>
        <v>1</v>
      </c>
      <c r="G498" s="35" t="s">
        <v>81</v>
      </c>
      <c r="H498" s="66">
        <f t="shared" si="48"/>
        <v>2200</v>
      </c>
      <c r="I498" s="35"/>
      <c r="J498" s="35"/>
    </row>
    <row r="499" spans="1:16" x14ac:dyDescent="0.15">
      <c r="A499" s="63"/>
      <c r="B499" s="37">
        <v>3493</v>
      </c>
      <c r="C499" s="38" t="str">
        <f t="shared" si="46"/>
        <v>Capo突击8</v>
      </c>
      <c r="D499" s="35" t="str">
        <f t="shared" si="47"/>
        <v>精锐突击%s</v>
      </c>
      <c r="E499" s="35" t="s">
        <v>816</v>
      </c>
      <c r="F499" s="35">
        <f>1</f>
        <v>1</v>
      </c>
      <c r="G499" s="35" t="s">
        <v>81</v>
      </c>
      <c r="H499" s="66">
        <f t="shared" si="48"/>
        <v>3000</v>
      </c>
      <c r="I499" s="35"/>
      <c r="J499" s="35"/>
    </row>
    <row r="500" spans="1:16" x14ac:dyDescent="0.15">
      <c r="A500" s="63"/>
      <c r="B500" s="37">
        <v>3494</v>
      </c>
      <c r="C500" s="38" t="str">
        <f t="shared" si="46"/>
        <v>Capo突击9</v>
      </c>
      <c r="D500" s="35" t="str">
        <f t="shared" si="47"/>
        <v>精锐突击%s</v>
      </c>
      <c r="E500" s="35" t="s">
        <v>816</v>
      </c>
      <c r="F500" s="35">
        <f>1</f>
        <v>1</v>
      </c>
      <c r="G500" s="35" t="s">
        <v>81</v>
      </c>
      <c r="H500" s="66">
        <f t="shared" si="48"/>
        <v>3800</v>
      </c>
      <c r="I500" s="35"/>
      <c r="J500" s="35"/>
    </row>
    <row r="501" spans="1:16" x14ac:dyDescent="0.15">
      <c r="A501" s="63"/>
      <c r="B501" s="37">
        <v>3495</v>
      </c>
      <c r="C501" s="38" t="str">
        <f t="shared" si="46"/>
        <v>Capo突击10</v>
      </c>
      <c r="D501" s="35" t="str">
        <f t="shared" si="47"/>
        <v>精锐突击%s</v>
      </c>
      <c r="E501" s="35" t="s">
        <v>816</v>
      </c>
      <c r="F501" s="35">
        <f>1</f>
        <v>1</v>
      </c>
      <c r="G501" s="35" t="s">
        <v>81</v>
      </c>
      <c r="H501" s="66">
        <f t="shared" si="48"/>
        <v>4800</v>
      </c>
      <c r="I501" s="35"/>
      <c r="J501" s="35"/>
    </row>
    <row r="502" spans="1:16" x14ac:dyDescent="0.15">
      <c r="A502" s="63"/>
      <c r="B502" s="37">
        <v>3496</v>
      </c>
      <c r="C502" s="38" t="str">
        <f t="shared" si="46"/>
        <v>Capo突击11</v>
      </c>
      <c r="D502" s="35" t="str">
        <f t="shared" si="47"/>
        <v>精锐突击%s</v>
      </c>
      <c r="E502" s="35" t="s">
        <v>816</v>
      </c>
      <c r="F502" s="35">
        <f>1</f>
        <v>1</v>
      </c>
      <c r="G502" s="35" t="s">
        <v>81</v>
      </c>
      <c r="H502" s="66">
        <f t="shared" si="48"/>
        <v>5800</v>
      </c>
      <c r="I502" s="35"/>
      <c r="J502" s="35"/>
    </row>
    <row r="503" spans="1:16" x14ac:dyDescent="0.15">
      <c r="A503" s="63"/>
      <c r="B503" s="37">
        <v>3497</v>
      </c>
      <c r="C503" s="38" t="str">
        <f t="shared" si="46"/>
        <v>Capo突击12</v>
      </c>
      <c r="D503" s="35" t="str">
        <f t="shared" si="47"/>
        <v>精锐突击%s</v>
      </c>
      <c r="E503" s="35" t="s">
        <v>816</v>
      </c>
      <c r="F503" s="35">
        <f>1</f>
        <v>1</v>
      </c>
      <c r="G503" s="35" t="s">
        <v>81</v>
      </c>
      <c r="H503" s="66">
        <f t="shared" si="48"/>
        <v>6800</v>
      </c>
      <c r="I503" s="35"/>
      <c r="J503" s="35"/>
    </row>
    <row r="504" spans="1:16" x14ac:dyDescent="0.15">
      <c r="A504" s="63"/>
      <c r="B504" s="37">
        <v>3498</v>
      </c>
      <c r="C504" s="38" t="str">
        <f t="shared" si="46"/>
        <v>Capo突击13</v>
      </c>
      <c r="D504" s="35" t="str">
        <f t="shared" si="47"/>
        <v>精锐突击%s</v>
      </c>
      <c r="E504" s="35" t="s">
        <v>816</v>
      </c>
      <c r="F504" s="35">
        <f>1</f>
        <v>1</v>
      </c>
      <c r="G504" s="35" t="s">
        <v>81</v>
      </c>
      <c r="H504" s="66">
        <f t="shared" si="48"/>
        <v>8000</v>
      </c>
      <c r="I504" s="35"/>
      <c r="J504" s="35"/>
    </row>
    <row r="505" spans="1:16" x14ac:dyDescent="0.15">
      <c r="A505" s="63"/>
      <c r="B505" s="37">
        <v>3499</v>
      </c>
      <c r="C505" s="38" t="str">
        <f t="shared" si="46"/>
        <v>Capo突击14</v>
      </c>
      <c r="D505" s="35" t="str">
        <f t="shared" si="47"/>
        <v>精锐突击%s</v>
      </c>
      <c r="E505" s="35" t="s">
        <v>816</v>
      </c>
      <c r="F505" s="35">
        <f>1</f>
        <v>1</v>
      </c>
      <c r="G505" s="35" t="s">
        <v>81</v>
      </c>
      <c r="H505" s="66">
        <f t="shared" si="48"/>
        <v>10000</v>
      </c>
      <c r="I505" s="35"/>
      <c r="J505" s="35"/>
    </row>
    <row r="506" spans="1:16" x14ac:dyDescent="0.15">
      <c r="A506" s="63"/>
      <c r="B506" s="37">
        <v>3500</v>
      </c>
      <c r="C506" s="38" t="str">
        <f t="shared" si="46"/>
        <v>Capo突击15</v>
      </c>
      <c r="D506" s="35" t="str">
        <f t="shared" si="47"/>
        <v>精锐突击%s</v>
      </c>
      <c r="E506" s="35" t="s">
        <v>816</v>
      </c>
      <c r="F506" s="35">
        <f>1</f>
        <v>1</v>
      </c>
      <c r="G506" s="35" t="s">
        <v>81</v>
      </c>
      <c r="H506" s="66">
        <f t="shared" si="48"/>
        <v>12000</v>
      </c>
      <c r="I506" s="35"/>
      <c r="J506" s="35"/>
      <c r="P506" s="3"/>
    </row>
    <row r="507" spans="1:16" s="3" customFormat="1" x14ac:dyDescent="0.15">
      <c r="A507" s="63"/>
      <c r="B507" s="37">
        <v>3501</v>
      </c>
      <c r="C507" s="38" t="str">
        <f t="shared" si="46"/>
        <v>Capo突击16</v>
      </c>
      <c r="D507" s="35" t="str">
        <f t="shared" si="47"/>
        <v>精锐突击%s</v>
      </c>
      <c r="E507" s="35" t="s">
        <v>816</v>
      </c>
      <c r="F507" s="35">
        <f>1</f>
        <v>1</v>
      </c>
      <c r="G507" s="35" t="s">
        <v>81</v>
      </c>
      <c r="H507" s="66">
        <f t="shared" si="48"/>
        <v>14000</v>
      </c>
      <c r="I507" s="35"/>
      <c r="J507" s="35"/>
      <c r="L507" s="108"/>
      <c r="M507" s="108"/>
    </row>
    <row r="508" spans="1:16" s="3" customFormat="1" x14ac:dyDescent="0.15">
      <c r="A508" s="63"/>
      <c r="B508" s="37">
        <v>3502</v>
      </c>
      <c r="C508" s="38" t="str">
        <f t="shared" si="46"/>
        <v>Capo突击17</v>
      </c>
      <c r="D508" s="35" t="str">
        <f t="shared" si="47"/>
        <v>精锐突击%s</v>
      </c>
      <c r="E508" s="35" t="s">
        <v>816</v>
      </c>
      <c r="F508" s="35">
        <f>1</f>
        <v>1</v>
      </c>
      <c r="G508" s="35" t="s">
        <v>81</v>
      </c>
      <c r="H508" s="66">
        <f t="shared" si="48"/>
        <v>16000</v>
      </c>
      <c r="I508" s="35"/>
      <c r="J508" s="35"/>
      <c r="L508" s="108"/>
      <c r="M508" s="108"/>
    </row>
    <row r="509" spans="1:16" s="3" customFormat="1" x14ac:dyDescent="0.15">
      <c r="A509" s="63"/>
      <c r="B509" s="37">
        <v>3503</v>
      </c>
      <c r="C509" s="38" t="str">
        <f t="shared" si="46"/>
        <v>Capo突击18</v>
      </c>
      <c r="D509" s="35" t="str">
        <f t="shared" si="47"/>
        <v>精锐突击%s</v>
      </c>
      <c r="E509" s="35" t="s">
        <v>816</v>
      </c>
      <c r="F509" s="35">
        <f>1</f>
        <v>1</v>
      </c>
      <c r="G509" s="35" t="s">
        <v>81</v>
      </c>
      <c r="H509" s="66">
        <f t="shared" si="48"/>
        <v>18000</v>
      </c>
      <c r="I509" s="35"/>
      <c r="J509" s="35"/>
      <c r="L509" s="108"/>
      <c r="M509" s="108"/>
    </row>
    <row r="510" spans="1:16" s="3" customFormat="1" x14ac:dyDescent="0.15">
      <c r="A510" s="63"/>
      <c r="B510" s="37">
        <v>3504</v>
      </c>
      <c r="C510" s="38" t="str">
        <f t="shared" si="46"/>
        <v>Capo突击19</v>
      </c>
      <c r="D510" s="35" t="str">
        <f t="shared" si="47"/>
        <v>精锐突击%s</v>
      </c>
      <c r="E510" s="35" t="s">
        <v>816</v>
      </c>
      <c r="F510" s="35">
        <f>1</f>
        <v>1</v>
      </c>
      <c r="G510" s="35" t="s">
        <v>81</v>
      </c>
      <c r="H510" s="66">
        <f t="shared" si="48"/>
        <v>20000</v>
      </c>
      <c r="I510" s="35"/>
      <c r="J510" s="35"/>
      <c r="L510" s="108"/>
      <c r="M510" s="108"/>
    </row>
    <row r="511" spans="1:16" s="3" customFormat="1" x14ac:dyDescent="0.15">
      <c r="A511" s="63"/>
      <c r="B511" s="37">
        <v>3505</v>
      </c>
      <c r="C511" s="38" t="str">
        <f t="shared" si="46"/>
        <v>Capo突击20</v>
      </c>
      <c r="D511" s="35" t="str">
        <f t="shared" si="47"/>
        <v>精锐突击%s</v>
      </c>
      <c r="E511" s="35" t="s">
        <v>816</v>
      </c>
      <c r="F511" s="35">
        <f>1</f>
        <v>1</v>
      </c>
      <c r="G511" s="35" t="s">
        <v>81</v>
      </c>
      <c r="H511" s="66">
        <f t="shared" si="48"/>
        <v>22000</v>
      </c>
      <c r="I511" s="35"/>
      <c r="J511" s="35"/>
      <c r="L511" s="108"/>
      <c r="M511" s="108"/>
    </row>
    <row r="512" spans="1:16" x14ac:dyDescent="0.15">
      <c r="A512" s="63"/>
      <c r="B512" s="37">
        <v>3506</v>
      </c>
      <c r="C512" s="38" t="str">
        <f>"Capo"&amp;C27</f>
        <v>Capo坚决1</v>
      </c>
      <c r="D512" s="35" t="str">
        <f t="shared" si="47"/>
        <v>精锐坚决%s</v>
      </c>
      <c r="E512" s="35" t="s">
        <v>816</v>
      </c>
      <c r="F512" s="35">
        <f>1</f>
        <v>1</v>
      </c>
      <c r="G512" s="39" t="s">
        <v>422</v>
      </c>
      <c r="H512" s="66">
        <f t="shared" si="48"/>
        <v>500</v>
      </c>
      <c r="I512" s="39"/>
      <c r="J512" s="39"/>
      <c r="P512" s="3"/>
    </row>
    <row r="513" spans="1:16" x14ac:dyDescent="0.15">
      <c r="A513" s="63"/>
      <c r="B513" s="37">
        <v>3507</v>
      </c>
      <c r="C513" s="38" t="str">
        <f t="shared" ref="C513:C531" si="49">"Capo"&amp;C28</f>
        <v>Capo坚决2</v>
      </c>
      <c r="D513" s="35" t="str">
        <f t="shared" si="47"/>
        <v>精锐坚决%s</v>
      </c>
      <c r="E513" s="35" t="s">
        <v>816</v>
      </c>
      <c r="F513" s="35">
        <f>1</f>
        <v>1</v>
      </c>
      <c r="G513" s="39" t="s">
        <v>422</v>
      </c>
      <c r="H513" s="66">
        <f t="shared" si="48"/>
        <v>3000</v>
      </c>
      <c r="I513" s="39"/>
      <c r="J513" s="39"/>
      <c r="P513" s="3"/>
    </row>
    <row r="514" spans="1:16" x14ac:dyDescent="0.15">
      <c r="A514" s="63"/>
      <c r="B514" s="37">
        <v>3508</v>
      </c>
      <c r="C514" s="38" t="str">
        <f t="shared" si="49"/>
        <v>Capo坚决3</v>
      </c>
      <c r="D514" s="35" t="str">
        <f t="shared" si="47"/>
        <v>精锐坚决%s</v>
      </c>
      <c r="E514" s="35" t="s">
        <v>816</v>
      </c>
      <c r="F514" s="35">
        <f>1</f>
        <v>1</v>
      </c>
      <c r="G514" s="39" t="s">
        <v>422</v>
      </c>
      <c r="H514" s="66">
        <f t="shared" si="48"/>
        <v>5500</v>
      </c>
      <c r="I514" s="39"/>
      <c r="J514" s="39"/>
      <c r="P514" s="3"/>
    </row>
    <row r="515" spans="1:16" x14ac:dyDescent="0.15">
      <c r="A515" s="63"/>
      <c r="B515" s="37">
        <v>3509</v>
      </c>
      <c r="C515" s="38" t="str">
        <f t="shared" si="49"/>
        <v>Capo坚决4</v>
      </c>
      <c r="D515" s="35" t="str">
        <f t="shared" si="47"/>
        <v>精锐坚决%s</v>
      </c>
      <c r="E515" s="35" t="s">
        <v>816</v>
      </c>
      <c r="F515" s="35">
        <f>1</f>
        <v>1</v>
      </c>
      <c r="G515" s="39" t="s">
        <v>422</v>
      </c>
      <c r="H515" s="66">
        <f t="shared" si="48"/>
        <v>10000</v>
      </c>
      <c r="I515" s="39"/>
      <c r="J515" s="39"/>
      <c r="P515" s="3"/>
    </row>
    <row r="516" spans="1:16" x14ac:dyDescent="0.15">
      <c r="A516" s="63"/>
      <c r="B516" s="37">
        <v>3510</v>
      </c>
      <c r="C516" s="38" t="str">
        <f t="shared" si="49"/>
        <v>Capo坚决5</v>
      </c>
      <c r="D516" s="35" t="str">
        <f t="shared" si="47"/>
        <v>精锐坚决%s</v>
      </c>
      <c r="E516" s="35" t="s">
        <v>816</v>
      </c>
      <c r="F516" s="35">
        <f>1</f>
        <v>1</v>
      </c>
      <c r="G516" s="39" t="s">
        <v>422</v>
      </c>
      <c r="H516" s="66">
        <f t="shared" si="48"/>
        <v>14000</v>
      </c>
      <c r="I516" s="39"/>
      <c r="J516" s="39"/>
      <c r="P516" s="3"/>
    </row>
    <row r="517" spans="1:16" x14ac:dyDescent="0.15">
      <c r="A517" s="63"/>
      <c r="B517" s="37">
        <v>3511</v>
      </c>
      <c r="C517" s="38" t="str">
        <f t="shared" si="49"/>
        <v>Capo坚决6</v>
      </c>
      <c r="D517" s="35" t="str">
        <f t="shared" si="47"/>
        <v>精锐坚决%s</v>
      </c>
      <c r="E517" s="35" t="s">
        <v>816</v>
      </c>
      <c r="F517" s="35">
        <f>1</f>
        <v>1</v>
      </c>
      <c r="G517" s="39" t="s">
        <v>422</v>
      </c>
      <c r="H517" s="66">
        <f t="shared" si="48"/>
        <v>18000</v>
      </c>
      <c r="I517" s="39"/>
      <c r="J517" s="39"/>
      <c r="P517" s="3"/>
    </row>
    <row r="518" spans="1:16" x14ac:dyDescent="0.15">
      <c r="A518" s="63"/>
      <c r="B518" s="37">
        <v>3512</v>
      </c>
      <c r="C518" s="38" t="str">
        <f t="shared" si="49"/>
        <v>Capo坚决7</v>
      </c>
      <c r="D518" s="35" t="str">
        <f t="shared" si="47"/>
        <v>精锐坚决%s</v>
      </c>
      <c r="E518" s="35" t="s">
        <v>816</v>
      </c>
      <c r="F518" s="35">
        <f>1</f>
        <v>1</v>
      </c>
      <c r="G518" s="39" t="s">
        <v>422</v>
      </c>
      <c r="H518" s="66">
        <f t="shared" si="48"/>
        <v>20000</v>
      </c>
      <c r="I518" s="39"/>
      <c r="J518" s="39"/>
    </row>
    <row r="519" spans="1:16" x14ac:dyDescent="0.15">
      <c r="A519" s="63"/>
      <c r="B519" s="37">
        <v>3513</v>
      </c>
      <c r="C519" s="38" t="str">
        <f t="shared" si="49"/>
        <v>Capo坚决8</v>
      </c>
      <c r="D519" s="35" t="str">
        <f t="shared" si="47"/>
        <v>精锐坚决%s</v>
      </c>
      <c r="E519" s="35" t="s">
        <v>816</v>
      </c>
      <c r="F519" s="35">
        <f>1</f>
        <v>1</v>
      </c>
      <c r="G519" s="39" t="s">
        <v>422</v>
      </c>
      <c r="H519" s="66">
        <f t="shared" si="48"/>
        <v>30000</v>
      </c>
      <c r="I519" s="39"/>
      <c r="J519" s="39"/>
    </row>
    <row r="520" spans="1:16" x14ac:dyDescent="0.15">
      <c r="A520" s="63"/>
      <c r="B520" s="37">
        <v>3514</v>
      </c>
      <c r="C520" s="38" t="str">
        <f t="shared" si="49"/>
        <v>Capo坚决9</v>
      </c>
      <c r="D520" s="35" t="str">
        <f t="shared" si="47"/>
        <v>精锐坚决%s</v>
      </c>
      <c r="E520" s="35" t="s">
        <v>816</v>
      </c>
      <c r="F520" s="35">
        <f>1</f>
        <v>1</v>
      </c>
      <c r="G520" s="39" t="s">
        <v>422</v>
      </c>
      <c r="H520" s="66">
        <f t="shared" si="48"/>
        <v>40000</v>
      </c>
      <c r="I520" s="39"/>
      <c r="J520" s="39"/>
    </row>
    <row r="521" spans="1:16" x14ac:dyDescent="0.15">
      <c r="A521" s="63"/>
      <c r="B521" s="37">
        <v>3515</v>
      </c>
      <c r="C521" s="38" t="str">
        <f t="shared" si="49"/>
        <v>Capo坚决10</v>
      </c>
      <c r="D521" s="35" t="str">
        <f t="shared" si="47"/>
        <v>精锐坚决%s</v>
      </c>
      <c r="E521" s="35" t="s">
        <v>816</v>
      </c>
      <c r="F521" s="35">
        <f>1</f>
        <v>1</v>
      </c>
      <c r="G521" s="39" t="s">
        <v>422</v>
      </c>
      <c r="H521" s="66">
        <f t="shared" si="48"/>
        <v>58000</v>
      </c>
      <c r="I521" s="39"/>
      <c r="J521" s="39"/>
    </row>
    <row r="522" spans="1:16" x14ac:dyDescent="0.15">
      <c r="A522" s="63"/>
      <c r="B522" s="37">
        <v>3516</v>
      </c>
      <c r="C522" s="38" t="str">
        <f t="shared" si="49"/>
        <v>Capo坚决11</v>
      </c>
      <c r="D522" s="35" t="str">
        <f t="shared" si="47"/>
        <v>精锐坚决%s</v>
      </c>
      <c r="E522" s="35" t="s">
        <v>816</v>
      </c>
      <c r="F522" s="35">
        <f>1</f>
        <v>1</v>
      </c>
      <c r="G522" s="39" t="s">
        <v>422</v>
      </c>
      <c r="H522" s="66">
        <f t="shared" si="48"/>
        <v>76000</v>
      </c>
      <c r="I522" s="39"/>
      <c r="J522" s="39"/>
    </row>
    <row r="523" spans="1:16" x14ac:dyDescent="0.15">
      <c r="A523" s="63"/>
      <c r="B523" s="37">
        <v>3517</v>
      </c>
      <c r="C523" s="38" t="str">
        <f t="shared" si="49"/>
        <v>Capo坚决12</v>
      </c>
      <c r="D523" s="35" t="str">
        <f t="shared" si="47"/>
        <v>精锐坚决%s</v>
      </c>
      <c r="E523" s="35" t="s">
        <v>816</v>
      </c>
      <c r="F523" s="35">
        <f>1</f>
        <v>1</v>
      </c>
      <c r="G523" s="39" t="s">
        <v>422</v>
      </c>
      <c r="H523" s="66">
        <f t="shared" si="48"/>
        <v>94000</v>
      </c>
      <c r="I523" s="39"/>
      <c r="J523" s="39"/>
    </row>
    <row r="524" spans="1:16" x14ac:dyDescent="0.15">
      <c r="A524" s="63"/>
      <c r="B524" s="37">
        <v>3518</v>
      </c>
      <c r="C524" s="38" t="str">
        <f t="shared" si="49"/>
        <v>Capo坚决13</v>
      </c>
      <c r="D524" s="35" t="str">
        <f t="shared" si="47"/>
        <v>精锐坚决%s</v>
      </c>
      <c r="E524" s="35" t="s">
        <v>816</v>
      </c>
      <c r="F524" s="35">
        <f>1</f>
        <v>1</v>
      </c>
      <c r="G524" s="39" t="s">
        <v>422</v>
      </c>
      <c r="H524" s="66">
        <f t="shared" si="48"/>
        <v>108000</v>
      </c>
      <c r="I524" s="39"/>
      <c r="J524" s="39"/>
    </row>
    <row r="525" spans="1:16" x14ac:dyDescent="0.15">
      <c r="A525" s="63"/>
      <c r="B525" s="37">
        <v>3519</v>
      </c>
      <c r="C525" s="38" t="str">
        <f t="shared" si="49"/>
        <v>Capo坚决14</v>
      </c>
      <c r="D525" s="35" t="str">
        <f t="shared" si="47"/>
        <v>精锐坚决%s</v>
      </c>
      <c r="E525" s="35" t="s">
        <v>816</v>
      </c>
      <c r="F525" s="35">
        <f>1</f>
        <v>1</v>
      </c>
      <c r="G525" s="39" t="s">
        <v>422</v>
      </c>
      <c r="H525" s="66">
        <f t="shared" si="48"/>
        <v>128000</v>
      </c>
      <c r="I525" s="39"/>
      <c r="J525" s="39"/>
    </row>
    <row r="526" spans="1:16" x14ac:dyDescent="0.15">
      <c r="A526" s="63"/>
      <c r="B526" s="37">
        <v>3520</v>
      </c>
      <c r="C526" s="38" t="str">
        <f t="shared" si="49"/>
        <v>Capo坚决15</v>
      </c>
      <c r="D526" s="35" t="str">
        <f t="shared" si="47"/>
        <v>精锐坚决%s</v>
      </c>
      <c r="E526" s="35" t="s">
        <v>816</v>
      </c>
      <c r="F526" s="35">
        <f>1</f>
        <v>1</v>
      </c>
      <c r="G526" s="39" t="s">
        <v>422</v>
      </c>
      <c r="H526" s="66">
        <f t="shared" si="48"/>
        <v>148000</v>
      </c>
      <c r="I526" s="39"/>
      <c r="J526" s="39"/>
    </row>
    <row r="527" spans="1:16" s="3" customFormat="1" x14ac:dyDescent="0.15">
      <c r="A527" s="63"/>
      <c r="B527" s="37">
        <v>3521</v>
      </c>
      <c r="C527" s="38" t="str">
        <f t="shared" si="49"/>
        <v>Capo坚决16</v>
      </c>
      <c r="D527" s="35" t="str">
        <f t="shared" si="47"/>
        <v>精锐坚决%s</v>
      </c>
      <c r="E527" s="35" t="s">
        <v>816</v>
      </c>
      <c r="F527" s="35">
        <f>1</f>
        <v>1</v>
      </c>
      <c r="G527" s="39" t="s">
        <v>422</v>
      </c>
      <c r="H527" s="66">
        <f t="shared" si="48"/>
        <v>168000</v>
      </c>
      <c r="I527" s="39"/>
      <c r="J527" s="39"/>
      <c r="L527" s="108"/>
      <c r="M527" s="108"/>
    </row>
    <row r="528" spans="1:16" s="3" customFormat="1" x14ac:dyDescent="0.15">
      <c r="A528" s="63"/>
      <c r="B528" s="37">
        <v>3522</v>
      </c>
      <c r="C528" s="38" t="str">
        <f t="shared" si="49"/>
        <v>Capo坚决17</v>
      </c>
      <c r="D528" s="35" t="str">
        <f t="shared" si="47"/>
        <v>精锐坚决%s</v>
      </c>
      <c r="E528" s="35" t="s">
        <v>816</v>
      </c>
      <c r="F528" s="35">
        <f>1</f>
        <v>1</v>
      </c>
      <c r="G528" s="39" t="s">
        <v>422</v>
      </c>
      <c r="H528" s="66">
        <f t="shared" si="48"/>
        <v>188000</v>
      </c>
      <c r="I528" s="39"/>
      <c r="J528" s="39"/>
      <c r="L528" s="108"/>
      <c r="M528" s="108"/>
    </row>
    <row r="529" spans="1:13" s="3" customFormat="1" x14ac:dyDescent="0.15">
      <c r="A529" s="63"/>
      <c r="B529" s="37">
        <v>3523</v>
      </c>
      <c r="C529" s="38" t="str">
        <f t="shared" si="49"/>
        <v>Capo坚决18</v>
      </c>
      <c r="D529" s="35" t="str">
        <f t="shared" si="47"/>
        <v>精锐坚决%s</v>
      </c>
      <c r="E529" s="35" t="s">
        <v>816</v>
      </c>
      <c r="F529" s="35">
        <f>1</f>
        <v>1</v>
      </c>
      <c r="G529" s="39" t="s">
        <v>422</v>
      </c>
      <c r="H529" s="66">
        <f t="shared" si="48"/>
        <v>208000</v>
      </c>
      <c r="I529" s="39"/>
      <c r="J529" s="39"/>
      <c r="L529" s="108"/>
      <c r="M529" s="108"/>
    </row>
    <row r="530" spans="1:13" s="3" customFormat="1" x14ac:dyDescent="0.15">
      <c r="A530" s="63"/>
      <c r="B530" s="37">
        <v>3524</v>
      </c>
      <c r="C530" s="38" t="str">
        <f t="shared" si="49"/>
        <v>Capo坚决19</v>
      </c>
      <c r="D530" s="35" t="str">
        <f t="shared" si="47"/>
        <v>精锐坚决%s</v>
      </c>
      <c r="E530" s="35" t="s">
        <v>816</v>
      </c>
      <c r="F530" s="35">
        <f>1</f>
        <v>1</v>
      </c>
      <c r="G530" s="39" t="s">
        <v>422</v>
      </c>
      <c r="H530" s="66">
        <f t="shared" si="48"/>
        <v>228000</v>
      </c>
      <c r="I530" s="39"/>
      <c r="J530" s="39"/>
      <c r="L530" s="108"/>
      <c r="M530" s="108"/>
    </row>
    <row r="531" spans="1:13" s="3" customFormat="1" x14ac:dyDescent="0.15">
      <c r="A531" s="63"/>
      <c r="B531" s="37">
        <v>3525</v>
      </c>
      <c r="C531" s="38" t="str">
        <f t="shared" si="49"/>
        <v>Capo坚决20</v>
      </c>
      <c r="D531" s="35" t="str">
        <f t="shared" si="47"/>
        <v>精锐坚决%s</v>
      </c>
      <c r="E531" s="35" t="s">
        <v>816</v>
      </c>
      <c r="F531" s="35">
        <f>1</f>
        <v>1</v>
      </c>
      <c r="G531" s="39" t="s">
        <v>422</v>
      </c>
      <c r="H531" s="66">
        <f t="shared" si="48"/>
        <v>248000</v>
      </c>
      <c r="I531" s="39"/>
      <c r="J531" s="39"/>
      <c r="L531" s="108"/>
      <c r="M531" s="108"/>
    </row>
    <row r="532" spans="1:13" x14ac:dyDescent="0.15">
      <c r="A532" s="63"/>
      <c r="B532" s="37">
        <v>3526</v>
      </c>
      <c r="C532" s="38" t="str">
        <f>"Capo"&amp;C47</f>
        <v>Capo壁垒1</v>
      </c>
      <c r="D532" s="35" t="str">
        <f t="shared" si="47"/>
        <v>精锐壁垒%s</v>
      </c>
      <c r="E532" s="35" t="s">
        <v>816</v>
      </c>
      <c r="F532" s="35">
        <f>1</f>
        <v>1</v>
      </c>
      <c r="G532" s="41" t="s">
        <v>423</v>
      </c>
      <c r="H532" s="66">
        <f t="shared" si="48"/>
        <v>100</v>
      </c>
      <c r="I532" s="41"/>
      <c r="J532" s="41"/>
    </row>
    <row r="533" spans="1:13" x14ac:dyDescent="0.15">
      <c r="A533" s="63"/>
      <c r="B533" s="37">
        <v>3527</v>
      </c>
      <c r="C533" s="38" t="str">
        <f t="shared" ref="C533:C551" si="50">"Capo"&amp;C48</f>
        <v>Capo壁垒2</v>
      </c>
      <c r="D533" s="35" t="str">
        <f t="shared" si="47"/>
        <v>精锐壁垒%s</v>
      </c>
      <c r="E533" s="35" t="s">
        <v>816</v>
      </c>
      <c r="F533" s="35">
        <f>1</f>
        <v>1</v>
      </c>
      <c r="G533" s="41" t="s">
        <v>423</v>
      </c>
      <c r="H533" s="66">
        <f t="shared" si="48"/>
        <v>200</v>
      </c>
      <c r="I533" s="41"/>
      <c r="J533" s="41"/>
    </row>
    <row r="534" spans="1:13" x14ac:dyDescent="0.15">
      <c r="A534" s="63"/>
      <c r="B534" s="37">
        <v>3528</v>
      </c>
      <c r="C534" s="38" t="str">
        <f t="shared" si="50"/>
        <v>Capo壁垒3</v>
      </c>
      <c r="D534" s="35" t="str">
        <f t="shared" si="47"/>
        <v>精锐壁垒%s</v>
      </c>
      <c r="E534" s="35" t="s">
        <v>816</v>
      </c>
      <c r="F534" s="35">
        <f>1</f>
        <v>1</v>
      </c>
      <c r="G534" s="41" t="s">
        <v>423</v>
      </c>
      <c r="H534" s="66">
        <f t="shared" si="48"/>
        <v>300</v>
      </c>
      <c r="I534" s="41"/>
      <c r="J534" s="41"/>
    </row>
    <row r="535" spans="1:13" x14ac:dyDescent="0.15">
      <c r="A535" s="63"/>
      <c r="B535" s="37">
        <v>3529</v>
      </c>
      <c r="C535" s="38" t="str">
        <f t="shared" si="50"/>
        <v>Capo壁垒4</v>
      </c>
      <c r="D535" s="35" t="str">
        <f t="shared" si="47"/>
        <v>精锐壁垒%s</v>
      </c>
      <c r="E535" s="35" t="s">
        <v>816</v>
      </c>
      <c r="F535" s="35">
        <f>1</f>
        <v>1</v>
      </c>
      <c r="G535" s="41" t="s">
        <v>423</v>
      </c>
      <c r="H535" s="66">
        <f t="shared" si="48"/>
        <v>400</v>
      </c>
      <c r="I535" s="41"/>
      <c r="J535" s="41"/>
    </row>
    <row r="536" spans="1:13" x14ac:dyDescent="0.15">
      <c r="A536" s="63"/>
      <c r="B536" s="37">
        <v>3530</v>
      </c>
      <c r="C536" s="38" t="str">
        <f t="shared" si="50"/>
        <v>Capo壁垒5</v>
      </c>
      <c r="D536" s="35" t="str">
        <f t="shared" si="47"/>
        <v>精锐壁垒%s</v>
      </c>
      <c r="E536" s="35" t="s">
        <v>816</v>
      </c>
      <c r="F536" s="35">
        <f>1</f>
        <v>1</v>
      </c>
      <c r="G536" s="41" t="s">
        <v>423</v>
      </c>
      <c r="H536" s="66">
        <f t="shared" si="48"/>
        <v>500</v>
      </c>
      <c r="I536" s="41"/>
      <c r="J536" s="41"/>
    </row>
    <row r="537" spans="1:13" x14ac:dyDescent="0.15">
      <c r="A537" s="63"/>
      <c r="B537" s="37">
        <v>3531</v>
      </c>
      <c r="C537" s="38" t="str">
        <f t="shared" si="50"/>
        <v>Capo壁垒6</v>
      </c>
      <c r="D537" s="35" t="str">
        <f t="shared" si="47"/>
        <v>精锐壁垒%s</v>
      </c>
      <c r="E537" s="35" t="s">
        <v>816</v>
      </c>
      <c r="F537" s="35">
        <f>1</f>
        <v>1</v>
      </c>
      <c r="G537" s="41" t="s">
        <v>423</v>
      </c>
      <c r="H537" s="66">
        <f t="shared" si="48"/>
        <v>600</v>
      </c>
      <c r="I537" s="41"/>
      <c r="J537" s="41"/>
    </row>
    <row r="538" spans="1:13" x14ac:dyDescent="0.15">
      <c r="A538" s="63"/>
      <c r="B538" s="37">
        <v>3532</v>
      </c>
      <c r="C538" s="38" t="str">
        <f t="shared" si="50"/>
        <v>Capo壁垒7</v>
      </c>
      <c r="D538" s="35" t="str">
        <f t="shared" si="47"/>
        <v>精锐壁垒%s</v>
      </c>
      <c r="E538" s="35" t="s">
        <v>816</v>
      </c>
      <c r="F538" s="35">
        <f>1</f>
        <v>1</v>
      </c>
      <c r="G538" s="41" t="s">
        <v>423</v>
      </c>
      <c r="H538" s="66">
        <f t="shared" si="48"/>
        <v>700</v>
      </c>
      <c r="I538" s="41"/>
      <c r="J538" s="41"/>
    </row>
    <row r="539" spans="1:13" x14ac:dyDescent="0.15">
      <c r="A539" s="63"/>
      <c r="B539" s="37">
        <v>3533</v>
      </c>
      <c r="C539" s="38" t="str">
        <f t="shared" si="50"/>
        <v>Capo壁垒8</v>
      </c>
      <c r="D539" s="35" t="str">
        <f t="shared" si="47"/>
        <v>精锐壁垒%s</v>
      </c>
      <c r="E539" s="35" t="s">
        <v>816</v>
      </c>
      <c r="F539" s="35">
        <f>1</f>
        <v>1</v>
      </c>
      <c r="G539" s="41" t="s">
        <v>423</v>
      </c>
      <c r="H539" s="66">
        <f t="shared" si="48"/>
        <v>1000</v>
      </c>
      <c r="I539" s="41"/>
      <c r="J539" s="41"/>
    </row>
    <row r="540" spans="1:13" x14ac:dyDescent="0.15">
      <c r="A540" s="63"/>
      <c r="B540" s="37">
        <v>3534</v>
      </c>
      <c r="C540" s="38" t="str">
        <f t="shared" si="50"/>
        <v>Capo壁垒9</v>
      </c>
      <c r="D540" s="35" t="str">
        <f t="shared" si="47"/>
        <v>精锐壁垒%s</v>
      </c>
      <c r="E540" s="35" t="s">
        <v>816</v>
      </c>
      <c r="F540" s="35">
        <f>1</f>
        <v>1</v>
      </c>
      <c r="G540" s="41" t="s">
        <v>423</v>
      </c>
      <c r="H540" s="66">
        <f t="shared" si="48"/>
        <v>1300</v>
      </c>
      <c r="I540" s="41"/>
      <c r="J540" s="41"/>
    </row>
    <row r="541" spans="1:13" x14ac:dyDescent="0.15">
      <c r="A541" s="63"/>
      <c r="B541" s="37">
        <v>3535</v>
      </c>
      <c r="C541" s="38" t="str">
        <f t="shared" si="50"/>
        <v>Capo壁垒10</v>
      </c>
      <c r="D541" s="35" t="str">
        <f t="shared" si="47"/>
        <v>精锐壁垒%s</v>
      </c>
      <c r="E541" s="35" t="s">
        <v>816</v>
      </c>
      <c r="F541" s="35">
        <f>1</f>
        <v>1</v>
      </c>
      <c r="G541" s="41" t="s">
        <v>423</v>
      </c>
      <c r="H541" s="66">
        <f t="shared" si="48"/>
        <v>1600</v>
      </c>
      <c r="I541" s="41"/>
      <c r="J541" s="41"/>
    </row>
    <row r="542" spans="1:13" x14ac:dyDescent="0.15">
      <c r="A542" s="63"/>
      <c r="B542" s="37">
        <v>3536</v>
      </c>
      <c r="C542" s="38" t="str">
        <f t="shared" si="50"/>
        <v>Capo壁垒11</v>
      </c>
      <c r="D542" s="35" t="str">
        <f t="shared" si="47"/>
        <v>精锐壁垒%s</v>
      </c>
      <c r="E542" s="35" t="s">
        <v>816</v>
      </c>
      <c r="F542" s="35">
        <f>1</f>
        <v>1</v>
      </c>
      <c r="G542" s="41" t="s">
        <v>423</v>
      </c>
      <c r="H542" s="66">
        <f t="shared" si="48"/>
        <v>1900</v>
      </c>
      <c r="I542" s="41"/>
      <c r="J542" s="41"/>
    </row>
    <row r="543" spans="1:13" x14ac:dyDescent="0.15">
      <c r="A543" s="63"/>
      <c r="B543" s="37">
        <v>3537</v>
      </c>
      <c r="C543" s="38" t="str">
        <f t="shared" si="50"/>
        <v>Capo壁垒12</v>
      </c>
      <c r="D543" s="35" t="str">
        <f t="shared" si="47"/>
        <v>精锐壁垒%s</v>
      </c>
      <c r="E543" s="35" t="s">
        <v>816</v>
      </c>
      <c r="F543" s="35">
        <f>1</f>
        <v>1</v>
      </c>
      <c r="G543" s="41" t="s">
        <v>423</v>
      </c>
      <c r="H543" s="66">
        <f t="shared" si="48"/>
        <v>2200</v>
      </c>
      <c r="I543" s="41"/>
      <c r="J543" s="41"/>
    </row>
    <row r="544" spans="1:13" x14ac:dyDescent="0.15">
      <c r="A544" s="63"/>
      <c r="B544" s="37">
        <v>3538</v>
      </c>
      <c r="C544" s="38" t="str">
        <f t="shared" si="50"/>
        <v>Capo壁垒13</v>
      </c>
      <c r="D544" s="35" t="str">
        <f t="shared" si="47"/>
        <v>精锐壁垒%s</v>
      </c>
      <c r="E544" s="35" t="s">
        <v>816</v>
      </c>
      <c r="F544" s="35">
        <f>1</f>
        <v>1</v>
      </c>
      <c r="G544" s="41" t="s">
        <v>423</v>
      </c>
      <c r="H544" s="66">
        <f t="shared" si="48"/>
        <v>3000</v>
      </c>
      <c r="I544" s="41"/>
      <c r="J544" s="41"/>
    </row>
    <row r="545" spans="1:13" x14ac:dyDescent="0.15">
      <c r="A545" s="63"/>
      <c r="B545" s="37">
        <v>3539</v>
      </c>
      <c r="C545" s="38" t="str">
        <f t="shared" si="50"/>
        <v>Capo壁垒14</v>
      </c>
      <c r="D545" s="35" t="str">
        <f t="shared" si="47"/>
        <v>精锐壁垒%s</v>
      </c>
      <c r="E545" s="35" t="s">
        <v>816</v>
      </c>
      <c r="F545" s="35">
        <f>1</f>
        <v>1</v>
      </c>
      <c r="G545" s="41" t="s">
        <v>423</v>
      </c>
      <c r="H545" s="66">
        <f t="shared" si="48"/>
        <v>4000</v>
      </c>
      <c r="I545" s="41"/>
      <c r="J545" s="41"/>
    </row>
    <row r="546" spans="1:13" x14ac:dyDescent="0.15">
      <c r="A546" s="63"/>
      <c r="B546" s="37">
        <v>3540</v>
      </c>
      <c r="C546" s="38" t="str">
        <f t="shared" si="50"/>
        <v>Capo壁垒15</v>
      </c>
      <c r="D546" s="35" t="str">
        <f t="shared" si="47"/>
        <v>精锐壁垒%s</v>
      </c>
      <c r="E546" s="35" t="s">
        <v>816</v>
      </c>
      <c r="F546" s="35">
        <f>1</f>
        <v>1</v>
      </c>
      <c r="G546" s="41" t="s">
        <v>423</v>
      </c>
      <c r="H546" s="66">
        <f t="shared" si="48"/>
        <v>5000</v>
      </c>
      <c r="I546" s="41"/>
      <c r="J546" s="41"/>
    </row>
    <row r="547" spans="1:13" s="3" customFormat="1" x14ac:dyDescent="0.15">
      <c r="A547" s="63"/>
      <c r="B547" s="37">
        <v>3541</v>
      </c>
      <c r="C547" s="38" t="str">
        <f t="shared" si="50"/>
        <v>Capo壁垒16</v>
      </c>
      <c r="D547" s="35" t="str">
        <f t="shared" si="47"/>
        <v>精锐壁垒%s</v>
      </c>
      <c r="E547" s="35" t="s">
        <v>816</v>
      </c>
      <c r="F547" s="35">
        <f>1</f>
        <v>1</v>
      </c>
      <c r="G547" s="41" t="s">
        <v>423</v>
      </c>
      <c r="H547" s="66">
        <f t="shared" si="48"/>
        <v>6000</v>
      </c>
      <c r="I547" s="41"/>
      <c r="J547" s="41"/>
      <c r="L547" s="108"/>
      <c r="M547" s="108"/>
    </row>
    <row r="548" spans="1:13" s="3" customFormat="1" x14ac:dyDescent="0.15">
      <c r="A548" s="63"/>
      <c r="B548" s="37">
        <v>3542</v>
      </c>
      <c r="C548" s="38" t="str">
        <f t="shared" si="50"/>
        <v>Capo壁垒17</v>
      </c>
      <c r="D548" s="35" t="str">
        <f t="shared" si="47"/>
        <v>精锐壁垒%s</v>
      </c>
      <c r="E548" s="35" t="s">
        <v>816</v>
      </c>
      <c r="F548" s="35">
        <f>1</f>
        <v>1</v>
      </c>
      <c r="G548" s="41" t="s">
        <v>423</v>
      </c>
      <c r="H548" s="66">
        <f t="shared" si="48"/>
        <v>7000</v>
      </c>
      <c r="I548" s="41"/>
      <c r="J548" s="41"/>
      <c r="L548" s="108"/>
      <c r="M548" s="108"/>
    </row>
    <row r="549" spans="1:13" s="3" customFormat="1" x14ac:dyDescent="0.15">
      <c r="A549" s="63"/>
      <c r="B549" s="37">
        <v>3543</v>
      </c>
      <c r="C549" s="38" t="str">
        <f t="shared" si="50"/>
        <v>Capo壁垒18</v>
      </c>
      <c r="D549" s="35" t="str">
        <f t="shared" si="47"/>
        <v>精锐壁垒%s</v>
      </c>
      <c r="E549" s="35" t="s">
        <v>816</v>
      </c>
      <c r="F549" s="35">
        <f>1</f>
        <v>1</v>
      </c>
      <c r="G549" s="41" t="s">
        <v>423</v>
      </c>
      <c r="H549" s="66">
        <f t="shared" si="48"/>
        <v>8000</v>
      </c>
      <c r="I549" s="41"/>
      <c r="J549" s="41"/>
      <c r="L549" s="108"/>
      <c r="M549" s="108"/>
    </row>
    <row r="550" spans="1:13" s="3" customFormat="1" x14ac:dyDescent="0.15">
      <c r="A550" s="63"/>
      <c r="B550" s="37">
        <v>3544</v>
      </c>
      <c r="C550" s="38" t="str">
        <f t="shared" si="50"/>
        <v>Capo壁垒19</v>
      </c>
      <c r="D550" s="35" t="str">
        <f t="shared" si="47"/>
        <v>精锐壁垒%s</v>
      </c>
      <c r="E550" s="35" t="s">
        <v>816</v>
      </c>
      <c r="F550" s="35">
        <f>1</f>
        <v>1</v>
      </c>
      <c r="G550" s="41" t="s">
        <v>423</v>
      </c>
      <c r="H550" s="66">
        <f t="shared" si="48"/>
        <v>9000</v>
      </c>
      <c r="I550" s="41"/>
      <c r="J550" s="41"/>
      <c r="L550" s="108"/>
      <c r="M550" s="108"/>
    </row>
    <row r="551" spans="1:13" s="3" customFormat="1" x14ac:dyDescent="0.15">
      <c r="A551" s="63"/>
      <c r="B551" s="37">
        <v>3545</v>
      </c>
      <c r="C551" s="38" t="str">
        <f t="shared" si="50"/>
        <v>Capo壁垒20</v>
      </c>
      <c r="D551" s="35" t="str">
        <f t="shared" si="47"/>
        <v>精锐壁垒%s</v>
      </c>
      <c r="E551" s="35" t="s">
        <v>816</v>
      </c>
      <c r="F551" s="35">
        <f>1</f>
        <v>1</v>
      </c>
      <c r="G551" s="41" t="s">
        <v>423</v>
      </c>
      <c r="H551" s="66">
        <f t="shared" si="48"/>
        <v>10000</v>
      </c>
      <c r="I551" s="41"/>
      <c r="J551" s="41"/>
      <c r="L551" s="108"/>
      <c r="M551" s="108"/>
    </row>
    <row r="552" spans="1:13" x14ac:dyDescent="0.15">
      <c r="A552" s="63"/>
      <c r="B552" s="37">
        <v>3546</v>
      </c>
      <c r="C552" s="38" t="str">
        <f>"Capo"&amp;C67</f>
        <v>Capo守卫1</v>
      </c>
      <c r="D552" s="35" t="str">
        <f t="shared" si="47"/>
        <v>精锐守卫%s</v>
      </c>
      <c r="E552" s="41" t="s">
        <v>817</v>
      </c>
      <c r="F552" s="35">
        <f>1</f>
        <v>1</v>
      </c>
      <c r="G552" s="43" t="s">
        <v>424</v>
      </c>
      <c r="H552" s="108">
        <v>5</v>
      </c>
      <c r="J552" s="43"/>
      <c r="K552" s="43"/>
    </row>
    <row r="553" spans="1:13" x14ac:dyDescent="0.15">
      <c r="A553" s="63"/>
      <c r="B553" s="37">
        <v>3547</v>
      </c>
      <c r="C553" s="38" t="str">
        <f t="shared" ref="C553:C571" si="51">"Capo"&amp;C68</f>
        <v>Capo守卫2</v>
      </c>
      <c r="D553" s="35" t="str">
        <f t="shared" si="47"/>
        <v>精锐守卫%s</v>
      </c>
      <c r="E553" s="41" t="s">
        <v>817</v>
      </c>
      <c r="F553" s="35">
        <f>1</f>
        <v>1</v>
      </c>
      <c r="G553" s="43" t="s">
        <v>424</v>
      </c>
      <c r="H553" s="108">
        <v>6</v>
      </c>
      <c r="J553" s="43"/>
      <c r="K553" s="43"/>
    </row>
    <row r="554" spans="1:13" x14ac:dyDescent="0.15">
      <c r="A554" s="63"/>
      <c r="B554" s="37">
        <v>3548</v>
      </c>
      <c r="C554" s="38" t="str">
        <f t="shared" si="51"/>
        <v>Capo守卫3</v>
      </c>
      <c r="D554" s="35" t="str">
        <f t="shared" si="47"/>
        <v>精锐守卫%s</v>
      </c>
      <c r="E554" s="41" t="s">
        <v>817</v>
      </c>
      <c r="F554" s="35">
        <f>1</f>
        <v>1</v>
      </c>
      <c r="G554" s="43" t="s">
        <v>424</v>
      </c>
      <c r="H554" s="108">
        <v>7.0000000000000009</v>
      </c>
      <c r="J554" s="43"/>
      <c r="K554" s="43"/>
    </row>
    <row r="555" spans="1:13" x14ac:dyDescent="0.15">
      <c r="A555" s="63"/>
      <c r="B555" s="37">
        <v>3549</v>
      </c>
      <c r="C555" s="38" t="str">
        <f t="shared" si="51"/>
        <v>Capo守卫4</v>
      </c>
      <c r="D555" s="35" t="str">
        <f t="shared" si="47"/>
        <v>精锐守卫%s</v>
      </c>
      <c r="E555" s="41" t="s">
        <v>817</v>
      </c>
      <c r="F555" s="35">
        <f>1</f>
        <v>1</v>
      </c>
      <c r="G555" s="43" t="s">
        <v>424</v>
      </c>
      <c r="H555" s="108">
        <v>8</v>
      </c>
      <c r="J555" s="43"/>
      <c r="K555" s="43"/>
    </row>
    <row r="556" spans="1:13" x14ac:dyDescent="0.15">
      <c r="A556" s="63"/>
      <c r="B556" s="37">
        <v>3550</v>
      </c>
      <c r="C556" s="38" t="str">
        <f t="shared" si="51"/>
        <v>Capo守卫5</v>
      </c>
      <c r="D556" s="35" t="str">
        <f t="shared" si="47"/>
        <v>精锐守卫%s</v>
      </c>
      <c r="E556" s="41" t="s">
        <v>817</v>
      </c>
      <c r="F556" s="35">
        <f>1</f>
        <v>1</v>
      </c>
      <c r="G556" s="43" t="s">
        <v>424</v>
      </c>
      <c r="H556" s="108">
        <v>9</v>
      </c>
      <c r="J556" s="43"/>
      <c r="K556" s="43"/>
    </row>
    <row r="557" spans="1:13" x14ac:dyDescent="0.15">
      <c r="A557" s="63"/>
      <c r="B557" s="37">
        <v>3551</v>
      </c>
      <c r="C557" s="38" t="str">
        <f t="shared" si="51"/>
        <v>Capo守卫6</v>
      </c>
      <c r="D557" s="35" t="str">
        <f t="shared" ref="D557:D620" si="52">"精锐"&amp;D72</f>
        <v>精锐守卫%s</v>
      </c>
      <c r="E557" s="41" t="s">
        <v>817</v>
      </c>
      <c r="F557" s="35">
        <f>1</f>
        <v>1</v>
      </c>
      <c r="G557" s="43" t="s">
        <v>424</v>
      </c>
      <c r="H557" s="108">
        <v>10</v>
      </c>
      <c r="J557" s="43"/>
      <c r="K557" s="43"/>
    </row>
    <row r="558" spans="1:13" x14ac:dyDescent="0.15">
      <c r="A558" s="63"/>
      <c r="B558" s="37">
        <v>3552</v>
      </c>
      <c r="C558" s="38" t="str">
        <f t="shared" si="51"/>
        <v>Capo守卫7</v>
      </c>
      <c r="D558" s="35" t="str">
        <f t="shared" si="52"/>
        <v>精锐守卫%s</v>
      </c>
      <c r="E558" s="41" t="s">
        <v>817</v>
      </c>
      <c r="F558" s="35">
        <f>1</f>
        <v>1</v>
      </c>
      <c r="G558" s="43" t="s">
        <v>424</v>
      </c>
      <c r="H558" s="108">
        <v>11</v>
      </c>
      <c r="J558" s="43"/>
      <c r="K558" s="43"/>
    </row>
    <row r="559" spans="1:13" x14ac:dyDescent="0.15">
      <c r="A559" s="63"/>
      <c r="B559" s="37">
        <v>3553</v>
      </c>
      <c r="C559" s="38" t="str">
        <f t="shared" si="51"/>
        <v>Capo守卫8</v>
      </c>
      <c r="D559" s="35" t="str">
        <f t="shared" si="52"/>
        <v>精锐守卫%s</v>
      </c>
      <c r="E559" s="41" t="s">
        <v>817</v>
      </c>
      <c r="F559" s="35">
        <f>1</f>
        <v>1</v>
      </c>
      <c r="G559" s="43" t="s">
        <v>424</v>
      </c>
      <c r="H559" s="108">
        <v>12</v>
      </c>
      <c r="J559" s="43"/>
      <c r="K559" s="43"/>
    </row>
    <row r="560" spans="1:13" x14ac:dyDescent="0.15">
      <c r="A560" s="63"/>
      <c r="B560" s="37">
        <v>3554</v>
      </c>
      <c r="C560" s="38" t="str">
        <f t="shared" si="51"/>
        <v>Capo守卫9</v>
      </c>
      <c r="D560" s="35" t="str">
        <f t="shared" si="52"/>
        <v>精锐守卫%s</v>
      </c>
      <c r="E560" s="41" t="s">
        <v>817</v>
      </c>
      <c r="F560" s="35">
        <f>1</f>
        <v>1</v>
      </c>
      <c r="G560" s="43" t="s">
        <v>424</v>
      </c>
      <c r="H560" s="108">
        <v>13</v>
      </c>
      <c r="J560" s="43"/>
      <c r="K560" s="43"/>
    </row>
    <row r="561" spans="1:13" x14ac:dyDescent="0.15">
      <c r="A561" s="63"/>
      <c r="B561" s="37">
        <v>3555</v>
      </c>
      <c r="C561" s="38" t="str">
        <f t="shared" si="51"/>
        <v>Capo守卫10</v>
      </c>
      <c r="D561" s="35" t="str">
        <f t="shared" si="52"/>
        <v>精锐守卫%s</v>
      </c>
      <c r="E561" s="41" t="s">
        <v>817</v>
      </c>
      <c r="F561" s="35">
        <f>1</f>
        <v>1</v>
      </c>
      <c r="G561" s="43" t="s">
        <v>424</v>
      </c>
      <c r="H561" s="108">
        <v>14.000000000000002</v>
      </c>
      <c r="J561" s="43"/>
      <c r="K561" s="43"/>
    </row>
    <row r="562" spans="1:13" x14ac:dyDescent="0.15">
      <c r="A562" s="63"/>
      <c r="B562" s="37">
        <v>3556</v>
      </c>
      <c r="C562" s="38" t="str">
        <f t="shared" si="51"/>
        <v>Capo守卫11</v>
      </c>
      <c r="D562" s="35" t="str">
        <f t="shared" si="52"/>
        <v>精锐守卫%s</v>
      </c>
      <c r="E562" s="41" t="s">
        <v>817</v>
      </c>
      <c r="F562" s="35">
        <f>1</f>
        <v>1</v>
      </c>
      <c r="G562" s="43" t="s">
        <v>424</v>
      </c>
      <c r="H562" s="108">
        <v>62</v>
      </c>
      <c r="J562" s="43"/>
      <c r="K562" s="43"/>
    </row>
    <row r="563" spans="1:13" x14ac:dyDescent="0.15">
      <c r="A563" s="63"/>
      <c r="B563" s="37">
        <v>3557</v>
      </c>
      <c r="C563" s="38" t="str">
        <f t="shared" si="51"/>
        <v>Capo守卫12</v>
      </c>
      <c r="D563" s="35" t="str">
        <f t="shared" si="52"/>
        <v>精锐守卫%s</v>
      </c>
      <c r="E563" s="41" t="s">
        <v>817</v>
      </c>
      <c r="F563" s="35">
        <f>1</f>
        <v>1</v>
      </c>
      <c r="G563" s="43" t="s">
        <v>424</v>
      </c>
      <c r="H563" s="108">
        <v>64</v>
      </c>
      <c r="J563" s="43"/>
      <c r="K563" s="43"/>
    </row>
    <row r="564" spans="1:13" x14ac:dyDescent="0.15">
      <c r="A564" s="63"/>
      <c r="B564" s="37">
        <v>3558</v>
      </c>
      <c r="C564" s="38" t="str">
        <f t="shared" si="51"/>
        <v>Capo守卫13</v>
      </c>
      <c r="D564" s="35" t="str">
        <f t="shared" si="52"/>
        <v>精锐守卫%s</v>
      </c>
      <c r="E564" s="41" t="s">
        <v>817</v>
      </c>
      <c r="F564" s="35">
        <f>1</f>
        <v>1</v>
      </c>
      <c r="G564" s="43" t="s">
        <v>424</v>
      </c>
      <c r="H564" s="108">
        <v>66</v>
      </c>
      <c r="J564" s="43"/>
      <c r="K564" s="43"/>
    </row>
    <row r="565" spans="1:13" x14ac:dyDescent="0.15">
      <c r="A565" s="63"/>
      <c r="B565" s="37">
        <v>3559</v>
      </c>
      <c r="C565" s="38" t="str">
        <f t="shared" si="51"/>
        <v>Capo守卫14</v>
      </c>
      <c r="D565" s="35" t="str">
        <f t="shared" si="52"/>
        <v>精锐守卫%s</v>
      </c>
      <c r="E565" s="41" t="s">
        <v>817</v>
      </c>
      <c r="F565" s="35">
        <f>1</f>
        <v>1</v>
      </c>
      <c r="G565" s="43" t="s">
        <v>424</v>
      </c>
      <c r="H565" s="108">
        <v>68</v>
      </c>
      <c r="J565" s="43"/>
      <c r="K565" s="43"/>
    </row>
    <row r="566" spans="1:13" x14ac:dyDescent="0.15">
      <c r="A566" s="63"/>
      <c r="B566" s="37">
        <v>3560</v>
      </c>
      <c r="C566" s="38" t="str">
        <f t="shared" si="51"/>
        <v>Capo守卫15</v>
      </c>
      <c r="D566" s="35" t="str">
        <f t="shared" si="52"/>
        <v>精锐守卫%s</v>
      </c>
      <c r="E566" s="41" t="s">
        <v>817</v>
      </c>
      <c r="F566" s="35">
        <f>1</f>
        <v>1</v>
      </c>
      <c r="G566" s="43" t="s">
        <v>424</v>
      </c>
      <c r="H566" s="108">
        <v>70</v>
      </c>
      <c r="J566" s="43"/>
      <c r="K566" s="43"/>
    </row>
    <row r="567" spans="1:13" s="3" customFormat="1" x14ac:dyDescent="0.15">
      <c r="A567" s="63"/>
      <c r="B567" s="37">
        <v>3561</v>
      </c>
      <c r="C567" s="38" t="str">
        <f t="shared" si="51"/>
        <v>Capo守卫16</v>
      </c>
      <c r="D567" s="35" t="str">
        <f t="shared" si="52"/>
        <v>精锐守卫%s</v>
      </c>
      <c r="E567" s="41" t="s">
        <v>817</v>
      </c>
      <c r="F567" s="35">
        <f>1</f>
        <v>1</v>
      </c>
      <c r="G567" s="43" t="s">
        <v>424</v>
      </c>
      <c r="H567" s="108">
        <v>80</v>
      </c>
      <c r="J567" s="43"/>
      <c r="K567" s="43"/>
      <c r="L567" s="108"/>
      <c r="M567" s="108"/>
    </row>
    <row r="568" spans="1:13" s="3" customFormat="1" x14ac:dyDescent="0.15">
      <c r="A568" s="63"/>
      <c r="B568" s="37">
        <v>3562</v>
      </c>
      <c r="C568" s="38" t="str">
        <f t="shared" si="51"/>
        <v>Capo守卫17</v>
      </c>
      <c r="D568" s="35" t="str">
        <f t="shared" si="52"/>
        <v>精锐守卫%s</v>
      </c>
      <c r="E568" s="41" t="s">
        <v>817</v>
      </c>
      <c r="F568" s="35">
        <f>1</f>
        <v>1</v>
      </c>
      <c r="G568" s="43" t="s">
        <v>424</v>
      </c>
      <c r="H568" s="108">
        <v>90</v>
      </c>
      <c r="J568" s="43"/>
      <c r="K568" s="43"/>
      <c r="L568" s="108"/>
      <c r="M568" s="108"/>
    </row>
    <row r="569" spans="1:13" s="3" customFormat="1" x14ac:dyDescent="0.15">
      <c r="A569" s="63"/>
      <c r="B569" s="37">
        <v>3563</v>
      </c>
      <c r="C569" s="38" t="str">
        <f t="shared" si="51"/>
        <v>Capo守卫18</v>
      </c>
      <c r="D569" s="35" t="str">
        <f t="shared" si="52"/>
        <v>精锐守卫%s</v>
      </c>
      <c r="E569" s="41" t="s">
        <v>817</v>
      </c>
      <c r="F569" s="35">
        <f>1</f>
        <v>1</v>
      </c>
      <c r="G569" s="43" t="s">
        <v>424</v>
      </c>
      <c r="H569" s="108">
        <v>100</v>
      </c>
      <c r="J569" s="43"/>
      <c r="K569" s="43"/>
      <c r="L569" s="108"/>
      <c r="M569" s="108"/>
    </row>
    <row r="570" spans="1:13" s="3" customFormat="1" x14ac:dyDescent="0.15">
      <c r="A570" s="63"/>
      <c r="B570" s="37">
        <v>3564</v>
      </c>
      <c r="C570" s="38" t="str">
        <f t="shared" si="51"/>
        <v>Capo守卫19</v>
      </c>
      <c r="D570" s="35" t="str">
        <f t="shared" si="52"/>
        <v>精锐守卫%s</v>
      </c>
      <c r="E570" s="41" t="s">
        <v>817</v>
      </c>
      <c r="F570" s="35">
        <f>1</f>
        <v>1</v>
      </c>
      <c r="G570" s="43" t="s">
        <v>424</v>
      </c>
      <c r="H570" s="108">
        <v>110.00000000000001</v>
      </c>
      <c r="J570" s="43"/>
      <c r="K570" s="43"/>
      <c r="L570" s="108"/>
      <c r="M570" s="108"/>
    </row>
    <row r="571" spans="1:13" s="3" customFormat="1" x14ac:dyDescent="0.15">
      <c r="A571" s="63"/>
      <c r="B571" s="37">
        <v>3565</v>
      </c>
      <c r="C571" s="38" t="str">
        <f t="shared" si="51"/>
        <v>Capo守卫20</v>
      </c>
      <c r="D571" s="35" t="str">
        <f t="shared" si="52"/>
        <v>精锐守卫%s</v>
      </c>
      <c r="E571" s="41" t="s">
        <v>817</v>
      </c>
      <c r="F571" s="35">
        <f>1</f>
        <v>1</v>
      </c>
      <c r="G571" s="43" t="s">
        <v>424</v>
      </c>
      <c r="H571" s="108">
        <v>120</v>
      </c>
      <c r="J571" s="43"/>
      <c r="K571" s="43"/>
      <c r="L571" s="108"/>
      <c r="M571" s="108"/>
    </row>
    <row r="572" spans="1:13" x14ac:dyDescent="0.15">
      <c r="A572" s="63"/>
      <c r="B572" s="37">
        <v>3566</v>
      </c>
      <c r="C572" s="38" t="str">
        <f>"Capo"&amp;C87</f>
        <v>Capo残暴1</v>
      </c>
      <c r="D572" s="35" t="str">
        <f t="shared" si="52"/>
        <v>精锐残暴%s</v>
      </c>
      <c r="E572" s="41" t="s">
        <v>817</v>
      </c>
      <c r="F572" s="35">
        <f>1</f>
        <v>1</v>
      </c>
      <c r="G572" s="43" t="s">
        <v>425</v>
      </c>
      <c r="H572" s="108">
        <v>5</v>
      </c>
      <c r="J572" s="45"/>
      <c r="K572" s="43"/>
    </row>
    <row r="573" spans="1:13" x14ac:dyDescent="0.15">
      <c r="A573" s="63"/>
      <c r="B573" s="37">
        <v>3567</v>
      </c>
      <c r="C573" s="38" t="str">
        <f t="shared" ref="C573:C591" si="53">"Capo"&amp;C88</f>
        <v>Capo残暴2</v>
      </c>
      <c r="D573" s="35" t="str">
        <f t="shared" si="52"/>
        <v>精锐残暴%s</v>
      </c>
      <c r="E573" s="41" t="s">
        <v>817</v>
      </c>
      <c r="F573" s="35">
        <f>1</f>
        <v>1</v>
      </c>
      <c r="G573" s="43" t="s">
        <v>425</v>
      </c>
      <c r="H573" s="108">
        <v>8</v>
      </c>
      <c r="I573" s="45"/>
      <c r="J573" s="45"/>
    </row>
    <row r="574" spans="1:13" x14ac:dyDescent="0.15">
      <c r="A574" s="63"/>
      <c r="B574" s="37">
        <v>3568</v>
      </c>
      <c r="C574" s="38" t="str">
        <f t="shared" si="53"/>
        <v>Capo残暴3</v>
      </c>
      <c r="D574" s="35" t="str">
        <f t="shared" si="52"/>
        <v>精锐残暴%s</v>
      </c>
      <c r="E574" s="41" t="s">
        <v>817</v>
      </c>
      <c r="F574" s="35">
        <f>1</f>
        <v>1</v>
      </c>
      <c r="G574" s="43" t="s">
        <v>425</v>
      </c>
      <c r="H574" s="108">
        <v>12</v>
      </c>
      <c r="I574" s="45"/>
      <c r="J574" s="45"/>
    </row>
    <row r="575" spans="1:13" x14ac:dyDescent="0.15">
      <c r="A575" s="63"/>
      <c r="B575" s="37">
        <v>3569</v>
      </c>
      <c r="C575" s="38" t="str">
        <f t="shared" si="53"/>
        <v>Capo残暴4</v>
      </c>
      <c r="D575" s="35" t="str">
        <f t="shared" si="52"/>
        <v>精锐残暴%s</v>
      </c>
      <c r="E575" s="41" t="s">
        <v>817</v>
      </c>
      <c r="F575" s="35">
        <f>1</f>
        <v>1</v>
      </c>
      <c r="G575" s="43" t="s">
        <v>425</v>
      </c>
      <c r="H575" s="108">
        <v>15</v>
      </c>
      <c r="I575" s="45"/>
      <c r="J575" s="45"/>
    </row>
    <row r="576" spans="1:13" x14ac:dyDescent="0.15">
      <c r="A576" s="63"/>
      <c r="B576" s="37">
        <v>3570</v>
      </c>
      <c r="C576" s="38" t="str">
        <f t="shared" si="53"/>
        <v>Capo残暴5</v>
      </c>
      <c r="D576" s="35" t="str">
        <f t="shared" si="52"/>
        <v>精锐残暴%s</v>
      </c>
      <c r="E576" s="41" t="s">
        <v>817</v>
      </c>
      <c r="F576" s="35">
        <f>1</f>
        <v>1</v>
      </c>
      <c r="G576" s="43" t="s">
        <v>425</v>
      </c>
      <c r="H576" s="108">
        <v>20</v>
      </c>
      <c r="I576" s="45"/>
      <c r="J576" s="45"/>
    </row>
    <row r="577" spans="1:13" x14ac:dyDescent="0.15">
      <c r="A577" s="63"/>
      <c r="B577" s="37">
        <v>3571</v>
      </c>
      <c r="C577" s="38" t="str">
        <f t="shared" si="53"/>
        <v>Capo残暴6</v>
      </c>
      <c r="D577" s="35" t="str">
        <f t="shared" si="52"/>
        <v>精锐残暴%s</v>
      </c>
      <c r="E577" s="41" t="s">
        <v>817</v>
      </c>
      <c r="F577" s="35">
        <f>1</f>
        <v>1</v>
      </c>
      <c r="G577" s="43" t="s">
        <v>425</v>
      </c>
      <c r="H577" s="108">
        <v>25</v>
      </c>
      <c r="I577" s="45"/>
      <c r="J577" s="45"/>
    </row>
    <row r="578" spans="1:13" x14ac:dyDescent="0.15">
      <c r="A578" s="63"/>
      <c r="B578" s="37">
        <v>3572</v>
      </c>
      <c r="C578" s="38" t="str">
        <f t="shared" si="53"/>
        <v>Capo残暴7</v>
      </c>
      <c r="D578" s="35" t="str">
        <f t="shared" si="52"/>
        <v>精锐残暴%s</v>
      </c>
      <c r="E578" s="41" t="s">
        <v>817</v>
      </c>
      <c r="F578" s="35">
        <f>1</f>
        <v>1</v>
      </c>
      <c r="G578" s="43" t="s">
        <v>425</v>
      </c>
      <c r="H578" s="108">
        <v>30</v>
      </c>
      <c r="I578" s="45"/>
      <c r="J578" s="45"/>
    </row>
    <row r="579" spans="1:13" x14ac:dyDescent="0.15">
      <c r="A579" s="63"/>
      <c r="B579" s="37">
        <v>3573</v>
      </c>
      <c r="C579" s="38" t="str">
        <f t="shared" si="53"/>
        <v>Capo残暴8</v>
      </c>
      <c r="D579" s="35" t="str">
        <f t="shared" si="52"/>
        <v>精锐残暴%s</v>
      </c>
      <c r="E579" s="41" t="s">
        <v>817</v>
      </c>
      <c r="F579" s="35">
        <f>1</f>
        <v>1</v>
      </c>
      <c r="G579" s="43" t="s">
        <v>425</v>
      </c>
      <c r="H579" s="108">
        <v>40</v>
      </c>
      <c r="I579" s="45"/>
      <c r="J579" s="45"/>
    </row>
    <row r="580" spans="1:13" x14ac:dyDescent="0.15">
      <c r="A580" s="63"/>
      <c r="B580" s="37">
        <v>3574</v>
      </c>
      <c r="C580" s="38" t="str">
        <f t="shared" si="53"/>
        <v>Capo残暴9</v>
      </c>
      <c r="D580" s="35" t="str">
        <f t="shared" si="52"/>
        <v>精锐残暴%s</v>
      </c>
      <c r="E580" s="41" t="s">
        <v>817</v>
      </c>
      <c r="F580" s="35">
        <f>1</f>
        <v>1</v>
      </c>
      <c r="G580" s="43" t="s">
        <v>425</v>
      </c>
      <c r="H580" s="108">
        <v>50</v>
      </c>
      <c r="I580" s="45"/>
      <c r="J580" s="45"/>
    </row>
    <row r="581" spans="1:13" x14ac:dyDescent="0.15">
      <c r="A581" s="63"/>
      <c r="B581" s="37">
        <v>3575</v>
      </c>
      <c r="C581" s="38" t="str">
        <f t="shared" si="53"/>
        <v>Capo残暴10</v>
      </c>
      <c r="D581" s="35" t="str">
        <f t="shared" si="52"/>
        <v>精锐残暴%s</v>
      </c>
      <c r="E581" s="41" t="s">
        <v>817</v>
      </c>
      <c r="F581" s="35">
        <f>1</f>
        <v>1</v>
      </c>
      <c r="G581" s="43" t="s">
        <v>425</v>
      </c>
      <c r="H581" s="108">
        <v>60</v>
      </c>
      <c r="I581" s="45"/>
      <c r="J581" s="45"/>
    </row>
    <row r="582" spans="1:13" x14ac:dyDescent="0.15">
      <c r="A582" s="63"/>
      <c r="B582" s="37">
        <v>3576</v>
      </c>
      <c r="C582" s="38" t="str">
        <f t="shared" si="53"/>
        <v>Capo残暴11</v>
      </c>
      <c r="D582" s="35" t="str">
        <f t="shared" si="52"/>
        <v>精锐残暴%s</v>
      </c>
      <c r="E582" s="41" t="s">
        <v>817</v>
      </c>
      <c r="F582" s="35">
        <f>1</f>
        <v>1</v>
      </c>
      <c r="G582" s="43" t="s">
        <v>425</v>
      </c>
      <c r="H582" s="108">
        <v>62</v>
      </c>
      <c r="I582" s="45"/>
      <c r="J582" s="45"/>
    </row>
    <row r="583" spans="1:13" x14ac:dyDescent="0.15">
      <c r="A583" s="63"/>
      <c r="B583" s="37">
        <v>3577</v>
      </c>
      <c r="C583" s="38" t="str">
        <f t="shared" si="53"/>
        <v>Capo残暴12</v>
      </c>
      <c r="D583" s="35" t="str">
        <f t="shared" si="52"/>
        <v>精锐残暴%s</v>
      </c>
      <c r="E583" s="41" t="s">
        <v>817</v>
      </c>
      <c r="F583" s="35">
        <f>1</f>
        <v>1</v>
      </c>
      <c r="G583" s="43" t="s">
        <v>425</v>
      </c>
      <c r="H583" s="108">
        <v>64</v>
      </c>
      <c r="I583" s="45"/>
      <c r="J583" s="45"/>
    </row>
    <row r="584" spans="1:13" x14ac:dyDescent="0.15">
      <c r="A584" s="63"/>
      <c r="B584" s="37">
        <v>3578</v>
      </c>
      <c r="C584" s="38" t="str">
        <f t="shared" si="53"/>
        <v>Capo残暴13</v>
      </c>
      <c r="D584" s="35" t="str">
        <f t="shared" si="52"/>
        <v>精锐残暴%s</v>
      </c>
      <c r="E584" s="41" t="s">
        <v>817</v>
      </c>
      <c r="F584" s="35">
        <f>1</f>
        <v>1</v>
      </c>
      <c r="G584" s="43" t="s">
        <v>425</v>
      </c>
      <c r="H584" s="108">
        <v>66</v>
      </c>
      <c r="I584" s="45"/>
      <c r="J584" s="45"/>
    </row>
    <row r="585" spans="1:13" x14ac:dyDescent="0.15">
      <c r="A585" s="63"/>
      <c r="B585" s="37">
        <v>3579</v>
      </c>
      <c r="C585" s="38" t="str">
        <f t="shared" si="53"/>
        <v>Capo残暴14</v>
      </c>
      <c r="D585" s="35" t="str">
        <f t="shared" si="52"/>
        <v>精锐残暴%s</v>
      </c>
      <c r="E585" s="41" t="s">
        <v>817</v>
      </c>
      <c r="F585" s="35">
        <f>1</f>
        <v>1</v>
      </c>
      <c r="G585" s="43" t="s">
        <v>425</v>
      </c>
      <c r="H585" s="108">
        <v>68</v>
      </c>
      <c r="I585" s="45"/>
      <c r="J585" s="45"/>
    </row>
    <row r="586" spans="1:13" x14ac:dyDescent="0.15">
      <c r="A586" s="63"/>
      <c r="B586" s="37">
        <v>3580</v>
      </c>
      <c r="C586" s="38" t="str">
        <f t="shared" si="53"/>
        <v>Capo残暴15</v>
      </c>
      <c r="D586" s="35" t="str">
        <f t="shared" si="52"/>
        <v>精锐残暴%s</v>
      </c>
      <c r="E586" s="41" t="s">
        <v>817</v>
      </c>
      <c r="F586" s="35">
        <f>1</f>
        <v>1</v>
      </c>
      <c r="G586" s="43" t="s">
        <v>425</v>
      </c>
      <c r="H586" s="108">
        <v>70</v>
      </c>
      <c r="I586" s="45"/>
      <c r="J586" s="45"/>
    </row>
    <row r="587" spans="1:13" s="3" customFormat="1" x14ac:dyDescent="0.15">
      <c r="A587" s="63"/>
      <c r="B587" s="37">
        <v>3581</v>
      </c>
      <c r="C587" s="38" t="str">
        <f t="shared" si="53"/>
        <v>Capo残暴16</v>
      </c>
      <c r="D587" s="35" t="str">
        <f t="shared" si="52"/>
        <v>精锐残暴%s</v>
      </c>
      <c r="E587" s="41" t="s">
        <v>817</v>
      </c>
      <c r="F587" s="35">
        <f>1</f>
        <v>1</v>
      </c>
      <c r="G587" s="43" t="s">
        <v>425</v>
      </c>
      <c r="H587" s="108">
        <v>80</v>
      </c>
      <c r="I587" s="45"/>
      <c r="J587" s="45"/>
      <c r="L587" s="108"/>
      <c r="M587" s="108"/>
    </row>
    <row r="588" spans="1:13" s="3" customFormat="1" x14ac:dyDescent="0.15">
      <c r="A588" s="63"/>
      <c r="B588" s="37">
        <v>3582</v>
      </c>
      <c r="C588" s="38" t="str">
        <f t="shared" si="53"/>
        <v>Capo残暴17</v>
      </c>
      <c r="D588" s="35" t="str">
        <f t="shared" si="52"/>
        <v>精锐残暴%s</v>
      </c>
      <c r="E588" s="41" t="s">
        <v>817</v>
      </c>
      <c r="F588" s="35">
        <f>1</f>
        <v>1</v>
      </c>
      <c r="G588" s="43" t="s">
        <v>425</v>
      </c>
      <c r="H588" s="108">
        <v>90</v>
      </c>
      <c r="I588" s="45"/>
      <c r="J588" s="45"/>
      <c r="L588" s="108"/>
      <c r="M588" s="108"/>
    </row>
    <row r="589" spans="1:13" s="3" customFormat="1" x14ac:dyDescent="0.15">
      <c r="A589" s="63"/>
      <c r="B589" s="37">
        <v>3583</v>
      </c>
      <c r="C589" s="38" t="str">
        <f t="shared" si="53"/>
        <v>Capo残暴18</v>
      </c>
      <c r="D589" s="35" t="str">
        <f t="shared" si="52"/>
        <v>精锐残暴%s</v>
      </c>
      <c r="E589" s="41" t="s">
        <v>817</v>
      </c>
      <c r="F589" s="35">
        <f>1</f>
        <v>1</v>
      </c>
      <c r="G589" s="43" t="s">
        <v>425</v>
      </c>
      <c r="H589" s="108">
        <v>100</v>
      </c>
      <c r="I589" s="45"/>
      <c r="J589" s="45"/>
      <c r="L589" s="108"/>
      <c r="M589" s="108"/>
    </row>
    <row r="590" spans="1:13" s="3" customFormat="1" x14ac:dyDescent="0.15">
      <c r="A590" s="63"/>
      <c r="B590" s="37">
        <v>3584</v>
      </c>
      <c r="C590" s="38" t="str">
        <f t="shared" si="53"/>
        <v>Capo残暴19</v>
      </c>
      <c r="D590" s="35" t="str">
        <f t="shared" si="52"/>
        <v>精锐残暴%s</v>
      </c>
      <c r="E590" s="41" t="s">
        <v>817</v>
      </c>
      <c r="F590" s="35">
        <f>1</f>
        <v>1</v>
      </c>
      <c r="G590" s="43" t="s">
        <v>425</v>
      </c>
      <c r="H590" s="108">
        <v>110.00000000000001</v>
      </c>
      <c r="I590" s="45"/>
      <c r="J590" s="45"/>
      <c r="L590" s="108"/>
      <c r="M590" s="108"/>
    </row>
    <row r="591" spans="1:13" s="3" customFormat="1" x14ac:dyDescent="0.15">
      <c r="A591" s="63"/>
      <c r="B591" s="37">
        <v>3585</v>
      </c>
      <c r="C591" s="38" t="str">
        <f t="shared" si="53"/>
        <v>Capo残暴20</v>
      </c>
      <c r="D591" s="35" t="str">
        <f t="shared" si="52"/>
        <v>精锐残暴%s</v>
      </c>
      <c r="E591" s="41" t="s">
        <v>817</v>
      </c>
      <c r="F591" s="35">
        <f>1</f>
        <v>1</v>
      </c>
      <c r="G591" s="43" t="s">
        <v>425</v>
      </c>
      <c r="H591" s="108">
        <v>120</v>
      </c>
      <c r="I591" s="45"/>
      <c r="J591" s="45"/>
      <c r="L591" s="108"/>
      <c r="M591" s="108"/>
    </row>
    <row r="592" spans="1:13" x14ac:dyDescent="0.15">
      <c r="A592" s="63"/>
      <c r="B592" s="37">
        <v>3586</v>
      </c>
      <c r="C592" s="38" t="str">
        <f>"Capo"&amp;C107</f>
        <v>Capo主宰1</v>
      </c>
      <c r="D592" s="35" t="str">
        <f t="shared" si="52"/>
        <v>精锐主宰%s</v>
      </c>
      <c r="E592" s="41" t="s">
        <v>817</v>
      </c>
      <c r="F592" s="35">
        <f>1</f>
        <v>1</v>
      </c>
      <c r="G592" s="47" t="s">
        <v>426</v>
      </c>
      <c r="H592" s="108">
        <v>5</v>
      </c>
      <c r="I592" s="47"/>
      <c r="J592" s="47"/>
    </row>
    <row r="593" spans="1:13" x14ac:dyDescent="0.15">
      <c r="A593" s="63"/>
      <c r="B593" s="37">
        <v>3587</v>
      </c>
      <c r="C593" s="38" t="str">
        <f t="shared" ref="C593:C611" si="54">"Capo"&amp;C108</f>
        <v>Capo主宰2</v>
      </c>
      <c r="D593" s="35" t="str">
        <f t="shared" si="52"/>
        <v>精锐主宰%s</v>
      </c>
      <c r="E593" s="41" t="s">
        <v>817</v>
      </c>
      <c r="F593" s="35">
        <f>1</f>
        <v>1</v>
      </c>
      <c r="G593" s="47" t="s">
        <v>426</v>
      </c>
      <c r="H593" s="108">
        <v>8</v>
      </c>
      <c r="I593" s="47"/>
      <c r="J593" s="47"/>
    </row>
    <row r="594" spans="1:13" x14ac:dyDescent="0.15">
      <c r="A594" s="63"/>
      <c r="B594" s="37">
        <v>3588</v>
      </c>
      <c r="C594" s="38" t="str">
        <f t="shared" si="54"/>
        <v>Capo主宰3</v>
      </c>
      <c r="D594" s="35" t="str">
        <f t="shared" si="52"/>
        <v>精锐主宰%s</v>
      </c>
      <c r="E594" s="41" t="s">
        <v>817</v>
      </c>
      <c r="F594" s="35">
        <f>1</f>
        <v>1</v>
      </c>
      <c r="G594" s="47" t="s">
        <v>426</v>
      </c>
      <c r="H594" s="108">
        <v>10</v>
      </c>
      <c r="I594" s="47"/>
      <c r="J594" s="47"/>
    </row>
    <row r="595" spans="1:13" x14ac:dyDescent="0.15">
      <c r="A595" s="63"/>
      <c r="B595" s="37">
        <v>3589</v>
      </c>
      <c r="C595" s="38" t="str">
        <f t="shared" si="54"/>
        <v>Capo主宰4</v>
      </c>
      <c r="D595" s="35" t="str">
        <f t="shared" si="52"/>
        <v>精锐主宰%s</v>
      </c>
      <c r="E595" s="41" t="s">
        <v>817</v>
      </c>
      <c r="F595" s="35">
        <f>1</f>
        <v>1</v>
      </c>
      <c r="G595" s="47" t="s">
        <v>426</v>
      </c>
      <c r="H595" s="108">
        <v>12</v>
      </c>
      <c r="I595" s="47"/>
      <c r="J595" s="47"/>
    </row>
    <row r="596" spans="1:13" x14ac:dyDescent="0.15">
      <c r="A596" s="63"/>
      <c r="B596" s="37">
        <v>3590</v>
      </c>
      <c r="C596" s="38" t="str">
        <f t="shared" si="54"/>
        <v>Capo主宰5</v>
      </c>
      <c r="D596" s="35" t="str">
        <f t="shared" si="52"/>
        <v>精锐主宰%s</v>
      </c>
      <c r="E596" s="41" t="s">
        <v>817</v>
      </c>
      <c r="F596" s="35">
        <f>1</f>
        <v>1</v>
      </c>
      <c r="G596" s="47" t="s">
        <v>426</v>
      </c>
      <c r="H596" s="108">
        <v>14.000000000000002</v>
      </c>
      <c r="I596" s="47"/>
      <c r="J596" s="47"/>
    </row>
    <row r="597" spans="1:13" x14ac:dyDescent="0.15">
      <c r="A597" s="63"/>
      <c r="B597" s="37">
        <v>3591</v>
      </c>
      <c r="C597" s="38" t="str">
        <f t="shared" si="54"/>
        <v>Capo主宰6</v>
      </c>
      <c r="D597" s="35" t="str">
        <f t="shared" si="52"/>
        <v>精锐主宰%s</v>
      </c>
      <c r="E597" s="41" t="s">
        <v>817</v>
      </c>
      <c r="F597" s="35">
        <f>1</f>
        <v>1</v>
      </c>
      <c r="G597" s="47" t="s">
        <v>426</v>
      </c>
      <c r="H597" s="108">
        <v>17</v>
      </c>
      <c r="I597" s="47"/>
      <c r="J597" s="47"/>
    </row>
    <row r="598" spans="1:13" x14ac:dyDescent="0.15">
      <c r="A598" s="63"/>
      <c r="B598" s="37">
        <v>3592</v>
      </c>
      <c r="C598" s="38" t="str">
        <f t="shared" si="54"/>
        <v>Capo主宰7</v>
      </c>
      <c r="D598" s="35" t="str">
        <f t="shared" si="52"/>
        <v>精锐主宰%s</v>
      </c>
      <c r="E598" s="41" t="s">
        <v>817</v>
      </c>
      <c r="F598" s="35">
        <f>1</f>
        <v>1</v>
      </c>
      <c r="G598" s="47" t="s">
        <v>426</v>
      </c>
      <c r="H598" s="108">
        <v>21</v>
      </c>
      <c r="I598" s="47"/>
      <c r="J598" s="47"/>
    </row>
    <row r="599" spans="1:13" x14ac:dyDescent="0.15">
      <c r="A599" s="63"/>
      <c r="B599" s="37">
        <v>3593</v>
      </c>
      <c r="C599" s="38" t="str">
        <f t="shared" si="54"/>
        <v>Capo主宰8</v>
      </c>
      <c r="D599" s="35" t="str">
        <f t="shared" si="52"/>
        <v>精锐主宰%s</v>
      </c>
      <c r="E599" s="41" t="s">
        <v>817</v>
      </c>
      <c r="F599" s="35">
        <f>1</f>
        <v>1</v>
      </c>
      <c r="G599" s="47" t="s">
        <v>426</v>
      </c>
      <c r="H599" s="108">
        <v>25</v>
      </c>
      <c r="I599" s="47"/>
      <c r="J599" s="47"/>
    </row>
    <row r="600" spans="1:13" x14ac:dyDescent="0.15">
      <c r="A600" s="63"/>
      <c r="B600" s="37">
        <v>3594</v>
      </c>
      <c r="C600" s="38" t="str">
        <f t="shared" si="54"/>
        <v>Capo主宰9</v>
      </c>
      <c r="D600" s="35" t="str">
        <f t="shared" si="52"/>
        <v>精锐主宰%s</v>
      </c>
      <c r="E600" s="41" t="s">
        <v>817</v>
      </c>
      <c r="F600" s="35">
        <f>1</f>
        <v>1</v>
      </c>
      <c r="G600" s="47" t="s">
        <v>426</v>
      </c>
      <c r="H600" s="108">
        <v>28.999999999999996</v>
      </c>
      <c r="I600" s="47"/>
      <c r="J600" s="47"/>
    </row>
    <row r="601" spans="1:13" x14ac:dyDescent="0.15">
      <c r="A601" s="63"/>
      <c r="B601" s="37">
        <v>3595</v>
      </c>
      <c r="C601" s="38" t="str">
        <f t="shared" si="54"/>
        <v>Capo主宰10</v>
      </c>
      <c r="D601" s="35" t="str">
        <f t="shared" si="52"/>
        <v>精锐主宰%s</v>
      </c>
      <c r="E601" s="41" t="s">
        <v>817</v>
      </c>
      <c r="F601" s="35">
        <f>1</f>
        <v>1</v>
      </c>
      <c r="G601" s="47" t="s">
        <v>426</v>
      </c>
      <c r="H601" s="108">
        <v>33</v>
      </c>
      <c r="I601" s="47"/>
      <c r="J601" s="47"/>
    </row>
    <row r="602" spans="1:13" x14ac:dyDescent="0.15">
      <c r="A602" s="63"/>
      <c r="B602" s="37">
        <v>3596</v>
      </c>
      <c r="C602" s="38" t="str">
        <f t="shared" si="54"/>
        <v>Capo主宰11</v>
      </c>
      <c r="D602" s="35" t="str">
        <f t="shared" si="52"/>
        <v>精锐主宰%s</v>
      </c>
      <c r="E602" s="41" t="s">
        <v>817</v>
      </c>
      <c r="F602" s="35">
        <f>1</f>
        <v>1</v>
      </c>
      <c r="G602" s="47" t="s">
        <v>426</v>
      </c>
      <c r="H602" s="108">
        <v>40</v>
      </c>
      <c r="I602" s="47"/>
      <c r="J602" s="47"/>
    </row>
    <row r="603" spans="1:13" x14ac:dyDescent="0.15">
      <c r="A603" s="63"/>
      <c r="B603" s="37">
        <v>3597</v>
      </c>
      <c r="C603" s="38" t="str">
        <f t="shared" si="54"/>
        <v>Capo主宰12</v>
      </c>
      <c r="D603" s="35" t="str">
        <f t="shared" si="52"/>
        <v>精锐主宰%s</v>
      </c>
      <c r="E603" s="41" t="s">
        <v>817</v>
      </c>
      <c r="F603" s="35">
        <f>1</f>
        <v>1</v>
      </c>
      <c r="G603" s="47" t="s">
        <v>426</v>
      </c>
      <c r="H603" s="108">
        <v>45</v>
      </c>
      <c r="I603" s="47"/>
      <c r="J603" s="47"/>
    </row>
    <row r="604" spans="1:13" x14ac:dyDescent="0.15">
      <c r="A604" s="63"/>
      <c r="B604" s="37">
        <v>3598</v>
      </c>
      <c r="C604" s="38" t="str">
        <f t="shared" si="54"/>
        <v>Capo主宰13</v>
      </c>
      <c r="D604" s="35" t="str">
        <f t="shared" si="52"/>
        <v>精锐主宰%s</v>
      </c>
      <c r="E604" s="41" t="s">
        <v>817</v>
      </c>
      <c r="F604" s="35">
        <f>1</f>
        <v>1</v>
      </c>
      <c r="G604" s="47" t="s">
        <v>426</v>
      </c>
      <c r="H604" s="108">
        <v>50</v>
      </c>
      <c r="I604" s="47"/>
      <c r="J604" s="47"/>
    </row>
    <row r="605" spans="1:13" x14ac:dyDescent="0.15">
      <c r="A605" s="63"/>
      <c r="B605" s="37">
        <v>3599</v>
      </c>
      <c r="C605" s="38" t="str">
        <f t="shared" si="54"/>
        <v>Capo主宰14</v>
      </c>
      <c r="D605" s="35" t="str">
        <f t="shared" si="52"/>
        <v>精锐主宰%s</v>
      </c>
      <c r="E605" s="41" t="s">
        <v>817</v>
      </c>
      <c r="F605" s="35">
        <f>1</f>
        <v>1</v>
      </c>
      <c r="G605" s="47" t="s">
        <v>426</v>
      </c>
      <c r="H605" s="108">
        <v>60</v>
      </c>
      <c r="I605" s="47"/>
      <c r="J605" s="47"/>
    </row>
    <row r="606" spans="1:13" x14ac:dyDescent="0.15">
      <c r="A606" s="63"/>
      <c r="B606" s="37">
        <v>3600</v>
      </c>
      <c r="C606" s="38" t="str">
        <f t="shared" si="54"/>
        <v>Capo主宰15</v>
      </c>
      <c r="D606" s="35" t="str">
        <f t="shared" si="52"/>
        <v>精锐主宰%s</v>
      </c>
      <c r="E606" s="41" t="s">
        <v>817</v>
      </c>
      <c r="F606" s="35">
        <f>1</f>
        <v>1</v>
      </c>
      <c r="G606" s="47" t="s">
        <v>426</v>
      </c>
      <c r="H606" s="108">
        <v>70</v>
      </c>
      <c r="I606" s="47"/>
      <c r="J606" s="47"/>
    </row>
    <row r="607" spans="1:13" s="3" customFormat="1" x14ac:dyDescent="0.15">
      <c r="A607" s="63"/>
      <c r="B607" s="37">
        <v>3601</v>
      </c>
      <c r="C607" s="38" t="str">
        <f t="shared" si="54"/>
        <v>Capo主宰16</v>
      </c>
      <c r="D607" s="35" t="str">
        <f t="shared" si="52"/>
        <v>精锐主宰%s</v>
      </c>
      <c r="E607" s="41" t="s">
        <v>817</v>
      </c>
      <c r="F607" s="35">
        <f>1</f>
        <v>1</v>
      </c>
      <c r="G607" s="47" t="s">
        <v>426</v>
      </c>
      <c r="H607" s="108">
        <v>80</v>
      </c>
      <c r="I607" s="47"/>
      <c r="J607" s="47"/>
      <c r="L607" s="108"/>
      <c r="M607" s="108"/>
    </row>
    <row r="608" spans="1:13" s="3" customFormat="1" x14ac:dyDescent="0.15">
      <c r="A608" s="63"/>
      <c r="B608" s="37">
        <v>3602</v>
      </c>
      <c r="C608" s="38" t="str">
        <f t="shared" si="54"/>
        <v>Capo主宰17</v>
      </c>
      <c r="D608" s="35" t="str">
        <f t="shared" si="52"/>
        <v>精锐主宰%s</v>
      </c>
      <c r="E608" s="41" t="s">
        <v>817</v>
      </c>
      <c r="F608" s="35">
        <f>1</f>
        <v>1</v>
      </c>
      <c r="G608" s="47" t="s">
        <v>426</v>
      </c>
      <c r="H608" s="108">
        <v>90</v>
      </c>
      <c r="I608" s="47"/>
      <c r="J608" s="47"/>
      <c r="L608" s="108"/>
      <c r="M608" s="108"/>
    </row>
    <row r="609" spans="1:13" s="3" customFormat="1" x14ac:dyDescent="0.15">
      <c r="A609" s="63"/>
      <c r="B609" s="37">
        <v>3603</v>
      </c>
      <c r="C609" s="38" t="str">
        <f t="shared" si="54"/>
        <v>Capo主宰18</v>
      </c>
      <c r="D609" s="35" t="str">
        <f t="shared" si="52"/>
        <v>精锐主宰%s</v>
      </c>
      <c r="E609" s="41" t="s">
        <v>817</v>
      </c>
      <c r="F609" s="35">
        <f>1</f>
        <v>1</v>
      </c>
      <c r="G609" s="47" t="s">
        <v>426</v>
      </c>
      <c r="H609" s="108">
        <v>100</v>
      </c>
      <c r="I609" s="47"/>
      <c r="J609" s="47"/>
      <c r="L609" s="108"/>
      <c r="M609" s="108"/>
    </row>
    <row r="610" spans="1:13" s="3" customFormat="1" x14ac:dyDescent="0.15">
      <c r="A610" s="63"/>
      <c r="B610" s="37">
        <v>3604</v>
      </c>
      <c r="C610" s="38" t="str">
        <f t="shared" si="54"/>
        <v>Capo主宰19</v>
      </c>
      <c r="D610" s="35" t="str">
        <f t="shared" si="52"/>
        <v>精锐主宰%s</v>
      </c>
      <c r="E610" s="41" t="s">
        <v>817</v>
      </c>
      <c r="F610" s="35">
        <f>1</f>
        <v>1</v>
      </c>
      <c r="G610" s="47" t="s">
        <v>426</v>
      </c>
      <c r="H610" s="108">
        <v>110.00000000000001</v>
      </c>
      <c r="I610" s="47"/>
      <c r="J610" s="47"/>
      <c r="L610" s="108"/>
      <c r="M610" s="108"/>
    </row>
    <row r="611" spans="1:13" s="3" customFormat="1" x14ac:dyDescent="0.15">
      <c r="A611" s="63"/>
      <c r="B611" s="37">
        <v>3605</v>
      </c>
      <c r="C611" s="38" t="str">
        <f t="shared" si="54"/>
        <v>Capo主宰20</v>
      </c>
      <c r="D611" s="35" t="str">
        <f t="shared" si="52"/>
        <v>精锐主宰%s</v>
      </c>
      <c r="E611" s="41" t="s">
        <v>817</v>
      </c>
      <c r="F611" s="35">
        <f>1</f>
        <v>1</v>
      </c>
      <c r="G611" s="47" t="s">
        <v>426</v>
      </c>
      <c r="H611" s="108">
        <v>120</v>
      </c>
      <c r="I611" s="47"/>
      <c r="J611" s="47"/>
      <c r="L611" s="108"/>
      <c r="M611" s="108"/>
    </row>
    <row r="612" spans="1:13" x14ac:dyDescent="0.15">
      <c r="A612" s="63"/>
      <c r="B612" s="37">
        <v>3606</v>
      </c>
      <c r="C612" s="38" t="str">
        <f>"Capo"&amp;C127</f>
        <v>Capo强壮1</v>
      </c>
      <c r="D612" s="35" t="str">
        <f t="shared" si="52"/>
        <v>精锐强壮%s</v>
      </c>
      <c r="E612" s="41" t="s">
        <v>817</v>
      </c>
      <c r="F612" s="35">
        <f>1</f>
        <v>1</v>
      </c>
      <c r="G612" s="49" t="s">
        <v>437</v>
      </c>
      <c r="H612" s="108">
        <v>5</v>
      </c>
      <c r="I612" s="49"/>
      <c r="J612" s="49"/>
    </row>
    <row r="613" spans="1:13" x14ac:dyDescent="0.15">
      <c r="A613" s="63"/>
      <c r="B613" s="37">
        <v>3607</v>
      </c>
      <c r="C613" s="38" t="str">
        <f t="shared" ref="C613:C630" si="55">"Capo"&amp;C128</f>
        <v>Capo强壮2</v>
      </c>
      <c r="D613" s="35" t="str">
        <f t="shared" si="52"/>
        <v>精锐强壮%s</v>
      </c>
      <c r="E613" s="41" t="s">
        <v>817</v>
      </c>
      <c r="F613" s="35">
        <f>1</f>
        <v>1</v>
      </c>
      <c r="G613" s="49" t="s">
        <v>437</v>
      </c>
      <c r="H613" s="108">
        <v>8</v>
      </c>
      <c r="I613" s="49"/>
      <c r="J613" s="49"/>
    </row>
    <row r="614" spans="1:13" x14ac:dyDescent="0.15">
      <c r="A614" s="63"/>
      <c r="B614" s="37">
        <v>3608</v>
      </c>
      <c r="C614" s="38" t="str">
        <f t="shared" si="55"/>
        <v>Capo强壮3</v>
      </c>
      <c r="D614" s="35" t="str">
        <f t="shared" si="52"/>
        <v>精锐强壮%s</v>
      </c>
      <c r="E614" s="41" t="s">
        <v>817</v>
      </c>
      <c r="F614" s="35">
        <f>1</f>
        <v>1</v>
      </c>
      <c r="G614" s="49" t="s">
        <v>437</v>
      </c>
      <c r="H614" s="108">
        <v>12</v>
      </c>
      <c r="I614" s="49"/>
      <c r="J614" s="49"/>
    </row>
    <row r="615" spans="1:13" x14ac:dyDescent="0.15">
      <c r="A615" s="63"/>
      <c r="B615" s="37">
        <v>3609</v>
      </c>
      <c r="C615" s="38" t="str">
        <f t="shared" si="55"/>
        <v>Capo强壮4</v>
      </c>
      <c r="D615" s="35" t="str">
        <f t="shared" si="52"/>
        <v>精锐强壮%s</v>
      </c>
      <c r="E615" s="41" t="s">
        <v>817</v>
      </c>
      <c r="F615" s="35">
        <f>1</f>
        <v>1</v>
      </c>
      <c r="G615" s="49" t="s">
        <v>437</v>
      </c>
      <c r="H615" s="108">
        <v>15</v>
      </c>
      <c r="I615" s="49"/>
      <c r="J615" s="49"/>
    </row>
    <row r="616" spans="1:13" x14ac:dyDescent="0.15">
      <c r="A616" s="63"/>
      <c r="B616" s="37">
        <v>3610</v>
      </c>
      <c r="C616" s="38" t="str">
        <f t="shared" si="55"/>
        <v>Capo强壮5</v>
      </c>
      <c r="D616" s="35" t="str">
        <f t="shared" si="52"/>
        <v>精锐强壮%s</v>
      </c>
      <c r="E616" s="41" t="s">
        <v>817</v>
      </c>
      <c r="F616" s="35">
        <f>1</f>
        <v>1</v>
      </c>
      <c r="G616" s="49" t="s">
        <v>437</v>
      </c>
      <c r="H616" s="108">
        <v>20</v>
      </c>
      <c r="I616" s="49"/>
      <c r="J616" s="49"/>
    </row>
    <row r="617" spans="1:13" x14ac:dyDescent="0.15">
      <c r="A617" s="63"/>
      <c r="B617" s="37">
        <v>3611</v>
      </c>
      <c r="C617" s="38" t="str">
        <f t="shared" si="55"/>
        <v>Capo强壮6</v>
      </c>
      <c r="D617" s="35" t="str">
        <f t="shared" si="52"/>
        <v>精锐强壮%s</v>
      </c>
      <c r="E617" s="41" t="s">
        <v>817</v>
      </c>
      <c r="F617" s="35">
        <f>1</f>
        <v>1</v>
      </c>
      <c r="G617" s="49" t="s">
        <v>437</v>
      </c>
      <c r="H617" s="108">
        <v>25</v>
      </c>
      <c r="I617" s="49"/>
      <c r="J617" s="49"/>
    </row>
    <row r="618" spans="1:13" x14ac:dyDescent="0.15">
      <c r="A618" s="63"/>
      <c r="B618" s="37">
        <v>3612</v>
      </c>
      <c r="C618" s="38" t="str">
        <f t="shared" si="55"/>
        <v>Capo强壮7</v>
      </c>
      <c r="D618" s="35" t="str">
        <f t="shared" si="52"/>
        <v>精锐强壮%s</v>
      </c>
      <c r="E618" s="41" t="s">
        <v>817</v>
      </c>
      <c r="F618" s="35">
        <f>1</f>
        <v>1</v>
      </c>
      <c r="G618" s="49" t="s">
        <v>437</v>
      </c>
      <c r="H618" s="108">
        <v>30</v>
      </c>
      <c r="I618" s="49"/>
      <c r="J618" s="49"/>
    </row>
    <row r="619" spans="1:13" x14ac:dyDescent="0.15">
      <c r="A619" s="63"/>
      <c r="B619" s="37">
        <v>3613</v>
      </c>
      <c r="C619" s="38" t="str">
        <f t="shared" si="55"/>
        <v>Capo强壮8</v>
      </c>
      <c r="D619" s="35" t="str">
        <f t="shared" si="52"/>
        <v>精锐强壮%s</v>
      </c>
      <c r="E619" s="41" t="s">
        <v>817</v>
      </c>
      <c r="F619" s="35">
        <f>1</f>
        <v>1</v>
      </c>
      <c r="G619" s="49" t="s">
        <v>437</v>
      </c>
      <c r="H619" s="108">
        <v>40</v>
      </c>
      <c r="I619" s="49"/>
      <c r="J619" s="49"/>
    </row>
    <row r="620" spans="1:13" x14ac:dyDescent="0.15">
      <c r="A620" s="63"/>
      <c r="B620" s="37">
        <v>3614</v>
      </c>
      <c r="C620" s="38" t="str">
        <f t="shared" si="55"/>
        <v>Capo强壮9</v>
      </c>
      <c r="D620" s="35" t="str">
        <f t="shared" si="52"/>
        <v>精锐强壮%s</v>
      </c>
      <c r="E620" s="41" t="s">
        <v>817</v>
      </c>
      <c r="F620" s="35">
        <f>1</f>
        <v>1</v>
      </c>
      <c r="G620" s="49" t="s">
        <v>437</v>
      </c>
      <c r="H620" s="108">
        <v>50</v>
      </c>
      <c r="I620" s="49"/>
      <c r="J620" s="49"/>
    </row>
    <row r="621" spans="1:13" x14ac:dyDescent="0.15">
      <c r="A621" s="63"/>
      <c r="B621" s="37">
        <v>3615</v>
      </c>
      <c r="C621" s="38" t="str">
        <f t="shared" si="55"/>
        <v>Capo强壮10</v>
      </c>
      <c r="D621" s="35" t="str">
        <f t="shared" ref="D621:D684" si="56">"精锐"&amp;D136</f>
        <v>精锐强壮%s</v>
      </c>
      <c r="E621" s="41" t="s">
        <v>817</v>
      </c>
      <c r="F621" s="35">
        <f>1</f>
        <v>1</v>
      </c>
      <c r="G621" s="49" t="s">
        <v>437</v>
      </c>
      <c r="H621" s="108">
        <v>60</v>
      </c>
      <c r="I621" s="49"/>
      <c r="J621" s="49"/>
    </row>
    <row r="622" spans="1:13" x14ac:dyDescent="0.15">
      <c r="A622" s="63"/>
      <c r="B622" s="37">
        <v>3616</v>
      </c>
      <c r="C622" s="38" t="str">
        <f t="shared" si="55"/>
        <v>Capo强壮11</v>
      </c>
      <c r="D622" s="35" t="str">
        <f t="shared" si="56"/>
        <v>精锐强壮%s</v>
      </c>
      <c r="E622" s="41" t="s">
        <v>817</v>
      </c>
      <c r="F622" s="35">
        <f>1</f>
        <v>1</v>
      </c>
      <c r="G622" s="49" t="s">
        <v>437</v>
      </c>
      <c r="H622" s="108">
        <v>62</v>
      </c>
      <c r="I622" s="49"/>
      <c r="J622" s="49"/>
    </row>
    <row r="623" spans="1:13" x14ac:dyDescent="0.15">
      <c r="A623" s="63"/>
      <c r="B623" s="37">
        <v>3617</v>
      </c>
      <c r="C623" s="38" t="str">
        <f t="shared" si="55"/>
        <v>Capo强壮12</v>
      </c>
      <c r="D623" s="35" t="str">
        <f t="shared" si="56"/>
        <v>精锐强壮%s</v>
      </c>
      <c r="E623" s="41" t="s">
        <v>817</v>
      </c>
      <c r="F623" s="35">
        <f>1</f>
        <v>1</v>
      </c>
      <c r="G623" s="49" t="s">
        <v>437</v>
      </c>
      <c r="H623" s="108">
        <v>64</v>
      </c>
      <c r="I623" s="49"/>
      <c r="J623" s="49"/>
    </row>
    <row r="624" spans="1:13" x14ac:dyDescent="0.15">
      <c r="A624" s="63"/>
      <c r="B624" s="37">
        <v>3618</v>
      </c>
      <c r="C624" s="38" t="str">
        <f t="shared" si="55"/>
        <v>Capo强壮13</v>
      </c>
      <c r="D624" s="35" t="str">
        <f t="shared" si="56"/>
        <v>精锐强壮%s</v>
      </c>
      <c r="E624" s="41" t="s">
        <v>817</v>
      </c>
      <c r="F624" s="35">
        <f>1</f>
        <v>1</v>
      </c>
      <c r="G624" s="49" t="s">
        <v>437</v>
      </c>
      <c r="H624" s="108">
        <v>66</v>
      </c>
      <c r="I624" s="49"/>
      <c r="J624" s="49"/>
    </row>
    <row r="625" spans="1:13" x14ac:dyDescent="0.15">
      <c r="A625" s="63"/>
      <c r="B625" s="37">
        <v>3619</v>
      </c>
      <c r="C625" s="38" t="str">
        <f t="shared" si="55"/>
        <v>Capo强壮14</v>
      </c>
      <c r="D625" s="35" t="str">
        <f t="shared" si="56"/>
        <v>精锐强壮%s</v>
      </c>
      <c r="E625" s="41" t="s">
        <v>817</v>
      </c>
      <c r="F625" s="35">
        <f>1</f>
        <v>1</v>
      </c>
      <c r="G625" s="49" t="s">
        <v>437</v>
      </c>
      <c r="H625" s="108">
        <v>68</v>
      </c>
      <c r="I625" s="49"/>
      <c r="J625" s="49"/>
    </row>
    <row r="626" spans="1:13" x14ac:dyDescent="0.15">
      <c r="A626" s="63"/>
      <c r="B626" s="37">
        <v>3620</v>
      </c>
      <c r="C626" s="38" t="str">
        <f t="shared" si="55"/>
        <v>Capo强壮15</v>
      </c>
      <c r="D626" s="35" t="str">
        <f t="shared" si="56"/>
        <v>精锐强壮%s</v>
      </c>
      <c r="E626" s="41" t="s">
        <v>817</v>
      </c>
      <c r="F626" s="35">
        <f>1</f>
        <v>1</v>
      </c>
      <c r="G626" s="49" t="s">
        <v>437</v>
      </c>
      <c r="H626" s="108">
        <v>70</v>
      </c>
      <c r="I626" s="49"/>
      <c r="J626" s="49"/>
    </row>
    <row r="627" spans="1:13" s="3" customFormat="1" x14ac:dyDescent="0.15">
      <c r="A627" s="63"/>
      <c r="B627" s="37">
        <v>3621</v>
      </c>
      <c r="C627" s="38" t="str">
        <f t="shared" si="55"/>
        <v>Capo强壮16</v>
      </c>
      <c r="D627" s="35" t="str">
        <f t="shared" si="56"/>
        <v>精锐强壮%s</v>
      </c>
      <c r="E627" s="41" t="s">
        <v>817</v>
      </c>
      <c r="F627" s="35">
        <f>1</f>
        <v>1</v>
      </c>
      <c r="G627" s="49" t="s">
        <v>437</v>
      </c>
      <c r="H627" s="108">
        <v>72</v>
      </c>
      <c r="I627" s="49"/>
      <c r="J627" s="49"/>
      <c r="L627" s="108"/>
      <c r="M627" s="108"/>
    </row>
    <row r="628" spans="1:13" s="3" customFormat="1" x14ac:dyDescent="0.15">
      <c r="A628" s="63"/>
      <c r="B628" s="37">
        <v>3622</v>
      </c>
      <c r="C628" s="38" t="str">
        <f t="shared" si="55"/>
        <v>Capo强壮17</v>
      </c>
      <c r="D628" s="35" t="str">
        <f t="shared" si="56"/>
        <v>精锐强壮%s</v>
      </c>
      <c r="E628" s="41" t="s">
        <v>817</v>
      </c>
      <c r="F628" s="35">
        <f>1</f>
        <v>1</v>
      </c>
      <c r="G628" s="49" t="s">
        <v>437</v>
      </c>
      <c r="H628" s="108">
        <v>74</v>
      </c>
      <c r="I628" s="49"/>
      <c r="J628" s="49"/>
      <c r="L628" s="108"/>
      <c r="M628" s="108"/>
    </row>
    <row r="629" spans="1:13" s="3" customFormat="1" x14ac:dyDescent="0.15">
      <c r="A629" s="63"/>
      <c r="B629" s="37">
        <v>3623</v>
      </c>
      <c r="C629" s="38" t="str">
        <f t="shared" si="55"/>
        <v>Capo强壮18</v>
      </c>
      <c r="D629" s="35" t="str">
        <f t="shared" si="56"/>
        <v>精锐强壮%s</v>
      </c>
      <c r="E629" s="41" t="s">
        <v>817</v>
      </c>
      <c r="F629" s="35">
        <f>1</f>
        <v>1</v>
      </c>
      <c r="G629" s="49" t="s">
        <v>437</v>
      </c>
      <c r="H629" s="108">
        <v>76</v>
      </c>
      <c r="I629" s="49"/>
      <c r="J629" s="49"/>
      <c r="L629" s="108"/>
      <c r="M629" s="108"/>
    </row>
    <row r="630" spans="1:13" s="3" customFormat="1" x14ac:dyDescent="0.15">
      <c r="A630" s="63"/>
      <c r="B630" s="37">
        <v>3624</v>
      </c>
      <c r="C630" s="38" t="str">
        <f t="shared" si="55"/>
        <v>Capo强壮19</v>
      </c>
      <c r="D630" s="35" t="str">
        <f t="shared" si="56"/>
        <v>精锐强壮%s</v>
      </c>
      <c r="E630" s="41" t="s">
        <v>817</v>
      </c>
      <c r="F630" s="35">
        <f>1</f>
        <v>1</v>
      </c>
      <c r="G630" s="49" t="s">
        <v>437</v>
      </c>
      <c r="H630" s="108">
        <v>78</v>
      </c>
      <c r="I630" s="49"/>
      <c r="J630" s="49"/>
      <c r="L630" s="108"/>
      <c r="M630" s="108"/>
    </row>
    <row r="631" spans="1:13" s="3" customFormat="1" x14ac:dyDescent="0.15">
      <c r="A631" s="63"/>
      <c r="B631" s="37">
        <v>3625</v>
      </c>
      <c r="C631" s="38" t="str">
        <f>"Capo"&amp;C146</f>
        <v>Capo强壮20</v>
      </c>
      <c r="D631" s="35" t="str">
        <f t="shared" si="56"/>
        <v>精锐强壮%s</v>
      </c>
      <c r="E631" s="41" t="s">
        <v>817</v>
      </c>
      <c r="F631" s="35">
        <f>1</f>
        <v>1</v>
      </c>
      <c r="G631" s="49" t="s">
        <v>437</v>
      </c>
      <c r="H631" s="108">
        <v>80</v>
      </c>
      <c r="I631" s="49"/>
      <c r="J631" s="49"/>
      <c r="L631" s="108"/>
      <c r="M631" s="108"/>
    </row>
    <row r="632" spans="1:13" x14ac:dyDescent="0.15">
      <c r="A632" s="63"/>
      <c r="B632" s="37">
        <v>3626</v>
      </c>
      <c r="C632" s="38" t="str">
        <f>"Capo"&amp;C147</f>
        <v>Capo坚韧1</v>
      </c>
      <c r="D632" s="35" t="str">
        <f t="shared" si="56"/>
        <v>精锐坚韧%s</v>
      </c>
      <c r="E632" s="41" t="s">
        <v>817</v>
      </c>
      <c r="F632" s="35">
        <f>1</f>
        <v>1</v>
      </c>
      <c r="G632" s="51" t="s">
        <v>439</v>
      </c>
      <c r="H632" s="108">
        <v>10</v>
      </c>
      <c r="I632" s="51"/>
      <c r="J632" s="51"/>
    </row>
    <row r="633" spans="1:13" x14ac:dyDescent="0.15">
      <c r="A633" s="63"/>
      <c r="B633" s="37">
        <v>3627</v>
      </c>
      <c r="C633" s="38" t="str">
        <f t="shared" ref="C633:C651" si="57">"Capo"&amp;C148</f>
        <v>Capo坚韧2</v>
      </c>
      <c r="D633" s="35" t="str">
        <f t="shared" si="56"/>
        <v>精锐坚韧%s</v>
      </c>
      <c r="E633" s="41" t="s">
        <v>817</v>
      </c>
      <c r="F633" s="35">
        <f>1</f>
        <v>1</v>
      </c>
      <c r="G633" s="51" t="s">
        <v>439</v>
      </c>
      <c r="H633" s="108">
        <v>12</v>
      </c>
      <c r="I633" s="51"/>
      <c r="J633" s="51"/>
    </row>
    <row r="634" spans="1:13" x14ac:dyDescent="0.15">
      <c r="A634" s="63"/>
      <c r="B634" s="37">
        <v>3628</v>
      </c>
      <c r="C634" s="38" t="str">
        <f t="shared" si="57"/>
        <v>Capo坚韧3</v>
      </c>
      <c r="D634" s="35" t="str">
        <f t="shared" si="56"/>
        <v>精锐坚韧%s</v>
      </c>
      <c r="E634" s="41" t="s">
        <v>817</v>
      </c>
      <c r="F634" s="35">
        <f>1</f>
        <v>1</v>
      </c>
      <c r="G634" s="51" t="s">
        <v>439</v>
      </c>
      <c r="H634" s="108">
        <v>15</v>
      </c>
      <c r="I634" s="51"/>
      <c r="J634" s="51"/>
    </row>
    <row r="635" spans="1:13" x14ac:dyDescent="0.15">
      <c r="A635" s="63"/>
      <c r="B635" s="37">
        <v>3629</v>
      </c>
      <c r="C635" s="38" t="str">
        <f t="shared" si="57"/>
        <v>Capo坚韧4</v>
      </c>
      <c r="D635" s="35" t="str">
        <f t="shared" si="56"/>
        <v>精锐坚韧%s</v>
      </c>
      <c r="E635" s="41" t="s">
        <v>817</v>
      </c>
      <c r="F635" s="35">
        <f>1</f>
        <v>1</v>
      </c>
      <c r="G635" s="51" t="s">
        <v>439</v>
      </c>
      <c r="H635" s="108">
        <v>18</v>
      </c>
      <c r="I635" s="51"/>
      <c r="J635" s="51"/>
    </row>
    <row r="636" spans="1:13" x14ac:dyDescent="0.15">
      <c r="A636" s="63"/>
      <c r="B636" s="37">
        <v>3630</v>
      </c>
      <c r="C636" s="38" t="str">
        <f t="shared" si="57"/>
        <v>Capo坚韧5</v>
      </c>
      <c r="D636" s="35" t="str">
        <f t="shared" si="56"/>
        <v>精锐坚韧%s</v>
      </c>
      <c r="E636" s="41" t="s">
        <v>817</v>
      </c>
      <c r="F636" s="35">
        <f>1</f>
        <v>1</v>
      </c>
      <c r="G636" s="51" t="s">
        <v>439</v>
      </c>
      <c r="H636" s="108">
        <v>27</v>
      </c>
      <c r="I636" s="51"/>
      <c r="J636" s="51"/>
    </row>
    <row r="637" spans="1:13" x14ac:dyDescent="0.15">
      <c r="A637" s="63"/>
      <c r="B637" s="37">
        <v>3631</v>
      </c>
      <c r="C637" s="38" t="str">
        <f t="shared" si="57"/>
        <v>Capo坚韧6</v>
      </c>
      <c r="D637" s="35" t="str">
        <f t="shared" si="56"/>
        <v>精锐坚韧%s</v>
      </c>
      <c r="E637" s="41" t="s">
        <v>817</v>
      </c>
      <c r="F637" s="35">
        <f>1</f>
        <v>1</v>
      </c>
      <c r="G637" s="51" t="s">
        <v>439</v>
      </c>
      <c r="H637" s="108">
        <v>36</v>
      </c>
      <c r="I637" s="51"/>
      <c r="J637" s="51"/>
    </row>
    <row r="638" spans="1:13" x14ac:dyDescent="0.15">
      <c r="A638" s="63"/>
      <c r="B638" s="37">
        <v>3632</v>
      </c>
      <c r="C638" s="38" t="str">
        <f t="shared" si="57"/>
        <v>Capo坚韧7</v>
      </c>
      <c r="D638" s="35" t="str">
        <f t="shared" si="56"/>
        <v>精锐坚韧%s</v>
      </c>
      <c r="E638" s="41" t="s">
        <v>817</v>
      </c>
      <c r="F638" s="35">
        <f>1</f>
        <v>1</v>
      </c>
      <c r="G638" s="51" t="s">
        <v>439</v>
      </c>
      <c r="H638" s="108">
        <v>48</v>
      </c>
      <c r="I638" s="51"/>
      <c r="J638" s="51"/>
    </row>
    <row r="639" spans="1:13" x14ac:dyDescent="0.15">
      <c r="A639" s="63"/>
      <c r="B639" s="37">
        <v>3633</v>
      </c>
      <c r="C639" s="38" t="str">
        <f t="shared" si="57"/>
        <v>Capo坚韧8</v>
      </c>
      <c r="D639" s="35" t="str">
        <f t="shared" si="56"/>
        <v>精锐坚韧%s</v>
      </c>
      <c r="E639" s="41" t="s">
        <v>817</v>
      </c>
      <c r="F639" s="35">
        <f>1</f>
        <v>1</v>
      </c>
      <c r="G639" s="51" t="s">
        <v>439</v>
      </c>
      <c r="H639" s="108">
        <v>60</v>
      </c>
      <c r="I639" s="51"/>
      <c r="J639" s="51"/>
    </row>
    <row r="640" spans="1:13" x14ac:dyDescent="0.15">
      <c r="A640" s="63"/>
      <c r="B640" s="37">
        <v>3634</v>
      </c>
      <c r="C640" s="38" t="str">
        <f t="shared" si="57"/>
        <v>Capo坚韧9</v>
      </c>
      <c r="D640" s="35" t="str">
        <f t="shared" si="56"/>
        <v>精锐坚韧%s</v>
      </c>
      <c r="E640" s="41" t="s">
        <v>817</v>
      </c>
      <c r="F640" s="35">
        <f>1</f>
        <v>1</v>
      </c>
      <c r="G640" s="51" t="s">
        <v>439</v>
      </c>
      <c r="H640" s="108">
        <v>72</v>
      </c>
      <c r="I640" s="51"/>
      <c r="J640" s="51"/>
    </row>
    <row r="641" spans="1:13" x14ac:dyDescent="0.15">
      <c r="A641" s="63"/>
      <c r="B641" s="37">
        <v>3635</v>
      </c>
      <c r="C641" s="38" t="str">
        <f t="shared" si="57"/>
        <v>Capo坚韧10</v>
      </c>
      <c r="D641" s="35" t="str">
        <f t="shared" si="56"/>
        <v>精锐坚韧%s</v>
      </c>
      <c r="E641" s="41" t="s">
        <v>817</v>
      </c>
      <c r="F641" s="35">
        <f>1</f>
        <v>1</v>
      </c>
      <c r="G641" s="51" t="s">
        <v>439</v>
      </c>
      <c r="H641" s="108">
        <v>86</v>
      </c>
      <c r="I641" s="51"/>
      <c r="J641" s="51"/>
    </row>
    <row r="642" spans="1:13" x14ac:dyDescent="0.15">
      <c r="A642" s="63"/>
      <c r="B642" s="37">
        <v>3636</v>
      </c>
      <c r="C642" s="38" t="str">
        <f t="shared" si="57"/>
        <v>Capo坚韧11</v>
      </c>
      <c r="D642" s="35" t="str">
        <f t="shared" si="56"/>
        <v>精锐坚韧%s</v>
      </c>
      <c r="E642" s="41" t="s">
        <v>817</v>
      </c>
      <c r="F642" s="35">
        <f>1</f>
        <v>1</v>
      </c>
      <c r="G642" s="51" t="s">
        <v>439</v>
      </c>
      <c r="H642" s="108">
        <v>100</v>
      </c>
      <c r="I642" s="51"/>
      <c r="J642" s="51"/>
    </row>
    <row r="643" spans="1:13" x14ac:dyDescent="0.15">
      <c r="A643" s="63"/>
      <c r="B643" s="37">
        <v>3637</v>
      </c>
      <c r="C643" s="38" t="str">
        <f t="shared" si="57"/>
        <v>Capo坚韧12</v>
      </c>
      <c r="D643" s="35" t="str">
        <f t="shared" si="56"/>
        <v>精锐坚韧%s</v>
      </c>
      <c r="E643" s="41" t="s">
        <v>817</v>
      </c>
      <c r="F643" s="35">
        <f>1</f>
        <v>1</v>
      </c>
      <c r="G643" s="51" t="s">
        <v>439</v>
      </c>
      <c r="H643" s="108">
        <v>120</v>
      </c>
      <c r="I643" s="51"/>
      <c r="J643" s="51"/>
    </row>
    <row r="644" spans="1:13" x14ac:dyDescent="0.15">
      <c r="A644" s="63"/>
      <c r="B644" s="37">
        <v>3638</v>
      </c>
      <c r="C644" s="38" t="str">
        <f t="shared" si="57"/>
        <v>Capo坚韧13</v>
      </c>
      <c r="D644" s="35" t="str">
        <f t="shared" si="56"/>
        <v>精锐坚韧%s</v>
      </c>
      <c r="E644" s="41" t="s">
        <v>817</v>
      </c>
      <c r="F644" s="35">
        <f>1</f>
        <v>1</v>
      </c>
      <c r="G644" s="51" t="s">
        <v>439</v>
      </c>
      <c r="H644" s="108">
        <v>140</v>
      </c>
      <c r="I644" s="51"/>
      <c r="J644" s="51"/>
    </row>
    <row r="645" spans="1:13" x14ac:dyDescent="0.15">
      <c r="A645" s="63"/>
      <c r="B645" s="37">
        <v>3639</v>
      </c>
      <c r="C645" s="38" t="str">
        <f t="shared" si="57"/>
        <v>Capo坚韧14</v>
      </c>
      <c r="D645" s="35" t="str">
        <f t="shared" si="56"/>
        <v>精锐坚韧%s</v>
      </c>
      <c r="E645" s="41" t="s">
        <v>817</v>
      </c>
      <c r="F645" s="35">
        <f>1</f>
        <v>1</v>
      </c>
      <c r="G645" s="51" t="s">
        <v>439</v>
      </c>
      <c r="H645" s="108">
        <v>160</v>
      </c>
      <c r="I645" s="51"/>
      <c r="J645" s="51"/>
    </row>
    <row r="646" spans="1:13" x14ac:dyDescent="0.15">
      <c r="A646" s="63"/>
      <c r="B646" s="37">
        <v>3640</v>
      </c>
      <c r="C646" s="38" t="str">
        <f t="shared" si="57"/>
        <v>Capo坚韧15</v>
      </c>
      <c r="D646" s="35" t="str">
        <f t="shared" si="56"/>
        <v>精锐坚韧%s</v>
      </c>
      <c r="E646" s="41" t="s">
        <v>817</v>
      </c>
      <c r="F646" s="35">
        <f>1</f>
        <v>1</v>
      </c>
      <c r="G646" s="51" t="s">
        <v>439</v>
      </c>
      <c r="H646" s="108">
        <v>180</v>
      </c>
      <c r="I646" s="51"/>
      <c r="J646" s="51"/>
    </row>
    <row r="647" spans="1:13" s="3" customFormat="1" x14ac:dyDescent="0.15">
      <c r="A647" s="63"/>
      <c r="B647" s="37">
        <v>3641</v>
      </c>
      <c r="C647" s="38" t="str">
        <f t="shared" si="57"/>
        <v>Capo坚韧16</v>
      </c>
      <c r="D647" s="35" t="str">
        <f t="shared" si="56"/>
        <v>精锐坚韧%s</v>
      </c>
      <c r="E647" s="41" t="s">
        <v>817</v>
      </c>
      <c r="F647" s="35">
        <f>1</f>
        <v>1</v>
      </c>
      <c r="G647" s="51" t="s">
        <v>439</v>
      </c>
      <c r="H647" s="108">
        <v>200</v>
      </c>
      <c r="I647" s="51"/>
      <c r="J647" s="51"/>
      <c r="L647" s="108"/>
      <c r="M647" s="108"/>
    </row>
    <row r="648" spans="1:13" s="3" customFormat="1" x14ac:dyDescent="0.15">
      <c r="A648" s="63"/>
      <c r="B648" s="37">
        <v>3642</v>
      </c>
      <c r="C648" s="38" t="str">
        <f t="shared" si="57"/>
        <v>Capo坚韧17</v>
      </c>
      <c r="D648" s="35" t="str">
        <f t="shared" si="56"/>
        <v>精锐坚韧%s</v>
      </c>
      <c r="E648" s="41" t="s">
        <v>817</v>
      </c>
      <c r="F648" s="35">
        <f>1</f>
        <v>1</v>
      </c>
      <c r="G648" s="51" t="s">
        <v>439</v>
      </c>
      <c r="H648" s="108">
        <v>220.00000000000003</v>
      </c>
      <c r="I648" s="51"/>
      <c r="J648" s="51"/>
      <c r="L648" s="108"/>
      <c r="M648" s="108"/>
    </row>
    <row r="649" spans="1:13" s="3" customFormat="1" x14ac:dyDescent="0.15">
      <c r="A649" s="63"/>
      <c r="B649" s="37">
        <v>3643</v>
      </c>
      <c r="C649" s="38" t="str">
        <f t="shared" si="57"/>
        <v>Capo坚韧18</v>
      </c>
      <c r="D649" s="35" t="str">
        <f t="shared" si="56"/>
        <v>精锐坚韧%s</v>
      </c>
      <c r="E649" s="41" t="s">
        <v>817</v>
      </c>
      <c r="F649" s="35">
        <f>1</f>
        <v>1</v>
      </c>
      <c r="G649" s="51" t="s">
        <v>439</v>
      </c>
      <c r="H649" s="108">
        <v>240</v>
      </c>
      <c r="I649" s="51"/>
      <c r="J649" s="51"/>
      <c r="L649" s="108"/>
      <c r="M649" s="108"/>
    </row>
    <row r="650" spans="1:13" s="3" customFormat="1" x14ac:dyDescent="0.15">
      <c r="A650" s="63"/>
      <c r="B650" s="37">
        <v>3644</v>
      </c>
      <c r="C650" s="38" t="str">
        <f t="shared" si="57"/>
        <v>Capo坚韧19</v>
      </c>
      <c r="D650" s="35" t="str">
        <f t="shared" si="56"/>
        <v>精锐坚韧%s</v>
      </c>
      <c r="E650" s="41" t="s">
        <v>817</v>
      </c>
      <c r="F650" s="35">
        <f>1</f>
        <v>1</v>
      </c>
      <c r="G650" s="51" t="s">
        <v>439</v>
      </c>
      <c r="H650" s="108">
        <v>260</v>
      </c>
      <c r="I650" s="51"/>
      <c r="J650" s="51"/>
      <c r="L650" s="108"/>
      <c r="M650" s="108"/>
    </row>
    <row r="651" spans="1:13" s="3" customFormat="1" x14ac:dyDescent="0.15">
      <c r="A651" s="63"/>
      <c r="B651" s="37">
        <v>3645</v>
      </c>
      <c r="C651" s="38" t="str">
        <f t="shared" si="57"/>
        <v>Capo坚韧20</v>
      </c>
      <c r="D651" s="35" t="str">
        <f t="shared" si="56"/>
        <v>精锐坚韧%s</v>
      </c>
      <c r="E651" s="41" t="s">
        <v>817</v>
      </c>
      <c r="F651" s="35">
        <f>1</f>
        <v>1</v>
      </c>
      <c r="G651" s="51" t="s">
        <v>439</v>
      </c>
      <c r="H651" s="108">
        <v>280</v>
      </c>
      <c r="I651" s="51"/>
      <c r="J651" s="51"/>
      <c r="L651" s="108"/>
      <c r="M651" s="108"/>
    </row>
    <row r="652" spans="1:13" x14ac:dyDescent="0.15">
      <c r="A652" s="63"/>
      <c r="B652" s="37">
        <v>3646</v>
      </c>
      <c r="C652" s="38" t="str">
        <f>"Capo"&amp;C167</f>
        <v>Capo不屈1</v>
      </c>
      <c r="D652" s="35" t="str">
        <f t="shared" si="56"/>
        <v>精锐不屈%s</v>
      </c>
      <c r="E652" s="41" t="s">
        <v>817</v>
      </c>
      <c r="F652" s="35">
        <f>1</f>
        <v>1</v>
      </c>
      <c r="G652" s="53" t="s">
        <v>427</v>
      </c>
      <c r="H652" s="108">
        <v>8</v>
      </c>
      <c r="I652" s="53"/>
      <c r="J652" s="53"/>
    </row>
    <row r="653" spans="1:13" x14ac:dyDescent="0.15">
      <c r="A653" s="63"/>
      <c r="B653" s="37">
        <v>3647</v>
      </c>
      <c r="C653" s="38" t="str">
        <f t="shared" ref="C653:C671" si="58">"Capo"&amp;C168</f>
        <v>Capo不屈2</v>
      </c>
      <c r="D653" s="35" t="str">
        <f t="shared" si="56"/>
        <v>精锐不屈%s</v>
      </c>
      <c r="E653" s="41" t="s">
        <v>817</v>
      </c>
      <c r="F653" s="35">
        <f>1</f>
        <v>1</v>
      </c>
      <c r="G653" s="53" t="s">
        <v>427</v>
      </c>
      <c r="H653" s="108">
        <v>10</v>
      </c>
      <c r="I653" s="53"/>
      <c r="J653" s="53"/>
    </row>
    <row r="654" spans="1:13" x14ac:dyDescent="0.15">
      <c r="A654" s="63"/>
      <c r="B654" s="37">
        <v>3648</v>
      </c>
      <c r="C654" s="38" t="str">
        <f t="shared" si="58"/>
        <v>Capo不屈3</v>
      </c>
      <c r="D654" s="35" t="str">
        <f t="shared" si="56"/>
        <v>精锐不屈%s</v>
      </c>
      <c r="E654" s="41" t="s">
        <v>817</v>
      </c>
      <c r="F654" s="35">
        <f>1</f>
        <v>1</v>
      </c>
      <c r="G654" s="53" t="s">
        <v>427</v>
      </c>
      <c r="H654" s="108">
        <v>12</v>
      </c>
      <c r="I654" s="53"/>
      <c r="J654" s="53"/>
    </row>
    <row r="655" spans="1:13" x14ac:dyDescent="0.15">
      <c r="A655" s="63"/>
      <c r="B655" s="37">
        <v>3649</v>
      </c>
      <c r="C655" s="38" t="str">
        <f t="shared" si="58"/>
        <v>Capo不屈4</v>
      </c>
      <c r="D655" s="35" t="str">
        <f t="shared" si="56"/>
        <v>精锐不屈%s</v>
      </c>
      <c r="E655" s="41" t="s">
        <v>817</v>
      </c>
      <c r="F655" s="35">
        <f>1</f>
        <v>1</v>
      </c>
      <c r="G655" s="53" t="s">
        <v>427</v>
      </c>
      <c r="H655" s="108">
        <v>14.000000000000002</v>
      </c>
      <c r="I655" s="53"/>
      <c r="J655" s="53"/>
    </row>
    <row r="656" spans="1:13" x14ac:dyDescent="0.15">
      <c r="A656" s="63"/>
      <c r="B656" s="37">
        <v>3650</v>
      </c>
      <c r="C656" s="38" t="str">
        <f t="shared" si="58"/>
        <v>Capo不屈5</v>
      </c>
      <c r="D656" s="35" t="str">
        <f t="shared" si="56"/>
        <v>精锐不屈%s</v>
      </c>
      <c r="E656" s="41" t="s">
        <v>817</v>
      </c>
      <c r="F656" s="35">
        <f>1</f>
        <v>1</v>
      </c>
      <c r="G656" s="53" t="s">
        <v>427</v>
      </c>
      <c r="H656" s="108">
        <v>16</v>
      </c>
      <c r="I656" s="53"/>
      <c r="J656" s="53"/>
    </row>
    <row r="657" spans="1:13" x14ac:dyDescent="0.15">
      <c r="A657" s="63"/>
      <c r="B657" s="37">
        <v>3651</v>
      </c>
      <c r="C657" s="38" t="str">
        <f t="shared" si="58"/>
        <v>Capo不屈6</v>
      </c>
      <c r="D657" s="35" t="str">
        <f t="shared" si="56"/>
        <v>精锐不屈%s</v>
      </c>
      <c r="E657" s="41" t="s">
        <v>817</v>
      </c>
      <c r="F657" s="35">
        <f>1</f>
        <v>1</v>
      </c>
      <c r="G657" s="53" t="s">
        <v>427</v>
      </c>
      <c r="H657" s="108">
        <v>18</v>
      </c>
      <c r="I657" s="53"/>
      <c r="J657" s="53"/>
    </row>
    <row r="658" spans="1:13" x14ac:dyDescent="0.15">
      <c r="A658" s="63"/>
      <c r="B658" s="37">
        <v>3652</v>
      </c>
      <c r="C658" s="38" t="str">
        <f t="shared" si="58"/>
        <v>Capo不屈7</v>
      </c>
      <c r="D658" s="35" t="str">
        <f t="shared" si="56"/>
        <v>精锐不屈%s</v>
      </c>
      <c r="E658" s="41" t="s">
        <v>817</v>
      </c>
      <c r="F658" s="35">
        <f>1</f>
        <v>1</v>
      </c>
      <c r="G658" s="53" t="s">
        <v>427</v>
      </c>
      <c r="H658" s="108">
        <v>25</v>
      </c>
      <c r="I658" s="53"/>
      <c r="J658" s="53"/>
    </row>
    <row r="659" spans="1:13" x14ac:dyDescent="0.15">
      <c r="A659" s="63"/>
      <c r="B659" s="37">
        <v>3653</v>
      </c>
      <c r="C659" s="38" t="str">
        <f t="shared" si="58"/>
        <v>Capo不屈8</v>
      </c>
      <c r="D659" s="35" t="str">
        <f t="shared" si="56"/>
        <v>精锐不屈%s</v>
      </c>
      <c r="E659" s="41" t="s">
        <v>817</v>
      </c>
      <c r="F659" s="35">
        <f>1</f>
        <v>1</v>
      </c>
      <c r="G659" s="53" t="s">
        <v>427</v>
      </c>
      <c r="H659" s="108">
        <v>30</v>
      </c>
      <c r="I659" s="53"/>
      <c r="J659" s="53"/>
    </row>
    <row r="660" spans="1:13" x14ac:dyDescent="0.15">
      <c r="A660" s="63"/>
      <c r="B660" s="37">
        <v>3654</v>
      </c>
      <c r="C660" s="38" t="str">
        <f t="shared" si="58"/>
        <v>Capo不屈9</v>
      </c>
      <c r="D660" s="35" t="str">
        <f t="shared" si="56"/>
        <v>精锐不屈%s</v>
      </c>
      <c r="E660" s="41" t="s">
        <v>817</v>
      </c>
      <c r="F660" s="35">
        <f>1</f>
        <v>1</v>
      </c>
      <c r="G660" s="53" t="s">
        <v>427</v>
      </c>
      <c r="H660" s="108">
        <v>35</v>
      </c>
      <c r="I660" s="53"/>
      <c r="J660" s="53"/>
    </row>
    <row r="661" spans="1:13" x14ac:dyDescent="0.15">
      <c r="A661" s="63"/>
      <c r="B661" s="37">
        <v>3655</v>
      </c>
      <c r="C661" s="38" t="str">
        <f t="shared" si="58"/>
        <v>Capo不屈10</v>
      </c>
      <c r="D661" s="35" t="str">
        <f t="shared" si="56"/>
        <v>精锐不屈%s</v>
      </c>
      <c r="E661" s="41" t="s">
        <v>817</v>
      </c>
      <c r="F661" s="35">
        <f>1</f>
        <v>1</v>
      </c>
      <c r="G661" s="53" t="s">
        <v>427</v>
      </c>
      <c r="H661" s="108">
        <v>40</v>
      </c>
      <c r="I661" s="53"/>
      <c r="J661" s="53"/>
    </row>
    <row r="662" spans="1:13" x14ac:dyDescent="0.15">
      <c r="A662" s="63"/>
      <c r="B662" s="37">
        <v>3656</v>
      </c>
      <c r="C662" s="38" t="str">
        <f t="shared" si="58"/>
        <v>Capo不屈11</v>
      </c>
      <c r="D662" s="35" t="str">
        <f t="shared" si="56"/>
        <v>精锐不屈%s</v>
      </c>
      <c r="E662" s="41" t="s">
        <v>817</v>
      </c>
      <c r="F662" s="35">
        <f>1</f>
        <v>1</v>
      </c>
      <c r="G662" s="53" t="s">
        <v>427</v>
      </c>
      <c r="H662" s="108">
        <v>45</v>
      </c>
      <c r="I662" s="53"/>
      <c r="J662" s="53"/>
    </row>
    <row r="663" spans="1:13" x14ac:dyDescent="0.15">
      <c r="A663" s="63"/>
      <c r="B663" s="37">
        <v>3657</v>
      </c>
      <c r="C663" s="38" t="str">
        <f t="shared" si="58"/>
        <v>Capo不屈12</v>
      </c>
      <c r="D663" s="35" t="str">
        <f t="shared" si="56"/>
        <v>精锐不屈%s</v>
      </c>
      <c r="E663" s="41" t="s">
        <v>817</v>
      </c>
      <c r="F663" s="35">
        <f>1</f>
        <v>1</v>
      </c>
      <c r="G663" s="53" t="s">
        <v>427</v>
      </c>
      <c r="H663" s="108">
        <v>50</v>
      </c>
      <c r="I663" s="53"/>
      <c r="J663" s="53"/>
    </row>
    <row r="664" spans="1:13" x14ac:dyDescent="0.15">
      <c r="A664" s="63"/>
      <c r="B664" s="37">
        <v>3658</v>
      </c>
      <c r="C664" s="38" t="str">
        <f t="shared" si="58"/>
        <v>Capo不屈13</v>
      </c>
      <c r="D664" s="35" t="str">
        <f t="shared" si="56"/>
        <v>精锐不屈%s</v>
      </c>
      <c r="E664" s="41" t="s">
        <v>817</v>
      </c>
      <c r="F664" s="35">
        <f>1</f>
        <v>1</v>
      </c>
      <c r="G664" s="53" t="s">
        <v>427</v>
      </c>
      <c r="H664" s="108">
        <v>55.000000000000007</v>
      </c>
      <c r="I664" s="53"/>
      <c r="J664" s="53"/>
    </row>
    <row r="665" spans="1:13" x14ac:dyDescent="0.15">
      <c r="A665" s="63"/>
      <c r="B665" s="37">
        <v>3659</v>
      </c>
      <c r="C665" s="38" t="str">
        <f t="shared" si="58"/>
        <v>Capo不屈14</v>
      </c>
      <c r="D665" s="35" t="str">
        <f t="shared" si="56"/>
        <v>精锐不屈%s</v>
      </c>
      <c r="E665" s="41" t="s">
        <v>817</v>
      </c>
      <c r="F665" s="35">
        <f>1</f>
        <v>1</v>
      </c>
      <c r="G665" s="53" t="s">
        <v>427</v>
      </c>
      <c r="H665" s="108">
        <v>60</v>
      </c>
      <c r="I665" s="53"/>
      <c r="J665" s="53"/>
    </row>
    <row r="666" spans="1:13" x14ac:dyDescent="0.15">
      <c r="A666" s="63"/>
      <c r="B666" s="37">
        <v>3660</v>
      </c>
      <c r="C666" s="38" t="str">
        <f t="shared" si="58"/>
        <v>Capo不屈15</v>
      </c>
      <c r="D666" s="35" t="str">
        <f t="shared" si="56"/>
        <v>精锐不屈%s</v>
      </c>
      <c r="E666" s="41" t="s">
        <v>817</v>
      </c>
      <c r="F666" s="35">
        <f>1</f>
        <v>1</v>
      </c>
      <c r="G666" s="53" t="s">
        <v>427</v>
      </c>
      <c r="H666" s="108">
        <v>70</v>
      </c>
      <c r="I666" s="53"/>
      <c r="J666" s="53"/>
    </row>
    <row r="667" spans="1:13" s="3" customFormat="1" x14ac:dyDescent="0.15">
      <c r="A667" s="63"/>
      <c r="B667" s="37">
        <v>3661</v>
      </c>
      <c r="C667" s="38" t="str">
        <f t="shared" si="58"/>
        <v>Capo不屈16</v>
      </c>
      <c r="D667" s="35" t="str">
        <f t="shared" si="56"/>
        <v>精锐不屈%s</v>
      </c>
      <c r="E667" s="41" t="s">
        <v>817</v>
      </c>
      <c r="F667" s="35">
        <f>1</f>
        <v>1</v>
      </c>
      <c r="G667" s="53" t="s">
        <v>427</v>
      </c>
      <c r="H667" s="108">
        <v>80</v>
      </c>
      <c r="I667" s="53"/>
      <c r="J667" s="53"/>
      <c r="L667" s="108"/>
      <c r="M667" s="108"/>
    </row>
    <row r="668" spans="1:13" s="3" customFormat="1" x14ac:dyDescent="0.15">
      <c r="A668" s="63"/>
      <c r="B668" s="37">
        <v>3662</v>
      </c>
      <c r="C668" s="38" t="str">
        <f t="shared" si="58"/>
        <v>Capo不屈17</v>
      </c>
      <c r="D668" s="35" t="str">
        <f t="shared" si="56"/>
        <v>精锐不屈%s</v>
      </c>
      <c r="E668" s="41" t="s">
        <v>817</v>
      </c>
      <c r="F668" s="35">
        <f>1</f>
        <v>1</v>
      </c>
      <c r="G668" s="53" t="s">
        <v>427</v>
      </c>
      <c r="H668" s="108">
        <v>90</v>
      </c>
      <c r="I668" s="53"/>
      <c r="J668" s="53"/>
      <c r="L668" s="108"/>
      <c r="M668" s="108"/>
    </row>
    <row r="669" spans="1:13" s="3" customFormat="1" x14ac:dyDescent="0.15">
      <c r="A669" s="63"/>
      <c r="B669" s="37">
        <v>3663</v>
      </c>
      <c r="C669" s="38" t="str">
        <f t="shared" si="58"/>
        <v>Capo不屈18</v>
      </c>
      <c r="D669" s="35" t="str">
        <f t="shared" si="56"/>
        <v>精锐不屈%s</v>
      </c>
      <c r="E669" s="41" t="s">
        <v>817</v>
      </c>
      <c r="F669" s="35">
        <f>1</f>
        <v>1</v>
      </c>
      <c r="G669" s="53" t="s">
        <v>427</v>
      </c>
      <c r="H669" s="108">
        <v>100</v>
      </c>
      <c r="I669" s="53"/>
      <c r="J669" s="53"/>
      <c r="L669" s="108"/>
      <c r="M669" s="108"/>
    </row>
    <row r="670" spans="1:13" s="3" customFormat="1" x14ac:dyDescent="0.15">
      <c r="A670" s="63"/>
      <c r="B670" s="37">
        <v>3664</v>
      </c>
      <c r="C670" s="38" t="str">
        <f t="shared" si="58"/>
        <v>Capo不屈19</v>
      </c>
      <c r="D670" s="35" t="str">
        <f t="shared" si="56"/>
        <v>精锐不屈%s</v>
      </c>
      <c r="E670" s="41" t="s">
        <v>817</v>
      </c>
      <c r="F670" s="35">
        <f>1</f>
        <v>1</v>
      </c>
      <c r="G670" s="53" t="s">
        <v>427</v>
      </c>
      <c r="H670" s="108">
        <v>110.00000000000001</v>
      </c>
      <c r="I670" s="53"/>
      <c r="J670" s="53"/>
      <c r="L670" s="108"/>
      <c r="M670" s="108"/>
    </row>
    <row r="671" spans="1:13" s="3" customFormat="1" x14ac:dyDescent="0.15">
      <c r="A671" s="63"/>
      <c r="B671" s="37">
        <v>3665</v>
      </c>
      <c r="C671" s="38" t="str">
        <f t="shared" si="58"/>
        <v>Capo不屈20</v>
      </c>
      <c r="D671" s="35" t="str">
        <f t="shared" si="56"/>
        <v>精锐不屈%s</v>
      </c>
      <c r="E671" s="41" t="s">
        <v>817</v>
      </c>
      <c r="F671" s="35">
        <f>1</f>
        <v>1</v>
      </c>
      <c r="G671" s="53" t="s">
        <v>427</v>
      </c>
      <c r="H671" s="108">
        <v>120</v>
      </c>
      <c r="I671" s="53"/>
      <c r="J671" s="53"/>
      <c r="L671" s="108"/>
      <c r="M671" s="108"/>
    </row>
    <row r="672" spans="1:13" x14ac:dyDescent="0.15">
      <c r="A672" s="63"/>
      <c r="B672" s="37">
        <v>3666</v>
      </c>
      <c r="C672" s="38" t="str">
        <f>"Capo"&amp;C187</f>
        <v>Capo专注1</v>
      </c>
      <c r="D672" s="35" t="str">
        <f t="shared" si="56"/>
        <v>精锐专注%s</v>
      </c>
      <c r="E672" s="41" t="s">
        <v>817</v>
      </c>
      <c r="F672" s="35">
        <f>1</f>
        <v>1</v>
      </c>
      <c r="G672" s="55" t="s">
        <v>428</v>
      </c>
      <c r="H672" s="108">
        <v>8</v>
      </c>
      <c r="I672" s="55"/>
      <c r="J672" s="55"/>
    </row>
    <row r="673" spans="1:13" x14ac:dyDescent="0.15">
      <c r="A673" s="63"/>
      <c r="B673" s="37">
        <v>3667</v>
      </c>
      <c r="C673" s="38" t="str">
        <f t="shared" ref="C673:C691" si="59">"Capo"&amp;C188</f>
        <v>Capo专注2</v>
      </c>
      <c r="D673" s="35" t="str">
        <f t="shared" si="56"/>
        <v>精锐专注%s</v>
      </c>
      <c r="E673" s="41" t="s">
        <v>817</v>
      </c>
      <c r="F673" s="35">
        <f>1</f>
        <v>1</v>
      </c>
      <c r="G673" s="55" t="s">
        <v>428</v>
      </c>
      <c r="H673" s="108">
        <v>10</v>
      </c>
      <c r="I673" s="55"/>
      <c r="J673" s="55"/>
    </row>
    <row r="674" spans="1:13" x14ac:dyDescent="0.15">
      <c r="A674" s="63"/>
      <c r="B674" s="37">
        <v>3668</v>
      </c>
      <c r="C674" s="38" t="str">
        <f t="shared" si="59"/>
        <v>Capo专注3</v>
      </c>
      <c r="D674" s="35" t="str">
        <f t="shared" si="56"/>
        <v>精锐专注%s</v>
      </c>
      <c r="E674" s="41" t="s">
        <v>817</v>
      </c>
      <c r="F674" s="35">
        <f>1</f>
        <v>1</v>
      </c>
      <c r="G674" s="55" t="s">
        <v>428</v>
      </c>
      <c r="H674" s="108">
        <v>12</v>
      </c>
      <c r="I674" s="55"/>
      <c r="J674" s="55"/>
    </row>
    <row r="675" spans="1:13" x14ac:dyDescent="0.15">
      <c r="A675" s="63"/>
      <c r="B675" s="37">
        <v>3669</v>
      </c>
      <c r="C675" s="38" t="str">
        <f t="shared" si="59"/>
        <v>Capo专注4</v>
      </c>
      <c r="D675" s="35" t="str">
        <f t="shared" si="56"/>
        <v>精锐专注%s</v>
      </c>
      <c r="E675" s="41" t="s">
        <v>817</v>
      </c>
      <c r="F675" s="35">
        <f>1</f>
        <v>1</v>
      </c>
      <c r="G675" s="55" t="s">
        <v>428</v>
      </c>
      <c r="H675" s="108">
        <v>14.000000000000002</v>
      </c>
      <c r="I675" s="55"/>
      <c r="J675" s="55"/>
    </row>
    <row r="676" spans="1:13" x14ac:dyDescent="0.15">
      <c r="A676" s="63"/>
      <c r="B676" s="37">
        <v>3670</v>
      </c>
      <c r="C676" s="38" t="str">
        <f t="shared" si="59"/>
        <v>Capo专注5</v>
      </c>
      <c r="D676" s="35" t="str">
        <f t="shared" si="56"/>
        <v>精锐专注%s</v>
      </c>
      <c r="E676" s="41" t="s">
        <v>817</v>
      </c>
      <c r="F676" s="35">
        <f>1</f>
        <v>1</v>
      </c>
      <c r="G676" s="55" t="s">
        <v>428</v>
      </c>
      <c r="H676" s="108">
        <v>16</v>
      </c>
      <c r="I676" s="55"/>
      <c r="J676" s="55"/>
    </row>
    <row r="677" spans="1:13" x14ac:dyDescent="0.15">
      <c r="A677" s="63"/>
      <c r="B677" s="37">
        <v>3671</v>
      </c>
      <c r="C677" s="38" t="str">
        <f t="shared" si="59"/>
        <v>Capo专注6</v>
      </c>
      <c r="D677" s="35" t="str">
        <f t="shared" si="56"/>
        <v>精锐专注%s</v>
      </c>
      <c r="E677" s="41" t="s">
        <v>817</v>
      </c>
      <c r="F677" s="35">
        <f>1</f>
        <v>1</v>
      </c>
      <c r="G677" s="55" t="s">
        <v>428</v>
      </c>
      <c r="H677" s="108">
        <v>18</v>
      </c>
      <c r="I677" s="55"/>
      <c r="J677" s="55"/>
    </row>
    <row r="678" spans="1:13" x14ac:dyDescent="0.15">
      <c r="A678" s="63"/>
      <c r="B678" s="37">
        <v>3672</v>
      </c>
      <c r="C678" s="38" t="str">
        <f t="shared" si="59"/>
        <v>Capo专注7</v>
      </c>
      <c r="D678" s="35" t="str">
        <f t="shared" si="56"/>
        <v>精锐专注%s</v>
      </c>
      <c r="E678" s="41" t="s">
        <v>817</v>
      </c>
      <c r="F678" s="35">
        <f>1</f>
        <v>1</v>
      </c>
      <c r="G678" s="55" t="s">
        <v>428</v>
      </c>
      <c r="H678" s="108">
        <v>25</v>
      </c>
      <c r="I678" s="55"/>
      <c r="J678" s="55"/>
    </row>
    <row r="679" spans="1:13" x14ac:dyDescent="0.15">
      <c r="A679" s="63"/>
      <c r="B679" s="37">
        <v>3673</v>
      </c>
      <c r="C679" s="38" t="str">
        <f t="shared" si="59"/>
        <v>Capo专注8</v>
      </c>
      <c r="D679" s="35" t="str">
        <f t="shared" si="56"/>
        <v>精锐专注%s</v>
      </c>
      <c r="E679" s="41" t="s">
        <v>817</v>
      </c>
      <c r="F679" s="35">
        <f>1</f>
        <v>1</v>
      </c>
      <c r="G679" s="55" t="s">
        <v>428</v>
      </c>
      <c r="H679" s="108">
        <v>30</v>
      </c>
      <c r="I679" s="55"/>
      <c r="J679" s="55"/>
    </row>
    <row r="680" spans="1:13" x14ac:dyDescent="0.15">
      <c r="A680" s="63"/>
      <c r="B680" s="37">
        <v>3674</v>
      </c>
      <c r="C680" s="38" t="str">
        <f t="shared" si="59"/>
        <v>Capo专注9</v>
      </c>
      <c r="D680" s="35" t="str">
        <f t="shared" si="56"/>
        <v>精锐专注%s</v>
      </c>
      <c r="E680" s="41" t="s">
        <v>817</v>
      </c>
      <c r="F680" s="35">
        <f>1</f>
        <v>1</v>
      </c>
      <c r="G680" s="55" t="s">
        <v>428</v>
      </c>
      <c r="H680" s="108">
        <v>35</v>
      </c>
      <c r="I680" s="55"/>
      <c r="J680" s="55"/>
    </row>
    <row r="681" spans="1:13" x14ac:dyDescent="0.15">
      <c r="A681" s="63"/>
      <c r="B681" s="37">
        <v>3675</v>
      </c>
      <c r="C681" s="38" t="str">
        <f t="shared" si="59"/>
        <v>Capo专注10</v>
      </c>
      <c r="D681" s="35" t="str">
        <f t="shared" si="56"/>
        <v>精锐专注%s</v>
      </c>
      <c r="E681" s="41" t="s">
        <v>817</v>
      </c>
      <c r="F681" s="35">
        <f>1</f>
        <v>1</v>
      </c>
      <c r="G681" s="55" t="s">
        <v>428</v>
      </c>
      <c r="H681" s="108">
        <v>40</v>
      </c>
      <c r="I681" s="55"/>
      <c r="J681" s="55"/>
    </row>
    <row r="682" spans="1:13" x14ac:dyDescent="0.15">
      <c r="A682" s="63"/>
      <c r="B682" s="37">
        <v>3676</v>
      </c>
      <c r="C682" s="38" t="str">
        <f t="shared" si="59"/>
        <v>Capo专注11</v>
      </c>
      <c r="D682" s="35" t="str">
        <f t="shared" si="56"/>
        <v>精锐专注%s</v>
      </c>
      <c r="E682" s="41" t="s">
        <v>817</v>
      </c>
      <c r="F682" s="35">
        <f>1</f>
        <v>1</v>
      </c>
      <c r="G682" s="55" t="s">
        <v>428</v>
      </c>
      <c r="H682" s="108">
        <v>45</v>
      </c>
      <c r="I682" s="55"/>
      <c r="J682" s="55"/>
    </row>
    <row r="683" spans="1:13" x14ac:dyDescent="0.15">
      <c r="A683" s="63"/>
      <c r="B683" s="37">
        <v>3677</v>
      </c>
      <c r="C683" s="38" t="str">
        <f t="shared" si="59"/>
        <v>Capo专注12</v>
      </c>
      <c r="D683" s="35" t="str">
        <f t="shared" si="56"/>
        <v>精锐专注%s</v>
      </c>
      <c r="E683" s="41" t="s">
        <v>817</v>
      </c>
      <c r="F683" s="35">
        <f>1</f>
        <v>1</v>
      </c>
      <c r="G683" s="55" t="s">
        <v>428</v>
      </c>
      <c r="H683" s="108">
        <v>50</v>
      </c>
      <c r="I683" s="55"/>
      <c r="J683" s="55"/>
    </row>
    <row r="684" spans="1:13" x14ac:dyDescent="0.15">
      <c r="A684" s="63"/>
      <c r="B684" s="37">
        <v>3678</v>
      </c>
      <c r="C684" s="38" t="str">
        <f t="shared" si="59"/>
        <v>Capo专注13</v>
      </c>
      <c r="D684" s="35" t="str">
        <f t="shared" si="56"/>
        <v>精锐专注%s</v>
      </c>
      <c r="E684" s="41" t="s">
        <v>817</v>
      </c>
      <c r="F684" s="35">
        <f>1</f>
        <v>1</v>
      </c>
      <c r="G684" s="55" t="s">
        <v>428</v>
      </c>
      <c r="H684" s="108">
        <v>55.000000000000007</v>
      </c>
      <c r="I684" s="55"/>
      <c r="J684" s="55"/>
    </row>
    <row r="685" spans="1:13" x14ac:dyDescent="0.15">
      <c r="A685" s="63"/>
      <c r="B685" s="37">
        <v>3679</v>
      </c>
      <c r="C685" s="38" t="str">
        <f t="shared" si="59"/>
        <v>Capo专注14</v>
      </c>
      <c r="D685" s="35" t="str">
        <f t="shared" ref="D685:D734" si="60">"精锐"&amp;D200</f>
        <v>精锐专注%s</v>
      </c>
      <c r="E685" s="41" t="s">
        <v>817</v>
      </c>
      <c r="F685" s="35">
        <f>1</f>
        <v>1</v>
      </c>
      <c r="G685" s="55" t="s">
        <v>428</v>
      </c>
      <c r="H685" s="108">
        <v>60</v>
      </c>
      <c r="I685" s="55"/>
      <c r="J685" s="55"/>
    </row>
    <row r="686" spans="1:13" x14ac:dyDescent="0.15">
      <c r="A686" s="63"/>
      <c r="B686" s="37">
        <v>3680</v>
      </c>
      <c r="C686" s="38" t="str">
        <f t="shared" si="59"/>
        <v>Capo专注15</v>
      </c>
      <c r="D686" s="35" t="str">
        <f t="shared" si="60"/>
        <v>精锐专注%s</v>
      </c>
      <c r="E686" s="41" t="s">
        <v>817</v>
      </c>
      <c r="F686" s="35">
        <f>1</f>
        <v>1</v>
      </c>
      <c r="G686" s="55" t="s">
        <v>428</v>
      </c>
      <c r="H686" s="108">
        <v>70</v>
      </c>
      <c r="I686" s="55"/>
      <c r="J686" s="55"/>
    </row>
    <row r="687" spans="1:13" s="3" customFormat="1" x14ac:dyDescent="0.15">
      <c r="A687" s="63"/>
      <c r="B687" s="37">
        <v>3681</v>
      </c>
      <c r="C687" s="38" t="str">
        <f t="shared" si="59"/>
        <v>Capo专注16</v>
      </c>
      <c r="D687" s="35" t="str">
        <f t="shared" si="60"/>
        <v>精锐专注%s</v>
      </c>
      <c r="E687" s="41" t="s">
        <v>817</v>
      </c>
      <c r="F687" s="35">
        <f>1</f>
        <v>1</v>
      </c>
      <c r="G687" s="55" t="s">
        <v>428</v>
      </c>
      <c r="H687" s="108">
        <v>80</v>
      </c>
      <c r="I687" s="55"/>
      <c r="J687" s="55"/>
      <c r="L687" s="108"/>
      <c r="M687" s="108"/>
    </row>
    <row r="688" spans="1:13" s="3" customFormat="1" x14ac:dyDescent="0.15">
      <c r="A688" s="63"/>
      <c r="B688" s="37">
        <v>3682</v>
      </c>
      <c r="C688" s="38" t="str">
        <f t="shared" si="59"/>
        <v>Capo专注17</v>
      </c>
      <c r="D688" s="35" t="str">
        <f t="shared" si="60"/>
        <v>精锐专注%s</v>
      </c>
      <c r="E688" s="41" t="s">
        <v>817</v>
      </c>
      <c r="F688" s="35">
        <f>1</f>
        <v>1</v>
      </c>
      <c r="G688" s="55" t="s">
        <v>428</v>
      </c>
      <c r="H688" s="108">
        <v>90</v>
      </c>
      <c r="I688" s="55"/>
      <c r="J688" s="55"/>
      <c r="L688" s="108"/>
      <c r="M688" s="108"/>
    </row>
    <row r="689" spans="1:13" s="3" customFormat="1" x14ac:dyDescent="0.15">
      <c r="A689" s="63"/>
      <c r="B689" s="37">
        <v>3683</v>
      </c>
      <c r="C689" s="38" t="str">
        <f t="shared" si="59"/>
        <v>Capo专注18</v>
      </c>
      <c r="D689" s="35" t="str">
        <f t="shared" si="60"/>
        <v>精锐专注%s</v>
      </c>
      <c r="E689" s="41" t="s">
        <v>817</v>
      </c>
      <c r="F689" s="35">
        <f>1</f>
        <v>1</v>
      </c>
      <c r="G689" s="55" t="s">
        <v>428</v>
      </c>
      <c r="H689" s="108">
        <v>100</v>
      </c>
      <c r="I689" s="55"/>
      <c r="J689" s="55"/>
      <c r="L689" s="108"/>
      <c r="M689" s="108"/>
    </row>
    <row r="690" spans="1:13" s="3" customFormat="1" x14ac:dyDescent="0.15">
      <c r="A690" s="63"/>
      <c r="B690" s="37">
        <v>3684</v>
      </c>
      <c r="C690" s="38" t="str">
        <f t="shared" si="59"/>
        <v>Capo专注19</v>
      </c>
      <c r="D690" s="35" t="str">
        <f t="shared" si="60"/>
        <v>精锐专注%s</v>
      </c>
      <c r="E690" s="41" t="s">
        <v>817</v>
      </c>
      <c r="F690" s="35">
        <f>1</f>
        <v>1</v>
      </c>
      <c r="G690" s="55" t="s">
        <v>428</v>
      </c>
      <c r="H690" s="108">
        <v>110.00000000000001</v>
      </c>
      <c r="I690" s="55"/>
      <c r="J690" s="55"/>
      <c r="L690" s="108"/>
      <c r="M690" s="108"/>
    </row>
    <row r="691" spans="1:13" s="3" customFormat="1" x14ac:dyDescent="0.15">
      <c r="A691" s="63"/>
      <c r="B691" s="37">
        <v>3685</v>
      </c>
      <c r="C691" s="38" t="str">
        <f t="shared" si="59"/>
        <v>Capo专注20</v>
      </c>
      <c r="D691" s="35" t="str">
        <f t="shared" si="60"/>
        <v>精锐专注%s</v>
      </c>
      <c r="E691" s="41" t="s">
        <v>817</v>
      </c>
      <c r="F691" s="35">
        <f>1</f>
        <v>1</v>
      </c>
      <c r="G691" s="55" t="s">
        <v>428</v>
      </c>
      <c r="H691" s="108">
        <v>120</v>
      </c>
      <c r="I691" s="55"/>
      <c r="J691" s="55"/>
      <c r="L691" s="108"/>
      <c r="M691" s="108"/>
    </row>
    <row r="692" spans="1:13" x14ac:dyDescent="0.15">
      <c r="A692" s="63"/>
      <c r="B692" s="37">
        <v>3686</v>
      </c>
      <c r="C692" s="38" t="str">
        <f>"Capo"&amp;C207</f>
        <v>Capo致命1</v>
      </c>
      <c r="D692" s="35" t="str">
        <f t="shared" si="60"/>
        <v>精锐致命%s</v>
      </c>
      <c r="E692" s="41" t="s">
        <v>817</v>
      </c>
      <c r="F692" s="35">
        <f>1</f>
        <v>1</v>
      </c>
      <c r="G692" s="57" t="s">
        <v>429</v>
      </c>
      <c r="H692" s="108">
        <v>8</v>
      </c>
      <c r="I692" s="57"/>
      <c r="J692" s="57"/>
    </row>
    <row r="693" spans="1:13" x14ac:dyDescent="0.15">
      <c r="A693" s="63"/>
      <c r="B693" s="37">
        <v>3687</v>
      </c>
      <c r="C693" s="38" t="str">
        <f t="shared" ref="C693:C711" si="61">"Capo"&amp;C208</f>
        <v>Capo致命2</v>
      </c>
      <c r="D693" s="35" t="str">
        <f t="shared" si="60"/>
        <v>精锐致命%s</v>
      </c>
      <c r="E693" s="41" t="s">
        <v>817</v>
      </c>
      <c r="F693" s="35">
        <f>1</f>
        <v>1</v>
      </c>
      <c r="G693" s="57" t="s">
        <v>429</v>
      </c>
      <c r="H693" s="108">
        <v>10</v>
      </c>
      <c r="I693" s="57"/>
      <c r="J693" s="57"/>
    </row>
    <row r="694" spans="1:13" x14ac:dyDescent="0.15">
      <c r="A694" s="63"/>
      <c r="B694" s="37">
        <v>3688</v>
      </c>
      <c r="C694" s="38" t="str">
        <f t="shared" si="61"/>
        <v>Capo致命3</v>
      </c>
      <c r="D694" s="35" t="str">
        <f t="shared" si="60"/>
        <v>精锐致命%s</v>
      </c>
      <c r="E694" s="41" t="s">
        <v>817</v>
      </c>
      <c r="F694" s="35">
        <f>1</f>
        <v>1</v>
      </c>
      <c r="G694" s="57" t="s">
        <v>429</v>
      </c>
      <c r="H694" s="108">
        <v>12</v>
      </c>
      <c r="I694" s="57"/>
      <c r="J694" s="57"/>
    </row>
    <row r="695" spans="1:13" x14ac:dyDescent="0.15">
      <c r="A695" s="63"/>
      <c r="B695" s="37">
        <v>3689</v>
      </c>
      <c r="C695" s="38" t="str">
        <f t="shared" si="61"/>
        <v>Capo致命4</v>
      </c>
      <c r="D695" s="35" t="str">
        <f t="shared" si="60"/>
        <v>精锐致命%s</v>
      </c>
      <c r="E695" s="41" t="s">
        <v>817</v>
      </c>
      <c r="F695" s="35">
        <f>1</f>
        <v>1</v>
      </c>
      <c r="G695" s="57" t="s">
        <v>429</v>
      </c>
      <c r="H695" s="108">
        <v>14.000000000000002</v>
      </c>
      <c r="I695" s="57"/>
      <c r="J695" s="57"/>
    </row>
    <row r="696" spans="1:13" x14ac:dyDescent="0.15">
      <c r="A696" s="63"/>
      <c r="B696" s="37">
        <v>3690</v>
      </c>
      <c r="C696" s="38" t="str">
        <f t="shared" si="61"/>
        <v>Capo致命5</v>
      </c>
      <c r="D696" s="35" t="str">
        <f t="shared" si="60"/>
        <v>精锐致命%s</v>
      </c>
      <c r="E696" s="41" t="s">
        <v>817</v>
      </c>
      <c r="F696" s="35">
        <f>1</f>
        <v>1</v>
      </c>
      <c r="G696" s="57" t="s">
        <v>429</v>
      </c>
      <c r="H696" s="108">
        <v>16</v>
      </c>
      <c r="I696" s="57"/>
      <c r="J696" s="57"/>
    </row>
    <row r="697" spans="1:13" x14ac:dyDescent="0.15">
      <c r="A697" s="63"/>
      <c r="B697" s="37">
        <v>3691</v>
      </c>
      <c r="C697" s="38" t="str">
        <f t="shared" si="61"/>
        <v>Capo致命6</v>
      </c>
      <c r="D697" s="35" t="str">
        <f t="shared" si="60"/>
        <v>精锐致命%s</v>
      </c>
      <c r="E697" s="41" t="s">
        <v>817</v>
      </c>
      <c r="F697" s="35">
        <f>1</f>
        <v>1</v>
      </c>
      <c r="G697" s="57" t="s">
        <v>429</v>
      </c>
      <c r="H697" s="108">
        <v>18</v>
      </c>
      <c r="I697" s="57"/>
      <c r="J697" s="57"/>
    </row>
    <row r="698" spans="1:13" x14ac:dyDescent="0.15">
      <c r="A698" s="63"/>
      <c r="B698" s="37">
        <v>3692</v>
      </c>
      <c r="C698" s="38" t="str">
        <f t="shared" si="61"/>
        <v>Capo致命7</v>
      </c>
      <c r="D698" s="35" t="str">
        <f t="shared" si="60"/>
        <v>精锐致命%s</v>
      </c>
      <c r="E698" s="41" t="s">
        <v>817</v>
      </c>
      <c r="F698" s="35">
        <f>1</f>
        <v>1</v>
      </c>
      <c r="G698" s="57" t="s">
        <v>429</v>
      </c>
      <c r="H698" s="108">
        <v>25</v>
      </c>
      <c r="I698" s="57"/>
      <c r="J698" s="57"/>
    </row>
    <row r="699" spans="1:13" x14ac:dyDescent="0.15">
      <c r="A699" s="63"/>
      <c r="B699" s="37">
        <v>3693</v>
      </c>
      <c r="C699" s="38" t="str">
        <f t="shared" si="61"/>
        <v>Capo致命8</v>
      </c>
      <c r="D699" s="35" t="str">
        <f t="shared" si="60"/>
        <v>精锐致命%s</v>
      </c>
      <c r="E699" s="41" t="s">
        <v>817</v>
      </c>
      <c r="F699" s="35">
        <f>1</f>
        <v>1</v>
      </c>
      <c r="G699" s="57" t="s">
        <v>429</v>
      </c>
      <c r="H699" s="108">
        <v>30</v>
      </c>
      <c r="I699" s="57"/>
      <c r="J699" s="57"/>
    </row>
    <row r="700" spans="1:13" x14ac:dyDescent="0.15">
      <c r="A700" s="63"/>
      <c r="B700" s="37">
        <v>3694</v>
      </c>
      <c r="C700" s="38" t="str">
        <f t="shared" si="61"/>
        <v>Capo致命9</v>
      </c>
      <c r="D700" s="35" t="str">
        <f t="shared" si="60"/>
        <v>精锐致命%s</v>
      </c>
      <c r="E700" s="41" t="s">
        <v>817</v>
      </c>
      <c r="F700" s="35">
        <f>1</f>
        <v>1</v>
      </c>
      <c r="G700" s="57" t="s">
        <v>429</v>
      </c>
      <c r="H700" s="108">
        <v>35</v>
      </c>
      <c r="I700" s="57"/>
      <c r="J700" s="57"/>
    </row>
    <row r="701" spans="1:13" x14ac:dyDescent="0.15">
      <c r="A701" s="63"/>
      <c r="B701" s="37">
        <v>3695</v>
      </c>
      <c r="C701" s="38" t="str">
        <f t="shared" si="61"/>
        <v>Capo致命10</v>
      </c>
      <c r="D701" s="35" t="str">
        <f t="shared" si="60"/>
        <v>精锐致命%s</v>
      </c>
      <c r="E701" s="41" t="s">
        <v>817</v>
      </c>
      <c r="F701" s="35">
        <f>1</f>
        <v>1</v>
      </c>
      <c r="G701" s="57" t="s">
        <v>429</v>
      </c>
      <c r="H701" s="108">
        <v>40</v>
      </c>
      <c r="I701" s="57"/>
      <c r="J701" s="57"/>
    </row>
    <row r="702" spans="1:13" x14ac:dyDescent="0.15">
      <c r="A702" s="63"/>
      <c r="B702" s="37">
        <v>3696</v>
      </c>
      <c r="C702" s="38" t="str">
        <f t="shared" si="61"/>
        <v>Capo致命11</v>
      </c>
      <c r="D702" s="35" t="str">
        <f t="shared" si="60"/>
        <v>精锐致命%s</v>
      </c>
      <c r="E702" s="41" t="s">
        <v>817</v>
      </c>
      <c r="F702" s="35">
        <f>1</f>
        <v>1</v>
      </c>
      <c r="G702" s="57" t="s">
        <v>429</v>
      </c>
      <c r="H702" s="108">
        <v>45</v>
      </c>
      <c r="I702" s="57"/>
      <c r="J702" s="57"/>
    </row>
    <row r="703" spans="1:13" x14ac:dyDescent="0.15">
      <c r="A703" s="63"/>
      <c r="B703" s="37">
        <v>3697</v>
      </c>
      <c r="C703" s="38" t="str">
        <f t="shared" si="61"/>
        <v>Capo致命12</v>
      </c>
      <c r="D703" s="35" t="str">
        <f t="shared" si="60"/>
        <v>精锐致命%s</v>
      </c>
      <c r="E703" s="41" t="s">
        <v>817</v>
      </c>
      <c r="F703" s="35">
        <f>1</f>
        <v>1</v>
      </c>
      <c r="G703" s="57" t="s">
        <v>429</v>
      </c>
      <c r="H703" s="108">
        <v>50</v>
      </c>
      <c r="I703" s="57"/>
      <c r="J703" s="57"/>
    </row>
    <row r="704" spans="1:13" x14ac:dyDescent="0.15">
      <c r="A704" s="63"/>
      <c r="B704" s="37">
        <v>3698</v>
      </c>
      <c r="C704" s="38" t="str">
        <f t="shared" si="61"/>
        <v>Capo致命13</v>
      </c>
      <c r="D704" s="35" t="str">
        <f t="shared" si="60"/>
        <v>精锐致命%s</v>
      </c>
      <c r="E704" s="41" t="s">
        <v>817</v>
      </c>
      <c r="F704" s="35">
        <f>1</f>
        <v>1</v>
      </c>
      <c r="G704" s="57" t="s">
        <v>429</v>
      </c>
      <c r="H704" s="108">
        <v>55.000000000000007</v>
      </c>
      <c r="I704" s="57"/>
      <c r="J704" s="57"/>
    </row>
    <row r="705" spans="1:13" x14ac:dyDescent="0.15">
      <c r="A705" s="63"/>
      <c r="B705" s="37">
        <v>3699</v>
      </c>
      <c r="C705" s="38" t="str">
        <f t="shared" si="61"/>
        <v>Capo致命14</v>
      </c>
      <c r="D705" s="35" t="str">
        <f t="shared" si="60"/>
        <v>精锐致命%s</v>
      </c>
      <c r="E705" s="41" t="s">
        <v>817</v>
      </c>
      <c r="F705" s="35">
        <f>1</f>
        <v>1</v>
      </c>
      <c r="G705" s="57" t="s">
        <v>429</v>
      </c>
      <c r="H705" s="108">
        <v>60</v>
      </c>
      <c r="I705" s="57"/>
      <c r="J705" s="57"/>
    </row>
    <row r="706" spans="1:13" x14ac:dyDescent="0.15">
      <c r="A706" s="63"/>
      <c r="B706" s="37">
        <v>3700</v>
      </c>
      <c r="C706" s="38" t="str">
        <f t="shared" si="61"/>
        <v>Capo致命15</v>
      </c>
      <c r="D706" s="35" t="str">
        <f t="shared" si="60"/>
        <v>精锐致命%s</v>
      </c>
      <c r="E706" s="41" t="s">
        <v>817</v>
      </c>
      <c r="F706" s="35">
        <f>1</f>
        <v>1</v>
      </c>
      <c r="G706" s="57" t="s">
        <v>429</v>
      </c>
      <c r="H706" s="108">
        <v>70</v>
      </c>
      <c r="I706" s="57"/>
      <c r="J706" s="57"/>
    </row>
    <row r="707" spans="1:13" s="3" customFormat="1" x14ac:dyDescent="0.15">
      <c r="A707" s="63"/>
      <c r="B707" s="37">
        <v>3701</v>
      </c>
      <c r="C707" s="38" t="str">
        <f t="shared" si="61"/>
        <v>Capo致命16</v>
      </c>
      <c r="D707" s="35" t="str">
        <f t="shared" si="60"/>
        <v>精锐致命%s</v>
      </c>
      <c r="E707" s="41" t="s">
        <v>817</v>
      </c>
      <c r="F707" s="35">
        <f>1</f>
        <v>1</v>
      </c>
      <c r="G707" s="57" t="s">
        <v>429</v>
      </c>
      <c r="H707" s="108">
        <v>80</v>
      </c>
      <c r="I707" s="57"/>
      <c r="J707" s="57"/>
      <c r="L707" s="108"/>
      <c r="M707" s="108"/>
    </row>
    <row r="708" spans="1:13" s="3" customFormat="1" x14ac:dyDescent="0.15">
      <c r="A708" s="63"/>
      <c r="B708" s="37">
        <v>3702</v>
      </c>
      <c r="C708" s="38" t="str">
        <f t="shared" si="61"/>
        <v>Capo致命17</v>
      </c>
      <c r="D708" s="35" t="str">
        <f t="shared" si="60"/>
        <v>精锐致命%s</v>
      </c>
      <c r="E708" s="41" t="s">
        <v>817</v>
      </c>
      <c r="F708" s="35">
        <f>1</f>
        <v>1</v>
      </c>
      <c r="G708" s="57" t="s">
        <v>429</v>
      </c>
      <c r="H708" s="108">
        <v>90</v>
      </c>
      <c r="I708" s="57"/>
      <c r="J708" s="57"/>
      <c r="L708" s="108"/>
      <c r="M708" s="108"/>
    </row>
    <row r="709" spans="1:13" s="3" customFormat="1" x14ac:dyDescent="0.15">
      <c r="A709" s="63"/>
      <c r="B709" s="37">
        <v>3703</v>
      </c>
      <c r="C709" s="38" t="str">
        <f t="shared" si="61"/>
        <v>Capo致命18</v>
      </c>
      <c r="D709" s="35" t="str">
        <f t="shared" si="60"/>
        <v>精锐致命%s</v>
      </c>
      <c r="E709" s="41" t="s">
        <v>817</v>
      </c>
      <c r="F709" s="35">
        <f>1</f>
        <v>1</v>
      </c>
      <c r="G709" s="57" t="s">
        <v>429</v>
      </c>
      <c r="H709" s="108">
        <v>100</v>
      </c>
      <c r="I709" s="57"/>
      <c r="J709" s="57"/>
      <c r="L709" s="108"/>
      <c r="M709" s="108"/>
    </row>
    <row r="710" spans="1:13" s="3" customFormat="1" x14ac:dyDescent="0.15">
      <c r="A710" s="63"/>
      <c r="B710" s="37">
        <v>3704</v>
      </c>
      <c r="C710" s="38" t="str">
        <f t="shared" si="61"/>
        <v>Capo致命19</v>
      </c>
      <c r="D710" s="35" t="str">
        <f t="shared" si="60"/>
        <v>精锐致命%s</v>
      </c>
      <c r="E710" s="41" t="s">
        <v>817</v>
      </c>
      <c r="F710" s="35">
        <f>1</f>
        <v>1</v>
      </c>
      <c r="G710" s="57" t="s">
        <v>429</v>
      </c>
      <c r="H710" s="108">
        <v>110.00000000000001</v>
      </c>
      <c r="I710" s="57"/>
      <c r="J710" s="57"/>
      <c r="L710" s="108"/>
      <c r="M710" s="108"/>
    </row>
    <row r="711" spans="1:13" s="3" customFormat="1" x14ac:dyDescent="0.15">
      <c r="A711" s="63"/>
      <c r="B711" s="37">
        <v>3705</v>
      </c>
      <c r="C711" s="38" t="str">
        <f t="shared" si="61"/>
        <v>Capo致命20</v>
      </c>
      <c r="D711" s="35" t="str">
        <f t="shared" si="60"/>
        <v>精锐致命%s</v>
      </c>
      <c r="E711" s="41" t="s">
        <v>817</v>
      </c>
      <c r="F711" s="35">
        <f>1</f>
        <v>1</v>
      </c>
      <c r="G711" s="57" t="s">
        <v>429</v>
      </c>
      <c r="H711" s="108">
        <v>120</v>
      </c>
      <c r="I711" s="57"/>
      <c r="J711" s="57"/>
      <c r="L711" s="108"/>
      <c r="M711" s="108"/>
    </row>
    <row r="712" spans="1:13" x14ac:dyDescent="0.15">
      <c r="A712" s="63"/>
      <c r="B712" s="37">
        <v>3706</v>
      </c>
      <c r="C712" s="38" t="str">
        <f>"Capo"&amp;C227</f>
        <v>Capo敏捷1</v>
      </c>
      <c r="D712" s="35" t="str">
        <f t="shared" si="60"/>
        <v>精锐敏捷%s</v>
      </c>
      <c r="E712" s="41" t="s">
        <v>817</v>
      </c>
      <c r="F712" s="35">
        <f>1</f>
        <v>1</v>
      </c>
      <c r="G712" s="59" t="s">
        <v>430</v>
      </c>
      <c r="H712" s="108">
        <v>8</v>
      </c>
      <c r="I712" s="59"/>
      <c r="J712" s="59"/>
    </row>
    <row r="713" spans="1:13" x14ac:dyDescent="0.15">
      <c r="A713" s="63"/>
      <c r="B713" s="37">
        <v>3707</v>
      </c>
      <c r="C713" s="38" t="str">
        <f t="shared" ref="C713:C731" si="62">"Capo"&amp;C228</f>
        <v>Capo敏捷2</v>
      </c>
      <c r="D713" s="35" t="str">
        <f t="shared" si="60"/>
        <v>精锐敏捷%s</v>
      </c>
      <c r="E713" s="41" t="s">
        <v>817</v>
      </c>
      <c r="F713" s="35">
        <f>1</f>
        <v>1</v>
      </c>
      <c r="G713" s="59" t="s">
        <v>430</v>
      </c>
      <c r="H713" s="108">
        <v>10</v>
      </c>
      <c r="I713" s="59"/>
      <c r="J713" s="59"/>
    </row>
    <row r="714" spans="1:13" x14ac:dyDescent="0.15">
      <c r="A714" s="63"/>
      <c r="B714" s="37">
        <v>3708</v>
      </c>
      <c r="C714" s="38" t="str">
        <f t="shared" si="62"/>
        <v>Capo敏捷3</v>
      </c>
      <c r="D714" s="35" t="str">
        <f t="shared" si="60"/>
        <v>精锐敏捷%s</v>
      </c>
      <c r="E714" s="41" t="s">
        <v>817</v>
      </c>
      <c r="F714" s="35">
        <f>1</f>
        <v>1</v>
      </c>
      <c r="G714" s="59" t="s">
        <v>430</v>
      </c>
      <c r="H714" s="108">
        <v>12</v>
      </c>
      <c r="I714" s="59"/>
      <c r="J714" s="59"/>
    </row>
    <row r="715" spans="1:13" x14ac:dyDescent="0.15">
      <c r="A715" s="63"/>
      <c r="B715" s="37">
        <v>3709</v>
      </c>
      <c r="C715" s="38" t="str">
        <f t="shared" si="62"/>
        <v>Capo敏捷4</v>
      </c>
      <c r="D715" s="35" t="str">
        <f t="shared" si="60"/>
        <v>精锐敏捷%s</v>
      </c>
      <c r="E715" s="41" t="s">
        <v>817</v>
      </c>
      <c r="F715" s="35">
        <f>1</f>
        <v>1</v>
      </c>
      <c r="G715" s="59" t="s">
        <v>430</v>
      </c>
      <c r="H715" s="108">
        <v>14.000000000000002</v>
      </c>
      <c r="I715" s="59"/>
      <c r="J715" s="59"/>
    </row>
    <row r="716" spans="1:13" x14ac:dyDescent="0.15">
      <c r="A716" s="63"/>
      <c r="B716" s="37">
        <v>3710</v>
      </c>
      <c r="C716" s="38" t="str">
        <f t="shared" si="62"/>
        <v>Capo敏捷5</v>
      </c>
      <c r="D716" s="35" t="str">
        <f t="shared" si="60"/>
        <v>精锐敏捷%s</v>
      </c>
      <c r="E716" s="41" t="s">
        <v>817</v>
      </c>
      <c r="F716" s="35">
        <f>1</f>
        <v>1</v>
      </c>
      <c r="G716" s="59" t="s">
        <v>430</v>
      </c>
      <c r="H716" s="108">
        <v>16</v>
      </c>
      <c r="I716" s="59"/>
      <c r="J716" s="59"/>
    </row>
    <row r="717" spans="1:13" x14ac:dyDescent="0.15">
      <c r="A717" s="63"/>
      <c r="B717" s="37">
        <v>3711</v>
      </c>
      <c r="C717" s="38" t="str">
        <f t="shared" si="62"/>
        <v>Capo敏捷6</v>
      </c>
      <c r="D717" s="35" t="str">
        <f t="shared" si="60"/>
        <v>精锐敏捷%s</v>
      </c>
      <c r="E717" s="41" t="s">
        <v>817</v>
      </c>
      <c r="F717" s="35">
        <f>1</f>
        <v>1</v>
      </c>
      <c r="G717" s="59" t="s">
        <v>430</v>
      </c>
      <c r="H717" s="108">
        <v>18</v>
      </c>
      <c r="I717" s="59"/>
      <c r="J717" s="59"/>
    </row>
    <row r="718" spans="1:13" x14ac:dyDescent="0.15">
      <c r="A718" s="63"/>
      <c r="B718" s="37">
        <v>3712</v>
      </c>
      <c r="C718" s="38" t="str">
        <f t="shared" si="62"/>
        <v>Capo敏捷7</v>
      </c>
      <c r="D718" s="35" t="str">
        <f t="shared" si="60"/>
        <v>精锐敏捷%s</v>
      </c>
      <c r="E718" s="41" t="s">
        <v>817</v>
      </c>
      <c r="F718" s="35">
        <f>1</f>
        <v>1</v>
      </c>
      <c r="G718" s="59" t="s">
        <v>430</v>
      </c>
      <c r="H718" s="108">
        <v>25</v>
      </c>
      <c r="I718" s="59"/>
      <c r="J718" s="59"/>
    </row>
    <row r="719" spans="1:13" x14ac:dyDescent="0.15">
      <c r="A719" s="63"/>
      <c r="B719" s="37">
        <v>3713</v>
      </c>
      <c r="C719" s="38" t="str">
        <f t="shared" si="62"/>
        <v>Capo敏捷8</v>
      </c>
      <c r="D719" s="35" t="str">
        <f t="shared" si="60"/>
        <v>精锐敏捷%s</v>
      </c>
      <c r="E719" s="41" t="s">
        <v>817</v>
      </c>
      <c r="F719" s="35">
        <f>1</f>
        <v>1</v>
      </c>
      <c r="G719" s="59" t="s">
        <v>430</v>
      </c>
      <c r="H719" s="108">
        <v>30</v>
      </c>
      <c r="I719" s="59"/>
      <c r="J719" s="59"/>
    </row>
    <row r="720" spans="1:13" x14ac:dyDescent="0.15">
      <c r="A720" s="63"/>
      <c r="B720" s="37">
        <v>3714</v>
      </c>
      <c r="C720" s="38" t="str">
        <f t="shared" si="62"/>
        <v>Capo敏捷9</v>
      </c>
      <c r="D720" s="35" t="str">
        <f t="shared" si="60"/>
        <v>精锐敏捷%s</v>
      </c>
      <c r="E720" s="41" t="s">
        <v>817</v>
      </c>
      <c r="F720" s="35">
        <f>1</f>
        <v>1</v>
      </c>
      <c r="G720" s="59" t="s">
        <v>430</v>
      </c>
      <c r="H720" s="108">
        <v>35</v>
      </c>
      <c r="I720" s="59"/>
      <c r="J720" s="59"/>
    </row>
    <row r="721" spans="1:13" x14ac:dyDescent="0.15">
      <c r="A721" s="63"/>
      <c r="B721" s="37">
        <v>3715</v>
      </c>
      <c r="C721" s="38" t="str">
        <f t="shared" si="62"/>
        <v>Capo敏捷10</v>
      </c>
      <c r="D721" s="35" t="str">
        <f t="shared" si="60"/>
        <v>精锐敏捷%s</v>
      </c>
      <c r="E721" s="41" t="s">
        <v>817</v>
      </c>
      <c r="F721" s="35">
        <f>1</f>
        <v>1</v>
      </c>
      <c r="G721" s="59" t="s">
        <v>430</v>
      </c>
      <c r="H721" s="108">
        <v>40</v>
      </c>
      <c r="I721" s="59"/>
      <c r="J721" s="59"/>
    </row>
    <row r="722" spans="1:13" x14ac:dyDescent="0.15">
      <c r="A722" s="63"/>
      <c r="B722" s="37">
        <v>3716</v>
      </c>
      <c r="C722" s="38" t="str">
        <f t="shared" si="62"/>
        <v>Capo敏捷11</v>
      </c>
      <c r="D722" s="35" t="str">
        <f t="shared" si="60"/>
        <v>精锐敏捷%s</v>
      </c>
      <c r="E722" s="41" t="s">
        <v>817</v>
      </c>
      <c r="F722" s="35">
        <f>1</f>
        <v>1</v>
      </c>
      <c r="G722" s="59" t="s">
        <v>430</v>
      </c>
      <c r="H722" s="108">
        <v>45</v>
      </c>
      <c r="I722" s="59"/>
      <c r="J722" s="59"/>
    </row>
    <row r="723" spans="1:13" x14ac:dyDescent="0.15">
      <c r="A723" s="63"/>
      <c r="B723" s="37">
        <v>3717</v>
      </c>
      <c r="C723" s="38" t="str">
        <f t="shared" si="62"/>
        <v>Capo敏捷12</v>
      </c>
      <c r="D723" s="35" t="str">
        <f t="shared" si="60"/>
        <v>精锐敏捷%s</v>
      </c>
      <c r="E723" s="41" t="s">
        <v>817</v>
      </c>
      <c r="F723" s="35">
        <f>1</f>
        <v>1</v>
      </c>
      <c r="G723" s="59" t="s">
        <v>430</v>
      </c>
      <c r="H723" s="108">
        <v>50</v>
      </c>
      <c r="I723" s="59"/>
      <c r="J723" s="59"/>
    </row>
    <row r="724" spans="1:13" x14ac:dyDescent="0.15">
      <c r="A724" s="63"/>
      <c r="B724" s="37">
        <v>3718</v>
      </c>
      <c r="C724" s="38" t="str">
        <f t="shared" si="62"/>
        <v>Capo敏捷13</v>
      </c>
      <c r="D724" s="35" t="str">
        <f t="shared" si="60"/>
        <v>精锐敏捷%s</v>
      </c>
      <c r="E724" s="41" t="s">
        <v>817</v>
      </c>
      <c r="F724" s="35">
        <f>1</f>
        <v>1</v>
      </c>
      <c r="G724" s="59" t="s">
        <v>430</v>
      </c>
      <c r="H724" s="108">
        <v>55.000000000000007</v>
      </c>
      <c r="I724" s="59"/>
      <c r="J724" s="59"/>
    </row>
    <row r="725" spans="1:13" x14ac:dyDescent="0.15">
      <c r="A725" s="63"/>
      <c r="B725" s="37">
        <v>3719</v>
      </c>
      <c r="C725" s="38" t="str">
        <f t="shared" si="62"/>
        <v>Capo敏捷14</v>
      </c>
      <c r="D725" s="35" t="str">
        <f t="shared" si="60"/>
        <v>精锐敏捷%s</v>
      </c>
      <c r="E725" s="41" t="s">
        <v>817</v>
      </c>
      <c r="F725" s="35">
        <f>1</f>
        <v>1</v>
      </c>
      <c r="G725" s="59" t="s">
        <v>430</v>
      </c>
      <c r="H725" s="108">
        <v>60</v>
      </c>
      <c r="I725" s="59"/>
      <c r="J725" s="59"/>
    </row>
    <row r="726" spans="1:13" x14ac:dyDescent="0.15">
      <c r="A726" s="63"/>
      <c r="B726" s="37">
        <v>3720</v>
      </c>
      <c r="C726" s="38" t="str">
        <f t="shared" si="62"/>
        <v>Capo敏捷15</v>
      </c>
      <c r="D726" s="35" t="str">
        <f t="shared" si="60"/>
        <v>精锐敏捷%s</v>
      </c>
      <c r="E726" s="41" t="s">
        <v>817</v>
      </c>
      <c r="F726" s="35">
        <f>1</f>
        <v>1</v>
      </c>
      <c r="G726" s="59" t="s">
        <v>430</v>
      </c>
      <c r="H726" s="108">
        <v>70</v>
      </c>
      <c r="I726" s="59"/>
      <c r="J726" s="59"/>
    </row>
    <row r="727" spans="1:13" s="3" customFormat="1" x14ac:dyDescent="0.15">
      <c r="A727" s="63"/>
      <c r="B727" s="37">
        <v>3721</v>
      </c>
      <c r="C727" s="38" t="str">
        <f t="shared" si="62"/>
        <v>Capo敏捷16</v>
      </c>
      <c r="D727" s="35" t="str">
        <f t="shared" si="60"/>
        <v>精锐敏捷%s</v>
      </c>
      <c r="E727" s="41" t="s">
        <v>817</v>
      </c>
      <c r="F727" s="35">
        <f>1</f>
        <v>1</v>
      </c>
      <c r="G727" s="59" t="s">
        <v>430</v>
      </c>
      <c r="H727" s="108">
        <v>80</v>
      </c>
      <c r="I727" s="59"/>
      <c r="J727" s="59"/>
      <c r="L727" s="108"/>
      <c r="M727" s="108"/>
    </row>
    <row r="728" spans="1:13" s="3" customFormat="1" x14ac:dyDescent="0.15">
      <c r="A728" s="63"/>
      <c r="B728" s="37">
        <v>3722</v>
      </c>
      <c r="C728" s="38" t="str">
        <f t="shared" si="62"/>
        <v>Capo敏捷17</v>
      </c>
      <c r="D728" s="35" t="str">
        <f t="shared" si="60"/>
        <v>精锐敏捷%s</v>
      </c>
      <c r="E728" s="41" t="s">
        <v>817</v>
      </c>
      <c r="F728" s="35">
        <f>1</f>
        <v>1</v>
      </c>
      <c r="G728" s="59" t="s">
        <v>430</v>
      </c>
      <c r="H728" s="108">
        <v>90</v>
      </c>
      <c r="I728" s="59"/>
      <c r="J728" s="59"/>
      <c r="L728" s="108"/>
      <c r="M728" s="108"/>
    </row>
    <row r="729" spans="1:13" s="3" customFormat="1" x14ac:dyDescent="0.15">
      <c r="A729" s="63"/>
      <c r="B729" s="37">
        <v>3723</v>
      </c>
      <c r="C729" s="38" t="str">
        <f t="shared" si="62"/>
        <v>Capo敏捷18</v>
      </c>
      <c r="D729" s="35" t="str">
        <f t="shared" si="60"/>
        <v>精锐敏捷%s</v>
      </c>
      <c r="E729" s="41" t="s">
        <v>817</v>
      </c>
      <c r="F729" s="35">
        <f>1</f>
        <v>1</v>
      </c>
      <c r="G729" s="59" t="s">
        <v>430</v>
      </c>
      <c r="H729" s="108">
        <v>100</v>
      </c>
      <c r="I729" s="59"/>
      <c r="J729" s="59"/>
      <c r="L729" s="108"/>
      <c r="M729" s="108"/>
    </row>
    <row r="730" spans="1:13" s="3" customFormat="1" x14ac:dyDescent="0.15">
      <c r="A730" s="63"/>
      <c r="B730" s="37">
        <v>3724</v>
      </c>
      <c r="C730" s="38" t="str">
        <f t="shared" si="62"/>
        <v>Capo敏捷19</v>
      </c>
      <c r="D730" s="35" t="str">
        <f t="shared" si="60"/>
        <v>精锐敏捷%s</v>
      </c>
      <c r="E730" s="41" t="s">
        <v>817</v>
      </c>
      <c r="F730" s="35">
        <f>1</f>
        <v>1</v>
      </c>
      <c r="G730" s="59" t="s">
        <v>430</v>
      </c>
      <c r="H730" s="108">
        <v>110.00000000000001</v>
      </c>
      <c r="I730" s="59"/>
      <c r="J730" s="59"/>
      <c r="L730" s="108"/>
      <c r="M730" s="108"/>
    </row>
    <row r="731" spans="1:13" s="3" customFormat="1" x14ac:dyDescent="0.15">
      <c r="A731" s="63"/>
      <c r="B731" s="37">
        <v>3725</v>
      </c>
      <c r="C731" s="38" t="str">
        <f t="shared" si="62"/>
        <v>Capo敏捷20</v>
      </c>
      <c r="D731" s="35" t="str">
        <f t="shared" si="60"/>
        <v>精锐敏捷%s</v>
      </c>
      <c r="E731" s="41" t="s">
        <v>817</v>
      </c>
      <c r="F731" s="35">
        <f>1</f>
        <v>1</v>
      </c>
      <c r="G731" s="59" t="s">
        <v>430</v>
      </c>
      <c r="H731" s="108">
        <v>120</v>
      </c>
      <c r="I731" s="59"/>
      <c r="J731" s="59"/>
      <c r="L731" s="108"/>
      <c r="M731" s="108"/>
    </row>
    <row r="732" spans="1:13" x14ac:dyDescent="0.15">
      <c r="A732" s="63"/>
      <c r="B732" s="37">
        <v>3726</v>
      </c>
      <c r="C732" s="38" t="str">
        <f>"Capo"&amp;C247</f>
        <v>Capo激怒</v>
      </c>
      <c r="D732" s="35" t="str">
        <f t="shared" si="60"/>
        <v>精锐激怒</v>
      </c>
      <c r="E732" s="41" t="s">
        <v>817</v>
      </c>
      <c r="F732" s="35">
        <f>1</f>
        <v>1</v>
      </c>
      <c r="G732" s="61" t="s">
        <v>431</v>
      </c>
      <c r="H732" s="61">
        <v>1</v>
      </c>
      <c r="I732" s="61"/>
      <c r="J732" s="61"/>
    </row>
    <row r="733" spans="1:13" x14ac:dyDescent="0.15">
      <c r="A733" s="63"/>
      <c r="B733" s="37">
        <v>3727</v>
      </c>
      <c r="C733" s="38" t="str">
        <f>"Capo"&amp;C248</f>
        <v>Capo暴怒</v>
      </c>
      <c r="D733" s="35" t="str">
        <f t="shared" si="60"/>
        <v>精锐暴怒</v>
      </c>
      <c r="E733" s="41" t="s">
        <v>817</v>
      </c>
      <c r="F733" s="35">
        <f>1</f>
        <v>1</v>
      </c>
      <c r="G733" s="61" t="s">
        <v>431</v>
      </c>
      <c r="H733" s="61">
        <v>2</v>
      </c>
      <c r="I733" s="61"/>
      <c r="J733" s="61"/>
    </row>
    <row r="734" spans="1:13" x14ac:dyDescent="0.15">
      <c r="A734" s="63"/>
      <c r="B734" s="37">
        <v>3728</v>
      </c>
      <c r="C734" s="38" t="str">
        <f>"Capo"&amp;C249</f>
        <v>Capo振奋</v>
      </c>
      <c r="D734" s="35" t="str">
        <f t="shared" si="60"/>
        <v>精锐振奋</v>
      </c>
      <c r="E734" s="41" t="s">
        <v>817</v>
      </c>
      <c r="F734" s="35">
        <f>1</f>
        <v>1</v>
      </c>
      <c r="G734" s="61" t="s">
        <v>432</v>
      </c>
      <c r="H734" s="61">
        <v>1</v>
      </c>
      <c r="I734" s="61"/>
      <c r="J734" s="61"/>
    </row>
    <row r="735" spans="1:13" x14ac:dyDescent="0.15">
      <c r="B735" s="37">
        <v>3729</v>
      </c>
      <c r="C735" s="63" t="s">
        <v>435</v>
      </c>
      <c r="D735" s="61" t="s">
        <v>846</v>
      </c>
      <c r="E735" s="63" t="s">
        <v>845</v>
      </c>
      <c r="F735" s="35">
        <v>1</v>
      </c>
      <c r="G735" s="63" t="s">
        <v>81</v>
      </c>
      <c r="H735" s="63">
        <v>7120</v>
      </c>
    </row>
    <row r="736" spans="1:13" x14ac:dyDescent="0.15">
      <c r="B736" s="37">
        <v>3730</v>
      </c>
      <c r="C736" s="38" t="str">
        <f t="shared" ref="C736:C767" si="63">"Capo"&amp;C250</f>
        <v>Capo全体突击1</v>
      </c>
      <c r="D736" s="61" t="str">
        <f>"精锐"&amp;D250</f>
        <v>精锐全体突击%s</v>
      </c>
      <c r="E736" s="63" t="str">
        <f>E250</f>
        <v>全体友军%s+%s (突破+%s激活)</v>
      </c>
      <c r="F736" s="35">
        <f>2</f>
        <v>2</v>
      </c>
      <c r="G736" s="63" t="str">
        <f t="shared" ref="G736:H755" si="64">G250</f>
        <v>攻击</v>
      </c>
      <c r="H736" s="63">
        <f t="shared" si="64"/>
        <v>50</v>
      </c>
    </row>
    <row r="737" spans="2:8" x14ac:dyDescent="0.15">
      <c r="B737" s="37">
        <v>3731</v>
      </c>
      <c r="C737" s="38" t="str">
        <f t="shared" si="63"/>
        <v>Capo全体突击2</v>
      </c>
      <c r="D737" s="61" t="str">
        <f t="shared" ref="D737:D800" si="65">"精锐"&amp;D251</f>
        <v>精锐全体突击%s</v>
      </c>
      <c r="E737" s="63" t="str">
        <f t="shared" ref="E737:E755" si="66">E251</f>
        <v>全体友军%s+%s (突破+%s激活)</v>
      </c>
      <c r="F737" s="35">
        <f>2</f>
        <v>2</v>
      </c>
      <c r="G737" s="63" t="str">
        <f t="shared" si="64"/>
        <v>攻击</v>
      </c>
      <c r="H737" s="63">
        <f t="shared" si="64"/>
        <v>100</v>
      </c>
    </row>
    <row r="738" spans="2:8" x14ac:dyDescent="0.15">
      <c r="B738" s="37">
        <v>3732</v>
      </c>
      <c r="C738" s="38" t="str">
        <f t="shared" si="63"/>
        <v>Capo全体突击3</v>
      </c>
      <c r="D738" s="61" t="str">
        <f t="shared" si="65"/>
        <v>精锐全体突击%s</v>
      </c>
      <c r="E738" s="63" t="str">
        <f t="shared" si="66"/>
        <v>全体友军%s+%s (突破+%s激活)</v>
      </c>
      <c r="F738" s="35">
        <f>2</f>
        <v>2</v>
      </c>
      <c r="G738" s="63" t="str">
        <f t="shared" si="64"/>
        <v>攻击</v>
      </c>
      <c r="H738" s="63">
        <f t="shared" si="64"/>
        <v>150</v>
      </c>
    </row>
    <row r="739" spans="2:8" x14ac:dyDescent="0.15">
      <c r="B739" s="37">
        <v>3733</v>
      </c>
      <c r="C739" s="38" t="str">
        <f t="shared" si="63"/>
        <v>Capo全体突击4</v>
      </c>
      <c r="D739" s="61" t="str">
        <f t="shared" si="65"/>
        <v>精锐全体突击%s</v>
      </c>
      <c r="E739" s="63" t="str">
        <f t="shared" si="66"/>
        <v>全体友军%s+%s (突破+%s激活)</v>
      </c>
      <c r="F739" s="35">
        <f>2</f>
        <v>2</v>
      </c>
      <c r="G739" s="63" t="str">
        <f t="shared" si="64"/>
        <v>攻击</v>
      </c>
      <c r="H739" s="63">
        <f t="shared" si="64"/>
        <v>250</v>
      </c>
    </row>
    <row r="740" spans="2:8" x14ac:dyDescent="0.15">
      <c r="B740" s="37">
        <v>3734</v>
      </c>
      <c r="C740" s="38" t="str">
        <f t="shared" si="63"/>
        <v>Capo全体突击5</v>
      </c>
      <c r="D740" s="61" t="str">
        <f t="shared" si="65"/>
        <v>精锐全体突击%s</v>
      </c>
      <c r="E740" s="63" t="str">
        <f t="shared" si="66"/>
        <v>全体友军%s+%s (突破+%s激活)</v>
      </c>
      <c r="F740" s="35">
        <f>2</f>
        <v>2</v>
      </c>
      <c r="G740" s="63" t="str">
        <f t="shared" si="64"/>
        <v>攻击</v>
      </c>
      <c r="H740" s="63">
        <f t="shared" si="64"/>
        <v>500</v>
      </c>
    </row>
    <row r="741" spans="2:8" x14ac:dyDescent="0.15">
      <c r="B741" s="37">
        <v>3735</v>
      </c>
      <c r="C741" s="38" t="str">
        <f t="shared" si="63"/>
        <v>Capo全体突击6</v>
      </c>
      <c r="D741" s="61" t="str">
        <f t="shared" si="65"/>
        <v>精锐全体突击%s</v>
      </c>
      <c r="E741" s="63" t="str">
        <f t="shared" si="66"/>
        <v>全体友军%s+%s (突破+%s激活)</v>
      </c>
      <c r="F741" s="35">
        <f>2</f>
        <v>2</v>
      </c>
      <c r="G741" s="63" t="str">
        <f t="shared" si="64"/>
        <v>攻击</v>
      </c>
      <c r="H741" s="63">
        <f t="shared" si="64"/>
        <v>750</v>
      </c>
    </row>
    <row r="742" spans="2:8" x14ac:dyDescent="0.15">
      <c r="B742" s="37">
        <v>3736</v>
      </c>
      <c r="C742" s="38" t="str">
        <f t="shared" si="63"/>
        <v>Capo全体突击7</v>
      </c>
      <c r="D742" s="61" t="str">
        <f t="shared" si="65"/>
        <v>精锐全体突击%s</v>
      </c>
      <c r="E742" s="63" t="str">
        <f t="shared" si="66"/>
        <v>全体友军%s+%s (突破+%s激活)</v>
      </c>
      <c r="F742" s="35">
        <f>2</f>
        <v>2</v>
      </c>
      <c r="G742" s="63" t="str">
        <f t="shared" si="64"/>
        <v>攻击</v>
      </c>
      <c r="H742" s="63">
        <f t="shared" si="64"/>
        <v>1100</v>
      </c>
    </row>
    <row r="743" spans="2:8" x14ac:dyDescent="0.15">
      <c r="B743" s="37">
        <v>3737</v>
      </c>
      <c r="C743" s="38" t="str">
        <f t="shared" si="63"/>
        <v>Capo全体突击8</v>
      </c>
      <c r="D743" s="61" t="str">
        <f t="shared" si="65"/>
        <v>精锐全体突击%s</v>
      </c>
      <c r="E743" s="63" t="str">
        <f t="shared" si="66"/>
        <v>全体友军%s+%s (突破+%s激活)</v>
      </c>
      <c r="F743" s="35">
        <f>2</f>
        <v>2</v>
      </c>
      <c r="G743" s="63" t="str">
        <f t="shared" si="64"/>
        <v>攻击</v>
      </c>
      <c r="H743" s="63">
        <f t="shared" si="64"/>
        <v>1500</v>
      </c>
    </row>
    <row r="744" spans="2:8" x14ac:dyDescent="0.15">
      <c r="B744" s="37">
        <v>3738</v>
      </c>
      <c r="C744" s="38" t="str">
        <f t="shared" si="63"/>
        <v>Capo全体突击9</v>
      </c>
      <c r="D744" s="61" t="str">
        <f t="shared" si="65"/>
        <v>精锐全体突击%s</v>
      </c>
      <c r="E744" s="63" t="str">
        <f t="shared" si="66"/>
        <v>全体友军%s+%s (突破+%s激活)</v>
      </c>
      <c r="F744" s="35">
        <f>2</f>
        <v>2</v>
      </c>
      <c r="G744" s="63" t="str">
        <f t="shared" si="64"/>
        <v>攻击</v>
      </c>
      <c r="H744" s="63">
        <f t="shared" si="64"/>
        <v>1900</v>
      </c>
    </row>
    <row r="745" spans="2:8" x14ac:dyDescent="0.15">
      <c r="B745" s="37">
        <v>3739</v>
      </c>
      <c r="C745" s="38" t="str">
        <f t="shared" si="63"/>
        <v>Capo全体突击10</v>
      </c>
      <c r="D745" s="61" t="str">
        <f t="shared" si="65"/>
        <v>精锐全体突击%s</v>
      </c>
      <c r="E745" s="63" t="str">
        <f t="shared" si="66"/>
        <v>全体友军%s+%s (突破+%s激活)</v>
      </c>
      <c r="F745" s="35">
        <f>2</f>
        <v>2</v>
      </c>
      <c r="G745" s="63" t="str">
        <f t="shared" si="64"/>
        <v>攻击</v>
      </c>
      <c r="H745" s="63">
        <f t="shared" si="64"/>
        <v>2400</v>
      </c>
    </row>
    <row r="746" spans="2:8" x14ac:dyDescent="0.15">
      <c r="B746" s="37">
        <v>3740</v>
      </c>
      <c r="C746" s="38" t="str">
        <f t="shared" si="63"/>
        <v>Capo全体突击11</v>
      </c>
      <c r="D746" s="61" t="str">
        <f t="shared" si="65"/>
        <v>精锐全体突击%s</v>
      </c>
      <c r="E746" s="63" t="str">
        <f t="shared" si="66"/>
        <v>全体友军%s+%s (突破+%s激活)</v>
      </c>
      <c r="F746" s="35">
        <f>2</f>
        <v>2</v>
      </c>
      <c r="G746" s="63" t="str">
        <f t="shared" si="64"/>
        <v>攻击</v>
      </c>
      <c r="H746" s="63">
        <f t="shared" si="64"/>
        <v>2900</v>
      </c>
    </row>
    <row r="747" spans="2:8" x14ac:dyDescent="0.15">
      <c r="B747" s="37">
        <v>3741</v>
      </c>
      <c r="C747" s="38" t="str">
        <f t="shared" si="63"/>
        <v>Capo全体突击12</v>
      </c>
      <c r="D747" s="61" t="str">
        <f t="shared" si="65"/>
        <v>精锐全体突击%s</v>
      </c>
      <c r="E747" s="63" t="str">
        <f t="shared" si="66"/>
        <v>全体友军%s+%s (突破+%s激活)</v>
      </c>
      <c r="F747" s="35">
        <f>2</f>
        <v>2</v>
      </c>
      <c r="G747" s="63" t="str">
        <f t="shared" si="64"/>
        <v>攻击</v>
      </c>
      <c r="H747" s="63">
        <f t="shared" si="64"/>
        <v>3400</v>
      </c>
    </row>
    <row r="748" spans="2:8" x14ac:dyDescent="0.15">
      <c r="B748" s="37">
        <v>3742</v>
      </c>
      <c r="C748" s="38" t="str">
        <f t="shared" si="63"/>
        <v>Capo全体突击13</v>
      </c>
      <c r="D748" s="61" t="str">
        <f t="shared" si="65"/>
        <v>精锐全体突击%s</v>
      </c>
      <c r="E748" s="63" t="str">
        <f t="shared" si="66"/>
        <v>全体友军%s+%s (突破+%s激活)</v>
      </c>
      <c r="F748" s="35">
        <f>2</f>
        <v>2</v>
      </c>
      <c r="G748" s="63" t="str">
        <f t="shared" si="64"/>
        <v>攻击</v>
      </c>
      <c r="H748" s="63">
        <f t="shared" si="64"/>
        <v>4000</v>
      </c>
    </row>
    <row r="749" spans="2:8" x14ac:dyDescent="0.15">
      <c r="B749" s="37">
        <v>3743</v>
      </c>
      <c r="C749" s="38" t="str">
        <f t="shared" si="63"/>
        <v>Capo全体突击14</v>
      </c>
      <c r="D749" s="61" t="str">
        <f t="shared" si="65"/>
        <v>精锐全体突击%s</v>
      </c>
      <c r="E749" s="63" t="str">
        <f t="shared" si="66"/>
        <v>全体友军%s+%s (突破+%s激活)</v>
      </c>
      <c r="F749" s="35">
        <f>2</f>
        <v>2</v>
      </c>
      <c r="G749" s="63" t="str">
        <f t="shared" si="64"/>
        <v>攻击</v>
      </c>
      <c r="H749" s="63">
        <f t="shared" si="64"/>
        <v>5000</v>
      </c>
    </row>
    <row r="750" spans="2:8" x14ac:dyDescent="0.15">
      <c r="B750" s="37">
        <v>3744</v>
      </c>
      <c r="C750" s="38" t="str">
        <f t="shared" si="63"/>
        <v>Capo全体突击15</v>
      </c>
      <c r="D750" s="61" t="str">
        <f t="shared" si="65"/>
        <v>精锐全体突击%s</v>
      </c>
      <c r="E750" s="63" t="str">
        <f t="shared" si="66"/>
        <v>全体友军%s+%s (突破+%s激活)</v>
      </c>
      <c r="F750" s="35">
        <f>2</f>
        <v>2</v>
      </c>
      <c r="G750" s="63" t="str">
        <f t="shared" si="64"/>
        <v>攻击</v>
      </c>
      <c r="H750" s="63">
        <f t="shared" si="64"/>
        <v>6000</v>
      </c>
    </row>
    <row r="751" spans="2:8" x14ac:dyDescent="0.15">
      <c r="B751" s="37">
        <v>3745</v>
      </c>
      <c r="C751" s="38" t="str">
        <f t="shared" si="63"/>
        <v>Capo全体突击16</v>
      </c>
      <c r="D751" s="61" t="str">
        <f t="shared" si="65"/>
        <v>精锐全体突击%s</v>
      </c>
      <c r="E751" s="63" t="str">
        <f t="shared" si="66"/>
        <v>全体友军%s+%s (突破+%s激活)</v>
      </c>
      <c r="F751" s="35">
        <f>2</f>
        <v>2</v>
      </c>
      <c r="G751" s="63" t="str">
        <f t="shared" si="64"/>
        <v>攻击</v>
      </c>
      <c r="H751" s="63">
        <f t="shared" si="64"/>
        <v>7000</v>
      </c>
    </row>
    <row r="752" spans="2:8" x14ac:dyDescent="0.15">
      <c r="B752" s="37">
        <v>3746</v>
      </c>
      <c r="C752" s="38" t="str">
        <f t="shared" si="63"/>
        <v>Capo全体突击17</v>
      </c>
      <c r="D752" s="61" t="str">
        <f t="shared" si="65"/>
        <v>精锐全体突击%s</v>
      </c>
      <c r="E752" s="63" t="str">
        <f t="shared" si="66"/>
        <v>全体友军%s+%s (突破+%s激活)</v>
      </c>
      <c r="F752" s="35">
        <f>2</f>
        <v>2</v>
      </c>
      <c r="G752" s="63" t="str">
        <f t="shared" si="64"/>
        <v>攻击</v>
      </c>
      <c r="H752" s="63">
        <f t="shared" si="64"/>
        <v>8000</v>
      </c>
    </row>
    <row r="753" spans="2:8" x14ac:dyDescent="0.15">
      <c r="B753" s="37">
        <v>3747</v>
      </c>
      <c r="C753" s="38" t="str">
        <f t="shared" si="63"/>
        <v>Capo全体突击18</v>
      </c>
      <c r="D753" s="61" t="str">
        <f t="shared" si="65"/>
        <v>精锐全体突击%s</v>
      </c>
      <c r="E753" s="63" t="str">
        <f t="shared" si="66"/>
        <v>全体友军%s+%s (突破+%s激活)</v>
      </c>
      <c r="F753" s="35">
        <f>2</f>
        <v>2</v>
      </c>
      <c r="G753" s="63" t="str">
        <f t="shared" si="64"/>
        <v>攻击</v>
      </c>
      <c r="H753" s="63">
        <f t="shared" si="64"/>
        <v>9000</v>
      </c>
    </row>
    <row r="754" spans="2:8" x14ac:dyDescent="0.15">
      <c r="B754" s="37">
        <v>3748</v>
      </c>
      <c r="C754" s="38" t="str">
        <f t="shared" si="63"/>
        <v>Capo全体突击19</v>
      </c>
      <c r="D754" s="61" t="str">
        <f t="shared" si="65"/>
        <v>精锐全体突击%s</v>
      </c>
      <c r="E754" s="63" t="str">
        <f t="shared" si="66"/>
        <v>全体友军%s+%s (突破+%s激活)</v>
      </c>
      <c r="F754" s="35">
        <f>2</f>
        <v>2</v>
      </c>
      <c r="G754" s="63" t="str">
        <f t="shared" si="64"/>
        <v>攻击</v>
      </c>
      <c r="H754" s="63">
        <f t="shared" si="64"/>
        <v>10000</v>
      </c>
    </row>
    <row r="755" spans="2:8" x14ac:dyDescent="0.15">
      <c r="B755" s="37">
        <v>3749</v>
      </c>
      <c r="C755" s="38" t="str">
        <f t="shared" si="63"/>
        <v>Capo全体突击20</v>
      </c>
      <c r="D755" s="61" t="str">
        <f t="shared" si="65"/>
        <v>精锐全体突击%s</v>
      </c>
      <c r="E755" s="63" t="str">
        <f t="shared" si="66"/>
        <v>全体友军%s+%s (突破+%s激活)</v>
      </c>
      <c r="F755" s="35">
        <f>2</f>
        <v>2</v>
      </c>
      <c r="G755" s="63" t="str">
        <f t="shared" si="64"/>
        <v>攻击</v>
      </c>
      <c r="H755" s="63">
        <f t="shared" si="64"/>
        <v>11000</v>
      </c>
    </row>
    <row r="756" spans="2:8" x14ac:dyDescent="0.15">
      <c r="B756" s="37">
        <v>3750</v>
      </c>
      <c r="C756" s="38" t="str">
        <f t="shared" si="63"/>
        <v>Capo全体坚决1</v>
      </c>
      <c r="D756" s="61" t="str">
        <f t="shared" si="65"/>
        <v>精锐全体坚决%s</v>
      </c>
      <c r="E756" s="63" t="str">
        <f>E270</f>
        <v>全体友军%s+%s (突破+%s激活)</v>
      </c>
      <c r="F756" s="35">
        <f>2</f>
        <v>2</v>
      </c>
      <c r="G756" s="63" t="str">
        <f t="shared" ref="G756:H775" si="67">G270</f>
        <v>最大生命</v>
      </c>
      <c r="H756" s="63">
        <f t="shared" si="67"/>
        <v>250</v>
      </c>
    </row>
    <row r="757" spans="2:8" x14ac:dyDescent="0.15">
      <c r="B757" s="37">
        <v>3751</v>
      </c>
      <c r="C757" s="38" t="str">
        <f t="shared" si="63"/>
        <v>Capo全体坚决2</v>
      </c>
      <c r="D757" s="61" t="str">
        <f t="shared" si="65"/>
        <v>精锐全体坚决%s</v>
      </c>
      <c r="E757" s="63" t="str">
        <f t="shared" ref="E757:E775" si="68">E271</f>
        <v>全体友军%s+%s (突破+%s激活)</v>
      </c>
      <c r="F757" s="35">
        <f>2</f>
        <v>2</v>
      </c>
      <c r="G757" s="63" t="str">
        <f t="shared" si="67"/>
        <v>最大生命</v>
      </c>
      <c r="H757" s="63">
        <f t="shared" si="67"/>
        <v>1500</v>
      </c>
    </row>
    <row r="758" spans="2:8" x14ac:dyDescent="0.15">
      <c r="B758" s="37">
        <v>3752</v>
      </c>
      <c r="C758" s="38" t="str">
        <f t="shared" si="63"/>
        <v>Capo全体坚决3</v>
      </c>
      <c r="D758" s="61" t="str">
        <f t="shared" si="65"/>
        <v>精锐全体坚决%s</v>
      </c>
      <c r="E758" s="63" t="str">
        <f t="shared" si="68"/>
        <v>全体友军%s+%s (突破+%s激活)</v>
      </c>
      <c r="F758" s="35">
        <f>2</f>
        <v>2</v>
      </c>
      <c r="G758" s="63" t="str">
        <f t="shared" si="67"/>
        <v>最大生命</v>
      </c>
      <c r="H758" s="63">
        <f t="shared" si="67"/>
        <v>2750</v>
      </c>
    </row>
    <row r="759" spans="2:8" x14ac:dyDescent="0.15">
      <c r="B759" s="37">
        <v>3753</v>
      </c>
      <c r="C759" s="38" t="str">
        <f t="shared" si="63"/>
        <v>Capo全体坚决4</v>
      </c>
      <c r="D759" s="61" t="str">
        <f t="shared" si="65"/>
        <v>精锐全体坚决%s</v>
      </c>
      <c r="E759" s="63" t="str">
        <f t="shared" si="68"/>
        <v>全体友军%s+%s (突破+%s激活)</v>
      </c>
      <c r="F759" s="35">
        <f>2</f>
        <v>2</v>
      </c>
      <c r="G759" s="63" t="str">
        <f t="shared" si="67"/>
        <v>最大生命</v>
      </c>
      <c r="H759" s="63">
        <f t="shared" si="67"/>
        <v>5000</v>
      </c>
    </row>
    <row r="760" spans="2:8" x14ac:dyDescent="0.15">
      <c r="B760" s="37">
        <v>3754</v>
      </c>
      <c r="C760" s="38" t="str">
        <f t="shared" si="63"/>
        <v>Capo全体坚决5</v>
      </c>
      <c r="D760" s="61" t="str">
        <f t="shared" si="65"/>
        <v>精锐全体坚决%s</v>
      </c>
      <c r="E760" s="63" t="str">
        <f t="shared" si="68"/>
        <v>全体友军%s+%s (突破+%s激活)</v>
      </c>
      <c r="F760" s="35">
        <f>2</f>
        <v>2</v>
      </c>
      <c r="G760" s="63" t="str">
        <f t="shared" si="67"/>
        <v>最大生命</v>
      </c>
      <c r="H760" s="63">
        <f t="shared" si="67"/>
        <v>7000</v>
      </c>
    </row>
    <row r="761" spans="2:8" x14ac:dyDescent="0.15">
      <c r="B761" s="37">
        <v>3755</v>
      </c>
      <c r="C761" s="38" t="str">
        <f t="shared" si="63"/>
        <v>Capo全体坚决6</v>
      </c>
      <c r="D761" s="61" t="str">
        <f t="shared" si="65"/>
        <v>精锐全体坚决%s</v>
      </c>
      <c r="E761" s="63" t="str">
        <f t="shared" si="68"/>
        <v>全体友军%s+%s (突破+%s激活)</v>
      </c>
      <c r="F761" s="35">
        <f>2</f>
        <v>2</v>
      </c>
      <c r="G761" s="63" t="str">
        <f t="shared" si="67"/>
        <v>最大生命</v>
      </c>
      <c r="H761" s="63">
        <f t="shared" si="67"/>
        <v>9000</v>
      </c>
    </row>
    <row r="762" spans="2:8" x14ac:dyDescent="0.15">
      <c r="B762" s="37">
        <v>3756</v>
      </c>
      <c r="C762" s="38" t="str">
        <f t="shared" si="63"/>
        <v>Capo全体坚决7</v>
      </c>
      <c r="D762" s="61" t="str">
        <f t="shared" si="65"/>
        <v>精锐全体坚决%s</v>
      </c>
      <c r="E762" s="63" t="str">
        <f t="shared" si="68"/>
        <v>全体友军%s+%s (突破+%s激活)</v>
      </c>
      <c r="F762" s="35">
        <f>2</f>
        <v>2</v>
      </c>
      <c r="G762" s="63" t="str">
        <f t="shared" si="67"/>
        <v>最大生命</v>
      </c>
      <c r="H762" s="63">
        <f t="shared" si="67"/>
        <v>10000</v>
      </c>
    </row>
    <row r="763" spans="2:8" x14ac:dyDescent="0.15">
      <c r="B763" s="37">
        <v>3757</v>
      </c>
      <c r="C763" s="38" t="str">
        <f t="shared" si="63"/>
        <v>Capo全体坚决8</v>
      </c>
      <c r="D763" s="61" t="str">
        <f t="shared" si="65"/>
        <v>精锐全体坚决%s</v>
      </c>
      <c r="E763" s="63" t="str">
        <f t="shared" si="68"/>
        <v>全体友军%s+%s (突破+%s激活)</v>
      </c>
      <c r="F763" s="35">
        <f>2</f>
        <v>2</v>
      </c>
      <c r="G763" s="63" t="str">
        <f t="shared" si="67"/>
        <v>最大生命</v>
      </c>
      <c r="H763" s="63">
        <f t="shared" si="67"/>
        <v>15000</v>
      </c>
    </row>
    <row r="764" spans="2:8" x14ac:dyDescent="0.15">
      <c r="B764" s="37">
        <v>3758</v>
      </c>
      <c r="C764" s="38" t="str">
        <f t="shared" si="63"/>
        <v>Capo全体坚决9</v>
      </c>
      <c r="D764" s="61" t="str">
        <f t="shared" si="65"/>
        <v>精锐全体坚决%s</v>
      </c>
      <c r="E764" s="63" t="str">
        <f t="shared" si="68"/>
        <v>全体友军%s+%s (突破+%s激活)</v>
      </c>
      <c r="F764" s="35">
        <f>2</f>
        <v>2</v>
      </c>
      <c r="G764" s="63" t="str">
        <f t="shared" si="67"/>
        <v>最大生命</v>
      </c>
      <c r="H764" s="63">
        <f t="shared" si="67"/>
        <v>20000</v>
      </c>
    </row>
    <row r="765" spans="2:8" x14ac:dyDescent="0.15">
      <c r="B765" s="37">
        <v>3759</v>
      </c>
      <c r="C765" s="38" t="str">
        <f t="shared" si="63"/>
        <v>Capo全体坚决10</v>
      </c>
      <c r="D765" s="61" t="str">
        <f t="shared" si="65"/>
        <v>精锐全体坚决%s</v>
      </c>
      <c r="E765" s="63" t="str">
        <f t="shared" si="68"/>
        <v>全体友军%s+%s (突破+%s激活)</v>
      </c>
      <c r="F765" s="35">
        <f>2</f>
        <v>2</v>
      </c>
      <c r="G765" s="63" t="str">
        <f t="shared" si="67"/>
        <v>最大生命</v>
      </c>
      <c r="H765" s="63">
        <f t="shared" si="67"/>
        <v>29000</v>
      </c>
    </row>
    <row r="766" spans="2:8" x14ac:dyDescent="0.15">
      <c r="B766" s="37">
        <v>3760</v>
      </c>
      <c r="C766" s="38" t="str">
        <f t="shared" si="63"/>
        <v>Capo全体坚决11</v>
      </c>
      <c r="D766" s="61" t="str">
        <f t="shared" si="65"/>
        <v>精锐全体坚决%s</v>
      </c>
      <c r="E766" s="63" t="str">
        <f t="shared" si="68"/>
        <v>全体友军%s+%s (突破+%s激活)</v>
      </c>
      <c r="F766" s="35">
        <f>2</f>
        <v>2</v>
      </c>
      <c r="G766" s="63" t="str">
        <f t="shared" si="67"/>
        <v>最大生命</v>
      </c>
      <c r="H766" s="63">
        <f t="shared" si="67"/>
        <v>38000</v>
      </c>
    </row>
    <row r="767" spans="2:8" x14ac:dyDescent="0.15">
      <c r="B767" s="37">
        <v>3761</v>
      </c>
      <c r="C767" s="38" t="str">
        <f t="shared" si="63"/>
        <v>Capo全体坚决12</v>
      </c>
      <c r="D767" s="61" t="str">
        <f t="shared" si="65"/>
        <v>精锐全体坚决%s</v>
      </c>
      <c r="E767" s="63" t="str">
        <f t="shared" si="68"/>
        <v>全体友军%s+%s (突破+%s激活)</v>
      </c>
      <c r="F767" s="35">
        <f>2</f>
        <v>2</v>
      </c>
      <c r="G767" s="63" t="str">
        <f t="shared" si="67"/>
        <v>最大生命</v>
      </c>
      <c r="H767" s="63">
        <f t="shared" si="67"/>
        <v>47000</v>
      </c>
    </row>
    <row r="768" spans="2:8" x14ac:dyDescent="0.15">
      <c r="B768" s="37">
        <v>3762</v>
      </c>
      <c r="C768" s="38" t="str">
        <f t="shared" ref="C768:C799" si="69">"Capo"&amp;C282</f>
        <v>Capo全体坚决13</v>
      </c>
      <c r="D768" s="61" t="str">
        <f t="shared" si="65"/>
        <v>精锐全体坚决%s</v>
      </c>
      <c r="E768" s="63" t="str">
        <f t="shared" si="68"/>
        <v>全体友军%s+%s (突破+%s激活)</v>
      </c>
      <c r="F768" s="35">
        <f>2</f>
        <v>2</v>
      </c>
      <c r="G768" s="63" t="str">
        <f t="shared" si="67"/>
        <v>最大生命</v>
      </c>
      <c r="H768" s="63">
        <f t="shared" si="67"/>
        <v>54000</v>
      </c>
    </row>
    <row r="769" spans="2:8" x14ac:dyDescent="0.15">
      <c r="B769" s="37">
        <v>3763</v>
      </c>
      <c r="C769" s="38" t="str">
        <f t="shared" si="69"/>
        <v>Capo全体坚决14</v>
      </c>
      <c r="D769" s="61" t="str">
        <f t="shared" si="65"/>
        <v>精锐全体坚决%s</v>
      </c>
      <c r="E769" s="63" t="str">
        <f t="shared" si="68"/>
        <v>全体友军%s+%s (突破+%s激活)</v>
      </c>
      <c r="F769" s="35">
        <f>2</f>
        <v>2</v>
      </c>
      <c r="G769" s="63" t="str">
        <f t="shared" si="67"/>
        <v>最大生命</v>
      </c>
      <c r="H769" s="63">
        <f t="shared" si="67"/>
        <v>64000</v>
      </c>
    </row>
    <row r="770" spans="2:8" x14ac:dyDescent="0.15">
      <c r="B770" s="37">
        <v>3764</v>
      </c>
      <c r="C770" s="38" t="str">
        <f t="shared" si="69"/>
        <v>Capo全体坚决15</v>
      </c>
      <c r="D770" s="61" t="str">
        <f t="shared" si="65"/>
        <v>精锐全体坚决%s</v>
      </c>
      <c r="E770" s="63" t="str">
        <f t="shared" si="68"/>
        <v>全体友军%s+%s (突破+%s激活)</v>
      </c>
      <c r="F770" s="35">
        <f>2</f>
        <v>2</v>
      </c>
      <c r="G770" s="63" t="str">
        <f t="shared" si="67"/>
        <v>最大生命</v>
      </c>
      <c r="H770" s="63">
        <f t="shared" si="67"/>
        <v>74000</v>
      </c>
    </row>
    <row r="771" spans="2:8" x14ac:dyDescent="0.15">
      <c r="B771" s="37">
        <v>3765</v>
      </c>
      <c r="C771" s="38" t="str">
        <f t="shared" si="69"/>
        <v>Capo全体坚决16</v>
      </c>
      <c r="D771" s="61" t="str">
        <f t="shared" si="65"/>
        <v>精锐全体坚决%s</v>
      </c>
      <c r="E771" s="63" t="str">
        <f t="shared" si="68"/>
        <v>全体友军%s+%s (突破+%s激活)</v>
      </c>
      <c r="F771" s="35">
        <f>2</f>
        <v>2</v>
      </c>
      <c r="G771" s="63" t="str">
        <f t="shared" si="67"/>
        <v>最大生命</v>
      </c>
      <c r="H771" s="63">
        <f t="shared" si="67"/>
        <v>84000</v>
      </c>
    </row>
    <row r="772" spans="2:8" x14ac:dyDescent="0.15">
      <c r="B772" s="37">
        <v>3766</v>
      </c>
      <c r="C772" s="38" t="str">
        <f t="shared" si="69"/>
        <v>Capo全体坚决17</v>
      </c>
      <c r="D772" s="61" t="str">
        <f t="shared" si="65"/>
        <v>精锐全体坚决%s</v>
      </c>
      <c r="E772" s="63" t="str">
        <f t="shared" si="68"/>
        <v>全体友军%s+%s (突破+%s激活)</v>
      </c>
      <c r="F772" s="35">
        <f>2</f>
        <v>2</v>
      </c>
      <c r="G772" s="63" t="str">
        <f t="shared" si="67"/>
        <v>最大生命</v>
      </c>
      <c r="H772" s="63">
        <f t="shared" si="67"/>
        <v>94000</v>
      </c>
    </row>
    <row r="773" spans="2:8" x14ac:dyDescent="0.15">
      <c r="B773" s="37">
        <v>3767</v>
      </c>
      <c r="C773" s="38" t="str">
        <f t="shared" si="69"/>
        <v>Capo全体坚决18</v>
      </c>
      <c r="D773" s="61" t="str">
        <f t="shared" si="65"/>
        <v>精锐全体坚决%s</v>
      </c>
      <c r="E773" s="63" t="str">
        <f t="shared" si="68"/>
        <v>全体友军%s+%s (突破+%s激活)</v>
      </c>
      <c r="F773" s="35">
        <f>2</f>
        <v>2</v>
      </c>
      <c r="G773" s="63" t="str">
        <f t="shared" si="67"/>
        <v>最大生命</v>
      </c>
      <c r="H773" s="63">
        <f t="shared" si="67"/>
        <v>104000</v>
      </c>
    </row>
    <row r="774" spans="2:8" x14ac:dyDescent="0.15">
      <c r="B774" s="37">
        <v>3768</v>
      </c>
      <c r="C774" s="38" t="str">
        <f t="shared" si="69"/>
        <v>Capo全体坚决19</v>
      </c>
      <c r="D774" s="61" t="str">
        <f t="shared" si="65"/>
        <v>精锐全体坚决%s</v>
      </c>
      <c r="E774" s="63" t="str">
        <f t="shared" si="68"/>
        <v>全体友军%s+%s (突破+%s激活)</v>
      </c>
      <c r="F774" s="35">
        <f>2</f>
        <v>2</v>
      </c>
      <c r="G774" s="63" t="str">
        <f t="shared" si="67"/>
        <v>最大生命</v>
      </c>
      <c r="H774" s="63">
        <f t="shared" si="67"/>
        <v>114000</v>
      </c>
    </row>
    <row r="775" spans="2:8" x14ac:dyDescent="0.15">
      <c r="B775" s="37">
        <v>3769</v>
      </c>
      <c r="C775" s="38" t="str">
        <f t="shared" si="69"/>
        <v>Capo全体坚决20</v>
      </c>
      <c r="D775" s="61" t="str">
        <f t="shared" si="65"/>
        <v>精锐全体坚决%s</v>
      </c>
      <c r="E775" s="63" t="str">
        <f t="shared" si="68"/>
        <v>全体友军%s+%s (突破+%s激活)</v>
      </c>
      <c r="F775" s="35">
        <f>2</f>
        <v>2</v>
      </c>
      <c r="G775" s="63" t="str">
        <f t="shared" si="67"/>
        <v>最大生命</v>
      </c>
      <c r="H775" s="63">
        <f t="shared" si="67"/>
        <v>124000</v>
      </c>
    </row>
    <row r="776" spans="2:8" x14ac:dyDescent="0.15">
      <c r="B776" s="37">
        <v>3770</v>
      </c>
      <c r="C776" s="38" t="str">
        <f t="shared" si="69"/>
        <v>Capo全体壁垒1</v>
      </c>
      <c r="D776" s="61" t="str">
        <f t="shared" si="65"/>
        <v>精锐全体壁垒%s</v>
      </c>
      <c r="E776" s="63" t="str">
        <f>E290</f>
        <v>全体友军%s+%s (突破+%s激活)</v>
      </c>
      <c r="F776" s="35">
        <f>2</f>
        <v>2</v>
      </c>
      <c r="G776" s="63" t="str">
        <f t="shared" ref="G776:H795" si="70">G290</f>
        <v>防御</v>
      </c>
      <c r="H776" s="63">
        <f t="shared" si="70"/>
        <v>50</v>
      </c>
    </row>
    <row r="777" spans="2:8" x14ac:dyDescent="0.15">
      <c r="B777" s="37">
        <v>3771</v>
      </c>
      <c r="C777" s="38" t="str">
        <f t="shared" si="69"/>
        <v>Capo全体壁垒2</v>
      </c>
      <c r="D777" s="61" t="str">
        <f t="shared" si="65"/>
        <v>精锐全体壁垒%s</v>
      </c>
      <c r="E777" s="63" t="str">
        <f t="shared" ref="E777:E795" si="71">E291</f>
        <v>全体友军%s+%s (突破+%s激活)</v>
      </c>
      <c r="F777" s="35">
        <f>2</f>
        <v>2</v>
      </c>
      <c r="G777" s="63" t="str">
        <f t="shared" si="70"/>
        <v>防御</v>
      </c>
      <c r="H777" s="63">
        <f t="shared" si="70"/>
        <v>100</v>
      </c>
    </row>
    <row r="778" spans="2:8" x14ac:dyDescent="0.15">
      <c r="B778" s="37">
        <v>3772</v>
      </c>
      <c r="C778" s="38" t="str">
        <f t="shared" si="69"/>
        <v>Capo全体壁垒3</v>
      </c>
      <c r="D778" s="61" t="str">
        <f t="shared" si="65"/>
        <v>精锐全体壁垒%s</v>
      </c>
      <c r="E778" s="63" t="str">
        <f t="shared" si="71"/>
        <v>全体友军%s+%s (突破+%s激活)</v>
      </c>
      <c r="F778" s="35">
        <f>2</f>
        <v>2</v>
      </c>
      <c r="G778" s="63" t="str">
        <f t="shared" si="70"/>
        <v>防御</v>
      </c>
      <c r="H778" s="63">
        <f t="shared" si="70"/>
        <v>150</v>
      </c>
    </row>
    <row r="779" spans="2:8" x14ac:dyDescent="0.15">
      <c r="B779" s="37">
        <v>3773</v>
      </c>
      <c r="C779" s="38" t="str">
        <f t="shared" si="69"/>
        <v>Capo全体壁垒4</v>
      </c>
      <c r="D779" s="61" t="str">
        <f t="shared" si="65"/>
        <v>精锐全体壁垒%s</v>
      </c>
      <c r="E779" s="63" t="str">
        <f t="shared" si="71"/>
        <v>全体友军%s+%s (突破+%s激活)</v>
      </c>
      <c r="F779" s="35">
        <f>2</f>
        <v>2</v>
      </c>
      <c r="G779" s="63" t="str">
        <f t="shared" si="70"/>
        <v>防御</v>
      </c>
      <c r="H779" s="63">
        <f t="shared" si="70"/>
        <v>200</v>
      </c>
    </row>
    <row r="780" spans="2:8" x14ac:dyDescent="0.15">
      <c r="B780" s="37">
        <v>3774</v>
      </c>
      <c r="C780" s="38" t="str">
        <f t="shared" si="69"/>
        <v>Capo全体壁垒5</v>
      </c>
      <c r="D780" s="61" t="str">
        <f t="shared" si="65"/>
        <v>精锐全体壁垒%s</v>
      </c>
      <c r="E780" s="63" t="str">
        <f t="shared" si="71"/>
        <v>全体友军%s+%s (突破+%s激活)</v>
      </c>
      <c r="F780" s="35">
        <f>2</f>
        <v>2</v>
      </c>
      <c r="G780" s="63" t="str">
        <f t="shared" si="70"/>
        <v>防御</v>
      </c>
      <c r="H780" s="63">
        <f t="shared" si="70"/>
        <v>250</v>
      </c>
    </row>
    <row r="781" spans="2:8" x14ac:dyDescent="0.15">
      <c r="B781" s="37">
        <v>3775</v>
      </c>
      <c r="C781" s="38" t="str">
        <f t="shared" si="69"/>
        <v>Capo全体壁垒6</v>
      </c>
      <c r="D781" s="61" t="str">
        <f t="shared" si="65"/>
        <v>精锐全体壁垒%s</v>
      </c>
      <c r="E781" s="63" t="str">
        <f t="shared" si="71"/>
        <v>全体友军%s+%s (突破+%s激活)</v>
      </c>
      <c r="F781" s="35">
        <f>2</f>
        <v>2</v>
      </c>
      <c r="G781" s="63" t="str">
        <f t="shared" si="70"/>
        <v>防御</v>
      </c>
      <c r="H781" s="63">
        <f t="shared" si="70"/>
        <v>300</v>
      </c>
    </row>
    <row r="782" spans="2:8" x14ac:dyDescent="0.15">
      <c r="B782" s="37">
        <v>3776</v>
      </c>
      <c r="C782" s="38" t="str">
        <f t="shared" si="69"/>
        <v>Capo全体壁垒7</v>
      </c>
      <c r="D782" s="61" t="str">
        <f t="shared" si="65"/>
        <v>精锐全体壁垒%s</v>
      </c>
      <c r="E782" s="63" t="str">
        <f t="shared" si="71"/>
        <v>全体友军%s+%s (突破+%s激活)</v>
      </c>
      <c r="F782" s="35">
        <f>2</f>
        <v>2</v>
      </c>
      <c r="G782" s="63" t="str">
        <f t="shared" si="70"/>
        <v>防御</v>
      </c>
      <c r="H782" s="63">
        <f t="shared" si="70"/>
        <v>350</v>
      </c>
    </row>
    <row r="783" spans="2:8" x14ac:dyDescent="0.15">
      <c r="B783" s="37">
        <v>3777</v>
      </c>
      <c r="C783" s="38" t="str">
        <f t="shared" si="69"/>
        <v>Capo全体壁垒8</v>
      </c>
      <c r="D783" s="61" t="str">
        <f t="shared" si="65"/>
        <v>精锐全体壁垒%s</v>
      </c>
      <c r="E783" s="63" t="str">
        <f t="shared" si="71"/>
        <v>全体友军%s+%s (突破+%s激活)</v>
      </c>
      <c r="F783" s="35">
        <f>2</f>
        <v>2</v>
      </c>
      <c r="G783" s="63" t="str">
        <f t="shared" si="70"/>
        <v>防御</v>
      </c>
      <c r="H783" s="63">
        <f t="shared" si="70"/>
        <v>500</v>
      </c>
    </row>
    <row r="784" spans="2:8" x14ac:dyDescent="0.15">
      <c r="B784" s="37">
        <v>3778</v>
      </c>
      <c r="C784" s="38" t="str">
        <f t="shared" si="69"/>
        <v>Capo全体壁垒9</v>
      </c>
      <c r="D784" s="61" t="str">
        <f t="shared" si="65"/>
        <v>精锐全体壁垒%s</v>
      </c>
      <c r="E784" s="63" t="str">
        <f t="shared" si="71"/>
        <v>全体友军%s+%s (突破+%s激活)</v>
      </c>
      <c r="F784" s="35">
        <f>2</f>
        <v>2</v>
      </c>
      <c r="G784" s="63" t="str">
        <f t="shared" si="70"/>
        <v>防御</v>
      </c>
      <c r="H784" s="63">
        <f t="shared" si="70"/>
        <v>650</v>
      </c>
    </row>
    <row r="785" spans="2:8" x14ac:dyDescent="0.15">
      <c r="B785" s="37">
        <v>3779</v>
      </c>
      <c r="C785" s="38" t="str">
        <f t="shared" si="69"/>
        <v>Capo全体壁垒10</v>
      </c>
      <c r="D785" s="61" t="str">
        <f t="shared" si="65"/>
        <v>精锐全体壁垒%s</v>
      </c>
      <c r="E785" s="63" t="str">
        <f t="shared" si="71"/>
        <v>全体友军%s+%s (突破+%s激活)</v>
      </c>
      <c r="F785" s="35">
        <f>2</f>
        <v>2</v>
      </c>
      <c r="G785" s="63" t="str">
        <f t="shared" si="70"/>
        <v>防御</v>
      </c>
      <c r="H785" s="63">
        <f t="shared" si="70"/>
        <v>800</v>
      </c>
    </row>
    <row r="786" spans="2:8" x14ac:dyDescent="0.15">
      <c r="B786" s="37">
        <v>3780</v>
      </c>
      <c r="C786" s="38" t="str">
        <f t="shared" si="69"/>
        <v>Capo全体壁垒11</v>
      </c>
      <c r="D786" s="61" t="str">
        <f t="shared" si="65"/>
        <v>精锐全体壁垒%s</v>
      </c>
      <c r="E786" s="63" t="str">
        <f t="shared" si="71"/>
        <v>全体友军%s+%s (突破+%s激活)</v>
      </c>
      <c r="F786" s="35">
        <f>2</f>
        <v>2</v>
      </c>
      <c r="G786" s="63" t="str">
        <f t="shared" si="70"/>
        <v>防御</v>
      </c>
      <c r="H786" s="63">
        <f t="shared" si="70"/>
        <v>950</v>
      </c>
    </row>
    <row r="787" spans="2:8" x14ac:dyDescent="0.15">
      <c r="B787" s="37">
        <v>3781</v>
      </c>
      <c r="C787" s="38" t="str">
        <f t="shared" si="69"/>
        <v>Capo全体壁垒12</v>
      </c>
      <c r="D787" s="61" t="str">
        <f t="shared" si="65"/>
        <v>精锐全体壁垒%s</v>
      </c>
      <c r="E787" s="63" t="str">
        <f t="shared" si="71"/>
        <v>全体友军%s+%s (突破+%s激活)</v>
      </c>
      <c r="F787" s="35">
        <f>2</f>
        <v>2</v>
      </c>
      <c r="G787" s="63" t="str">
        <f t="shared" si="70"/>
        <v>防御</v>
      </c>
      <c r="H787" s="63">
        <f t="shared" si="70"/>
        <v>1100</v>
      </c>
    </row>
    <row r="788" spans="2:8" x14ac:dyDescent="0.15">
      <c r="B788" s="37">
        <v>3782</v>
      </c>
      <c r="C788" s="38" t="str">
        <f t="shared" si="69"/>
        <v>Capo全体壁垒13</v>
      </c>
      <c r="D788" s="61" t="str">
        <f t="shared" si="65"/>
        <v>精锐全体壁垒%s</v>
      </c>
      <c r="E788" s="63" t="str">
        <f t="shared" si="71"/>
        <v>全体友军%s+%s (突破+%s激活)</v>
      </c>
      <c r="F788" s="35">
        <f>2</f>
        <v>2</v>
      </c>
      <c r="G788" s="63" t="str">
        <f t="shared" si="70"/>
        <v>防御</v>
      </c>
      <c r="H788" s="63">
        <f t="shared" si="70"/>
        <v>1500</v>
      </c>
    </row>
    <row r="789" spans="2:8" x14ac:dyDescent="0.15">
      <c r="B789" s="37">
        <v>3783</v>
      </c>
      <c r="C789" s="38" t="str">
        <f t="shared" si="69"/>
        <v>Capo全体壁垒14</v>
      </c>
      <c r="D789" s="61" t="str">
        <f t="shared" si="65"/>
        <v>精锐全体壁垒%s</v>
      </c>
      <c r="E789" s="63" t="str">
        <f t="shared" si="71"/>
        <v>全体友军%s+%s (突破+%s激活)</v>
      </c>
      <c r="F789" s="35">
        <f>2</f>
        <v>2</v>
      </c>
      <c r="G789" s="63" t="str">
        <f t="shared" si="70"/>
        <v>防御</v>
      </c>
      <c r="H789" s="63">
        <f t="shared" si="70"/>
        <v>2000</v>
      </c>
    </row>
    <row r="790" spans="2:8" x14ac:dyDescent="0.15">
      <c r="B790" s="37">
        <v>3784</v>
      </c>
      <c r="C790" s="38" t="str">
        <f t="shared" si="69"/>
        <v>Capo全体壁垒15</v>
      </c>
      <c r="D790" s="61" t="str">
        <f t="shared" si="65"/>
        <v>精锐全体壁垒%s</v>
      </c>
      <c r="E790" s="63" t="str">
        <f t="shared" si="71"/>
        <v>全体友军%s+%s (突破+%s激活)</v>
      </c>
      <c r="F790" s="35">
        <f>2</f>
        <v>2</v>
      </c>
      <c r="G790" s="63" t="str">
        <f t="shared" si="70"/>
        <v>防御</v>
      </c>
      <c r="H790" s="63">
        <f t="shared" si="70"/>
        <v>2500</v>
      </c>
    </row>
    <row r="791" spans="2:8" x14ac:dyDescent="0.15">
      <c r="B791" s="37">
        <v>3785</v>
      </c>
      <c r="C791" s="38" t="str">
        <f t="shared" si="69"/>
        <v>Capo全体壁垒16</v>
      </c>
      <c r="D791" s="61" t="str">
        <f t="shared" si="65"/>
        <v>精锐全体壁垒%s</v>
      </c>
      <c r="E791" s="63" t="str">
        <f t="shared" si="71"/>
        <v>全体友军%s+%s (突破+%s激活)</v>
      </c>
      <c r="F791" s="35">
        <f>2</f>
        <v>2</v>
      </c>
      <c r="G791" s="63" t="str">
        <f t="shared" si="70"/>
        <v>防御</v>
      </c>
      <c r="H791" s="63">
        <f t="shared" si="70"/>
        <v>3000</v>
      </c>
    </row>
    <row r="792" spans="2:8" x14ac:dyDescent="0.15">
      <c r="B792" s="37">
        <v>3786</v>
      </c>
      <c r="C792" s="38" t="str">
        <f t="shared" si="69"/>
        <v>Capo全体壁垒17</v>
      </c>
      <c r="D792" s="61" t="str">
        <f t="shared" si="65"/>
        <v>精锐全体壁垒%s</v>
      </c>
      <c r="E792" s="63" t="str">
        <f t="shared" si="71"/>
        <v>全体友军%s+%s (突破+%s激活)</v>
      </c>
      <c r="F792" s="35">
        <f>2</f>
        <v>2</v>
      </c>
      <c r="G792" s="63" t="str">
        <f t="shared" si="70"/>
        <v>防御</v>
      </c>
      <c r="H792" s="63">
        <f t="shared" si="70"/>
        <v>3500</v>
      </c>
    </row>
    <row r="793" spans="2:8" x14ac:dyDescent="0.15">
      <c r="B793" s="37">
        <v>3787</v>
      </c>
      <c r="C793" s="38" t="str">
        <f t="shared" si="69"/>
        <v>Capo全体壁垒18</v>
      </c>
      <c r="D793" s="61" t="str">
        <f t="shared" si="65"/>
        <v>精锐全体壁垒%s</v>
      </c>
      <c r="E793" s="63" t="str">
        <f t="shared" si="71"/>
        <v>全体友军%s+%s (突破+%s激活)</v>
      </c>
      <c r="F793" s="35">
        <f>2</f>
        <v>2</v>
      </c>
      <c r="G793" s="63" t="str">
        <f t="shared" si="70"/>
        <v>防御</v>
      </c>
      <c r="H793" s="63">
        <f t="shared" si="70"/>
        <v>4000</v>
      </c>
    </row>
    <row r="794" spans="2:8" x14ac:dyDescent="0.15">
      <c r="B794" s="37">
        <v>3788</v>
      </c>
      <c r="C794" s="38" t="str">
        <f t="shared" si="69"/>
        <v>Capo全体壁垒19</v>
      </c>
      <c r="D794" s="61" t="str">
        <f t="shared" si="65"/>
        <v>精锐全体壁垒%s</v>
      </c>
      <c r="E794" s="63" t="str">
        <f t="shared" si="71"/>
        <v>全体友军%s+%s (突破+%s激活)</v>
      </c>
      <c r="F794" s="35">
        <f>2</f>
        <v>2</v>
      </c>
      <c r="G794" s="63" t="str">
        <f t="shared" si="70"/>
        <v>防御</v>
      </c>
      <c r="H794" s="63">
        <f t="shared" si="70"/>
        <v>4500</v>
      </c>
    </row>
    <row r="795" spans="2:8" x14ac:dyDescent="0.15">
      <c r="B795" s="37">
        <v>3789</v>
      </c>
      <c r="C795" s="38" t="str">
        <f t="shared" si="69"/>
        <v>Capo全体壁垒20</v>
      </c>
      <c r="D795" s="61" t="str">
        <f t="shared" si="65"/>
        <v>精锐全体壁垒%s</v>
      </c>
      <c r="E795" s="63" t="str">
        <f t="shared" si="71"/>
        <v>全体友军%s+%s (突破+%s激活)</v>
      </c>
      <c r="F795" s="35">
        <f>2</f>
        <v>2</v>
      </c>
      <c r="G795" s="63" t="str">
        <f t="shared" si="70"/>
        <v>防御</v>
      </c>
      <c r="H795" s="63">
        <f t="shared" si="70"/>
        <v>5000</v>
      </c>
    </row>
    <row r="796" spans="2:8" x14ac:dyDescent="0.15">
      <c r="B796" s="37">
        <v>3790</v>
      </c>
      <c r="C796" s="38" t="str">
        <f t="shared" si="69"/>
        <v>Capo全体守卫1</v>
      </c>
      <c r="D796" s="61" t="str">
        <f t="shared" si="65"/>
        <v>精锐全体守卫%s</v>
      </c>
      <c r="E796" s="63" t="str">
        <f>E310</f>
        <v>全体友军%s提高%s(突破+%s激活)</v>
      </c>
      <c r="F796" s="35">
        <f>2</f>
        <v>2</v>
      </c>
      <c r="G796" s="63" t="str">
        <f t="shared" ref="G796:G815" si="72">G310</f>
        <v>减伤</v>
      </c>
      <c r="H796" s="108">
        <v>2.5</v>
      </c>
    </row>
    <row r="797" spans="2:8" x14ac:dyDescent="0.15">
      <c r="B797" s="37">
        <v>3791</v>
      </c>
      <c r="C797" s="38" t="str">
        <f t="shared" si="69"/>
        <v>Capo全体守卫2</v>
      </c>
      <c r="D797" s="61" t="str">
        <f t="shared" si="65"/>
        <v>精锐全体守卫%s</v>
      </c>
      <c r="E797" s="63" t="str">
        <f t="shared" ref="E797:E815" si="73">E311</f>
        <v>全体友军%s提高%s(突破+%s激活)</v>
      </c>
      <c r="F797" s="35">
        <f>2</f>
        <v>2</v>
      </c>
      <c r="G797" s="63" t="str">
        <f t="shared" si="72"/>
        <v>减伤</v>
      </c>
      <c r="H797" s="108">
        <v>3</v>
      </c>
    </row>
    <row r="798" spans="2:8" x14ac:dyDescent="0.15">
      <c r="B798" s="37">
        <v>3792</v>
      </c>
      <c r="C798" s="38" t="str">
        <f t="shared" si="69"/>
        <v>Capo全体守卫3</v>
      </c>
      <c r="D798" s="61" t="str">
        <f t="shared" si="65"/>
        <v>精锐全体守卫%s</v>
      </c>
      <c r="E798" s="63" t="str">
        <f t="shared" si="73"/>
        <v>全体友军%s提高%s(突破+%s激活)</v>
      </c>
      <c r="F798" s="35">
        <f>2</f>
        <v>2</v>
      </c>
      <c r="G798" s="63" t="str">
        <f t="shared" si="72"/>
        <v>减伤</v>
      </c>
      <c r="H798" s="108">
        <v>3.5</v>
      </c>
    </row>
    <row r="799" spans="2:8" x14ac:dyDescent="0.15">
      <c r="B799" s="37">
        <v>3793</v>
      </c>
      <c r="C799" s="38" t="str">
        <f t="shared" si="69"/>
        <v>Capo全体守卫4</v>
      </c>
      <c r="D799" s="61" t="str">
        <f t="shared" si="65"/>
        <v>精锐全体守卫%s</v>
      </c>
      <c r="E799" s="63" t="str">
        <f t="shared" si="73"/>
        <v>全体友军%s提高%s(突破+%s激活)</v>
      </c>
      <c r="F799" s="35">
        <f>2</f>
        <v>2</v>
      </c>
      <c r="G799" s="63" t="str">
        <f t="shared" si="72"/>
        <v>减伤</v>
      </c>
      <c r="H799" s="108">
        <v>4</v>
      </c>
    </row>
    <row r="800" spans="2:8" x14ac:dyDescent="0.15">
      <c r="B800" s="37">
        <v>3794</v>
      </c>
      <c r="C800" s="38" t="str">
        <f t="shared" ref="C800:C831" si="74">"Capo"&amp;C314</f>
        <v>Capo全体守卫5</v>
      </c>
      <c r="D800" s="61" t="str">
        <f t="shared" si="65"/>
        <v>精锐全体守卫%s</v>
      </c>
      <c r="E800" s="63" t="str">
        <f t="shared" si="73"/>
        <v>全体友军%s提高%s(突破+%s激活)</v>
      </c>
      <c r="F800" s="35">
        <f>2</f>
        <v>2</v>
      </c>
      <c r="G800" s="63" t="str">
        <f t="shared" si="72"/>
        <v>减伤</v>
      </c>
      <c r="H800" s="108">
        <v>4.5</v>
      </c>
    </row>
    <row r="801" spans="2:8" x14ac:dyDescent="0.15">
      <c r="B801" s="37">
        <v>3795</v>
      </c>
      <c r="C801" s="38" t="str">
        <f t="shared" si="74"/>
        <v>Capo全体守卫6</v>
      </c>
      <c r="D801" s="61" t="str">
        <f t="shared" ref="D801:D864" si="75">"精锐"&amp;D315</f>
        <v>精锐全体守卫%s</v>
      </c>
      <c r="E801" s="63" t="str">
        <f t="shared" si="73"/>
        <v>全体友军%s提高%s(突破+%s激活)</v>
      </c>
      <c r="F801" s="35">
        <f>2</f>
        <v>2</v>
      </c>
      <c r="G801" s="63" t="str">
        <f t="shared" si="72"/>
        <v>减伤</v>
      </c>
      <c r="H801" s="108">
        <v>5</v>
      </c>
    </row>
    <row r="802" spans="2:8" x14ac:dyDescent="0.15">
      <c r="B802" s="37">
        <v>3796</v>
      </c>
      <c r="C802" s="38" t="str">
        <f t="shared" si="74"/>
        <v>Capo全体守卫7</v>
      </c>
      <c r="D802" s="61" t="str">
        <f t="shared" si="75"/>
        <v>精锐全体守卫%s</v>
      </c>
      <c r="E802" s="63" t="str">
        <f t="shared" si="73"/>
        <v>全体友军%s提高%s(突破+%s激活)</v>
      </c>
      <c r="F802" s="35">
        <f>2</f>
        <v>2</v>
      </c>
      <c r="G802" s="63" t="str">
        <f t="shared" si="72"/>
        <v>减伤</v>
      </c>
      <c r="H802" s="108">
        <v>5.5</v>
      </c>
    </row>
    <row r="803" spans="2:8" x14ac:dyDescent="0.15">
      <c r="B803" s="37">
        <v>3797</v>
      </c>
      <c r="C803" s="38" t="str">
        <f t="shared" si="74"/>
        <v>Capo全体守卫8</v>
      </c>
      <c r="D803" s="61" t="str">
        <f t="shared" si="75"/>
        <v>精锐全体守卫%s</v>
      </c>
      <c r="E803" s="63" t="str">
        <f t="shared" si="73"/>
        <v>全体友军%s提高%s(突破+%s激活)</v>
      </c>
      <c r="F803" s="35">
        <f>2</f>
        <v>2</v>
      </c>
      <c r="G803" s="63" t="str">
        <f t="shared" si="72"/>
        <v>减伤</v>
      </c>
      <c r="H803" s="108">
        <v>6</v>
      </c>
    </row>
    <row r="804" spans="2:8" x14ac:dyDescent="0.15">
      <c r="B804" s="37">
        <v>3798</v>
      </c>
      <c r="C804" s="38" t="str">
        <f t="shared" si="74"/>
        <v>Capo全体守卫9</v>
      </c>
      <c r="D804" s="61" t="str">
        <f t="shared" si="75"/>
        <v>精锐全体守卫%s</v>
      </c>
      <c r="E804" s="63" t="str">
        <f t="shared" si="73"/>
        <v>全体友军%s提高%s(突破+%s激活)</v>
      </c>
      <c r="F804" s="35">
        <f>2</f>
        <v>2</v>
      </c>
      <c r="G804" s="63" t="str">
        <f t="shared" si="72"/>
        <v>减伤</v>
      </c>
      <c r="H804" s="108">
        <v>6.5</v>
      </c>
    </row>
    <row r="805" spans="2:8" x14ac:dyDescent="0.15">
      <c r="B805" s="37">
        <v>3799</v>
      </c>
      <c r="C805" s="38" t="str">
        <f t="shared" si="74"/>
        <v>Capo全体守卫10</v>
      </c>
      <c r="D805" s="61" t="str">
        <f t="shared" si="75"/>
        <v>精锐全体守卫%s</v>
      </c>
      <c r="E805" s="63" t="str">
        <f t="shared" si="73"/>
        <v>全体友军%s提高%s(突破+%s激活)</v>
      </c>
      <c r="F805" s="35">
        <f>2</f>
        <v>2</v>
      </c>
      <c r="G805" s="63" t="str">
        <f t="shared" si="72"/>
        <v>减伤</v>
      </c>
      <c r="H805" s="108">
        <v>7</v>
      </c>
    </row>
    <row r="806" spans="2:8" x14ac:dyDescent="0.15">
      <c r="B806" s="37">
        <v>3800</v>
      </c>
      <c r="C806" s="38" t="str">
        <f t="shared" si="74"/>
        <v>Capo全体守卫11</v>
      </c>
      <c r="D806" s="61" t="str">
        <f t="shared" si="75"/>
        <v>精锐全体守卫%s</v>
      </c>
      <c r="E806" s="63" t="str">
        <f t="shared" si="73"/>
        <v>全体友军%s提高%s(突破+%s激活)</v>
      </c>
      <c r="F806" s="35">
        <f>2</f>
        <v>2</v>
      </c>
      <c r="G806" s="63" t="str">
        <f t="shared" si="72"/>
        <v>减伤</v>
      </c>
      <c r="H806" s="108">
        <v>31</v>
      </c>
    </row>
    <row r="807" spans="2:8" x14ac:dyDescent="0.15">
      <c r="B807" s="37">
        <v>3801</v>
      </c>
      <c r="C807" s="38" t="str">
        <f t="shared" si="74"/>
        <v>Capo全体守卫12</v>
      </c>
      <c r="D807" s="61" t="str">
        <f t="shared" si="75"/>
        <v>精锐全体守卫%s</v>
      </c>
      <c r="E807" s="63" t="str">
        <f t="shared" si="73"/>
        <v>全体友军%s提高%s(突破+%s激活)</v>
      </c>
      <c r="F807" s="35">
        <f>2</f>
        <v>2</v>
      </c>
      <c r="G807" s="63" t="str">
        <f t="shared" si="72"/>
        <v>减伤</v>
      </c>
      <c r="H807" s="108">
        <v>32</v>
      </c>
    </row>
    <row r="808" spans="2:8" x14ac:dyDescent="0.15">
      <c r="B808" s="37">
        <v>3802</v>
      </c>
      <c r="C808" s="38" t="str">
        <f t="shared" si="74"/>
        <v>Capo全体守卫13</v>
      </c>
      <c r="D808" s="61" t="str">
        <f t="shared" si="75"/>
        <v>精锐全体守卫%s</v>
      </c>
      <c r="E808" s="63" t="str">
        <f t="shared" si="73"/>
        <v>全体友军%s提高%s(突破+%s激活)</v>
      </c>
      <c r="F808" s="35">
        <f>2</f>
        <v>2</v>
      </c>
      <c r="G808" s="63" t="str">
        <f t="shared" si="72"/>
        <v>减伤</v>
      </c>
      <c r="H808" s="108">
        <v>33</v>
      </c>
    </row>
    <row r="809" spans="2:8" x14ac:dyDescent="0.15">
      <c r="B809" s="37">
        <v>3803</v>
      </c>
      <c r="C809" s="38" t="str">
        <f t="shared" si="74"/>
        <v>Capo全体守卫14</v>
      </c>
      <c r="D809" s="61" t="str">
        <f t="shared" si="75"/>
        <v>精锐全体守卫%s</v>
      </c>
      <c r="E809" s="63" t="str">
        <f t="shared" si="73"/>
        <v>全体友军%s提高%s(突破+%s激活)</v>
      </c>
      <c r="F809" s="35">
        <f>2</f>
        <v>2</v>
      </c>
      <c r="G809" s="63" t="str">
        <f t="shared" si="72"/>
        <v>减伤</v>
      </c>
      <c r="H809" s="108">
        <v>34</v>
      </c>
    </row>
    <row r="810" spans="2:8" x14ac:dyDescent="0.15">
      <c r="B810" s="37">
        <v>3804</v>
      </c>
      <c r="C810" s="38" t="str">
        <f t="shared" si="74"/>
        <v>Capo全体守卫15</v>
      </c>
      <c r="D810" s="61" t="str">
        <f t="shared" si="75"/>
        <v>精锐全体守卫%s</v>
      </c>
      <c r="E810" s="63" t="str">
        <f t="shared" si="73"/>
        <v>全体友军%s提高%s(突破+%s激活)</v>
      </c>
      <c r="F810" s="35">
        <f>2</f>
        <v>2</v>
      </c>
      <c r="G810" s="63" t="str">
        <f t="shared" si="72"/>
        <v>减伤</v>
      </c>
      <c r="H810" s="108">
        <v>35</v>
      </c>
    </row>
    <row r="811" spans="2:8" x14ac:dyDescent="0.15">
      <c r="B811" s="37">
        <v>3805</v>
      </c>
      <c r="C811" s="38" t="str">
        <f t="shared" si="74"/>
        <v>Capo全体守卫16</v>
      </c>
      <c r="D811" s="61" t="str">
        <f t="shared" si="75"/>
        <v>精锐全体守卫%s</v>
      </c>
      <c r="E811" s="63" t="str">
        <f t="shared" si="73"/>
        <v>全体友军%s提高%s(突破+%s激活)</v>
      </c>
      <c r="F811" s="35">
        <f>2</f>
        <v>2</v>
      </c>
      <c r="G811" s="63" t="str">
        <f t="shared" si="72"/>
        <v>减伤</v>
      </c>
      <c r="H811" s="108">
        <v>40</v>
      </c>
    </row>
    <row r="812" spans="2:8" x14ac:dyDescent="0.15">
      <c r="B812" s="37">
        <v>3806</v>
      </c>
      <c r="C812" s="38" t="str">
        <f t="shared" si="74"/>
        <v>Capo全体守卫17</v>
      </c>
      <c r="D812" s="61" t="str">
        <f t="shared" si="75"/>
        <v>精锐全体守卫%s</v>
      </c>
      <c r="E812" s="63" t="str">
        <f t="shared" si="73"/>
        <v>全体友军%s提高%s(突破+%s激活)</v>
      </c>
      <c r="F812" s="35">
        <f>2</f>
        <v>2</v>
      </c>
      <c r="G812" s="63" t="str">
        <f t="shared" si="72"/>
        <v>减伤</v>
      </c>
      <c r="H812" s="108">
        <v>45</v>
      </c>
    </row>
    <row r="813" spans="2:8" x14ac:dyDescent="0.15">
      <c r="B813" s="37">
        <v>3807</v>
      </c>
      <c r="C813" s="38" t="str">
        <f t="shared" si="74"/>
        <v>Capo全体守卫18</v>
      </c>
      <c r="D813" s="61" t="str">
        <f t="shared" si="75"/>
        <v>精锐全体守卫%s</v>
      </c>
      <c r="E813" s="63" t="str">
        <f t="shared" si="73"/>
        <v>全体友军%s提高%s(突破+%s激活)</v>
      </c>
      <c r="F813" s="35">
        <f>2</f>
        <v>2</v>
      </c>
      <c r="G813" s="63" t="str">
        <f t="shared" si="72"/>
        <v>减伤</v>
      </c>
      <c r="H813" s="108">
        <v>50</v>
      </c>
    </row>
    <row r="814" spans="2:8" x14ac:dyDescent="0.15">
      <c r="B814" s="37">
        <v>3808</v>
      </c>
      <c r="C814" s="38" t="str">
        <f t="shared" si="74"/>
        <v>Capo全体守卫19</v>
      </c>
      <c r="D814" s="61" t="str">
        <f t="shared" si="75"/>
        <v>精锐全体守卫%s</v>
      </c>
      <c r="E814" s="63" t="str">
        <f t="shared" si="73"/>
        <v>全体友军%s提高%s(突破+%s激活)</v>
      </c>
      <c r="F814" s="35">
        <f>2</f>
        <v>2</v>
      </c>
      <c r="G814" s="63" t="str">
        <f t="shared" si="72"/>
        <v>减伤</v>
      </c>
      <c r="H814" s="108">
        <v>55</v>
      </c>
    </row>
    <row r="815" spans="2:8" x14ac:dyDescent="0.15">
      <c r="B815" s="37">
        <v>3809</v>
      </c>
      <c r="C815" s="38" t="str">
        <f t="shared" si="74"/>
        <v>Capo全体守卫20</v>
      </c>
      <c r="D815" s="61" t="str">
        <f t="shared" si="75"/>
        <v>精锐全体守卫%s</v>
      </c>
      <c r="E815" s="63" t="str">
        <f t="shared" si="73"/>
        <v>全体友军%s提高%s(突破+%s激活)</v>
      </c>
      <c r="F815" s="35">
        <f>2</f>
        <v>2</v>
      </c>
      <c r="G815" s="63" t="str">
        <f t="shared" si="72"/>
        <v>减伤</v>
      </c>
      <c r="H815" s="108">
        <v>60</v>
      </c>
    </row>
    <row r="816" spans="2:8" x14ac:dyDescent="0.15">
      <c r="B816" s="37">
        <v>3810</v>
      </c>
      <c r="C816" s="38" t="str">
        <f t="shared" si="74"/>
        <v>Capo全体残暴1</v>
      </c>
      <c r="D816" s="61" t="str">
        <f t="shared" si="75"/>
        <v>精锐全体残暴%s</v>
      </c>
      <c r="E816" s="63" t="str">
        <f>E330</f>
        <v>全体友军%s提高%s(突破+%s激活)</v>
      </c>
      <c r="F816" s="35">
        <f>2</f>
        <v>2</v>
      </c>
      <c r="G816" s="63" t="str">
        <f t="shared" ref="G816:G835" si="76">G330</f>
        <v>增伤</v>
      </c>
      <c r="H816" s="108">
        <v>2.5</v>
      </c>
    </row>
    <row r="817" spans="2:8" x14ac:dyDescent="0.15">
      <c r="B817" s="37">
        <v>3811</v>
      </c>
      <c r="C817" s="38" t="str">
        <f t="shared" si="74"/>
        <v>Capo全体残暴2</v>
      </c>
      <c r="D817" s="61" t="str">
        <f t="shared" si="75"/>
        <v>精锐全体残暴%s</v>
      </c>
      <c r="E817" s="63" t="str">
        <f t="shared" ref="E817:E835" si="77">E331</f>
        <v>全体友军%s提高%s(突破+%s激活)</v>
      </c>
      <c r="F817" s="35">
        <f>2</f>
        <v>2</v>
      </c>
      <c r="G817" s="63" t="str">
        <f t="shared" si="76"/>
        <v>增伤</v>
      </c>
      <c r="H817" s="108">
        <v>4</v>
      </c>
    </row>
    <row r="818" spans="2:8" x14ac:dyDescent="0.15">
      <c r="B818" s="37">
        <v>3812</v>
      </c>
      <c r="C818" s="38" t="str">
        <f t="shared" si="74"/>
        <v>Capo全体残暴3</v>
      </c>
      <c r="D818" s="61" t="str">
        <f t="shared" si="75"/>
        <v>精锐全体残暴%s</v>
      </c>
      <c r="E818" s="63" t="str">
        <f t="shared" si="77"/>
        <v>全体友军%s提高%s(突破+%s激活)</v>
      </c>
      <c r="F818" s="35">
        <f>2</f>
        <v>2</v>
      </c>
      <c r="G818" s="63" t="str">
        <f t="shared" si="76"/>
        <v>增伤</v>
      </c>
      <c r="H818" s="108">
        <v>6</v>
      </c>
    </row>
    <row r="819" spans="2:8" x14ac:dyDescent="0.15">
      <c r="B819" s="37">
        <v>3813</v>
      </c>
      <c r="C819" s="38" t="str">
        <f t="shared" si="74"/>
        <v>Capo全体残暴4</v>
      </c>
      <c r="D819" s="61" t="str">
        <f t="shared" si="75"/>
        <v>精锐全体残暴%s</v>
      </c>
      <c r="E819" s="63" t="str">
        <f t="shared" si="77"/>
        <v>全体友军%s提高%s(突破+%s激活)</v>
      </c>
      <c r="F819" s="35">
        <f>2</f>
        <v>2</v>
      </c>
      <c r="G819" s="63" t="str">
        <f t="shared" si="76"/>
        <v>增伤</v>
      </c>
      <c r="H819" s="108">
        <v>7.5</v>
      </c>
    </row>
    <row r="820" spans="2:8" x14ac:dyDescent="0.15">
      <c r="B820" s="37">
        <v>3814</v>
      </c>
      <c r="C820" s="38" t="str">
        <f t="shared" si="74"/>
        <v>Capo全体残暴5</v>
      </c>
      <c r="D820" s="61" t="str">
        <f t="shared" si="75"/>
        <v>精锐全体残暴%s</v>
      </c>
      <c r="E820" s="63" t="str">
        <f t="shared" si="77"/>
        <v>全体友军%s提高%s(突破+%s激活)</v>
      </c>
      <c r="F820" s="35">
        <f>2</f>
        <v>2</v>
      </c>
      <c r="G820" s="63" t="str">
        <f t="shared" si="76"/>
        <v>增伤</v>
      </c>
      <c r="H820" s="108">
        <v>10</v>
      </c>
    </row>
    <row r="821" spans="2:8" x14ac:dyDescent="0.15">
      <c r="B821" s="37">
        <v>3815</v>
      </c>
      <c r="C821" s="38" t="str">
        <f t="shared" si="74"/>
        <v>Capo全体残暴6</v>
      </c>
      <c r="D821" s="61" t="str">
        <f t="shared" si="75"/>
        <v>精锐全体残暴%s</v>
      </c>
      <c r="E821" s="63" t="str">
        <f t="shared" si="77"/>
        <v>全体友军%s提高%s(突破+%s激活)</v>
      </c>
      <c r="F821" s="35">
        <f>2</f>
        <v>2</v>
      </c>
      <c r="G821" s="63" t="str">
        <f t="shared" si="76"/>
        <v>增伤</v>
      </c>
      <c r="H821" s="108">
        <v>12.5</v>
      </c>
    </row>
    <row r="822" spans="2:8" x14ac:dyDescent="0.15">
      <c r="B822" s="37">
        <v>3816</v>
      </c>
      <c r="C822" s="38" t="str">
        <f t="shared" si="74"/>
        <v>Capo全体残暴7</v>
      </c>
      <c r="D822" s="61" t="str">
        <f t="shared" si="75"/>
        <v>精锐全体残暴%s</v>
      </c>
      <c r="E822" s="63" t="str">
        <f t="shared" si="77"/>
        <v>全体友军%s提高%s(突破+%s激活)</v>
      </c>
      <c r="F822" s="35">
        <f>2</f>
        <v>2</v>
      </c>
      <c r="G822" s="63" t="str">
        <f t="shared" si="76"/>
        <v>增伤</v>
      </c>
      <c r="H822" s="108">
        <v>15</v>
      </c>
    </row>
    <row r="823" spans="2:8" x14ac:dyDescent="0.15">
      <c r="B823" s="37">
        <v>3817</v>
      </c>
      <c r="C823" s="38" t="str">
        <f t="shared" si="74"/>
        <v>Capo全体残暴8</v>
      </c>
      <c r="D823" s="61" t="str">
        <f t="shared" si="75"/>
        <v>精锐全体残暴%s</v>
      </c>
      <c r="E823" s="63" t="str">
        <f t="shared" si="77"/>
        <v>全体友军%s提高%s(突破+%s激活)</v>
      </c>
      <c r="F823" s="35">
        <f>2</f>
        <v>2</v>
      </c>
      <c r="G823" s="63" t="str">
        <f t="shared" si="76"/>
        <v>增伤</v>
      </c>
      <c r="H823" s="108">
        <v>20</v>
      </c>
    </row>
    <row r="824" spans="2:8" x14ac:dyDescent="0.15">
      <c r="B824" s="37">
        <v>3818</v>
      </c>
      <c r="C824" s="38" t="str">
        <f t="shared" si="74"/>
        <v>Capo全体残暴9</v>
      </c>
      <c r="D824" s="61" t="str">
        <f t="shared" si="75"/>
        <v>精锐全体残暴%s</v>
      </c>
      <c r="E824" s="63" t="str">
        <f t="shared" si="77"/>
        <v>全体友军%s提高%s(突破+%s激活)</v>
      </c>
      <c r="F824" s="35">
        <f>2</f>
        <v>2</v>
      </c>
      <c r="G824" s="63" t="str">
        <f t="shared" si="76"/>
        <v>增伤</v>
      </c>
      <c r="H824" s="108">
        <v>25</v>
      </c>
    </row>
    <row r="825" spans="2:8" x14ac:dyDescent="0.15">
      <c r="B825" s="37">
        <v>3819</v>
      </c>
      <c r="C825" s="38" t="str">
        <f t="shared" si="74"/>
        <v>Capo全体残暴10</v>
      </c>
      <c r="D825" s="61" t="str">
        <f t="shared" si="75"/>
        <v>精锐全体残暴%s</v>
      </c>
      <c r="E825" s="63" t="str">
        <f t="shared" si="77"/>
        <v>全体友军%s提高%s(突破+%s激活)</v>
      </c>
      <c r="F825" s="35">
        <f>2</f>
        <v>2</v>
      </c>
      <c r="G825" s="63" t="str">
        <f t="shared" si="76"/>
        <v>增伤</v>
      </c>
      <c r="H825" s="108">
        <v>30</v>
      </c>
    </row>
    <row r="826" spans="2:8" x14ac:dyDescent="0.15">
      <c r="B826" s="37">
        <v>3820</v>
      </c>
      <c r="C826" s="38" t="str">
        <f t="shared" si="74"/>
        <v>Capo全体残暴11</v>
      </c>
      <c r="D826" s="61" t="str">
        <f t="shared" si="75"/>
        <v>精锐全体残暴%s</v>
      </c>
      <c r="E826" s="63" t="str">
        <f t="shared" si="77"/>
        <v>全体友军%s提高%s(突破+%s激活)</v>
      </c>
      <c r="F826" s="35">
        <f>2</f>
        <v>2</v>
      </c>
      <c r="G826" s="63" t="str">
        <f t="shared" si="76"/>
        <v>增伤</v>
      </c>
      <c r="H826" s="108">
        <v>31</v>
      </c>
    </row>
    <row r="827" spans="2:8" x14ac:dyDescent="0.15">
      <c r="B827" s="37">
        <v>3821</v>
      </c>
      <c r="C827" s="38" t="str">
        <f t="shared" si="74"/>
        <v>Capo全体残暴12</v>
      </c>
      <c r="D827" s="61" t="str">
        <f t="shared" si="75"/>
        <v>精锐全体残暴%s</v>
      </c>
      <c r="E827" s="63" t="str">
        <f t="shared" si="77"/>
        <v>全体友军%s提高%s(突破+%s激活)</v>
      </c>
      <c r="F827" s="35">
        <f>2</f>
        <v>2</v>
      </c>
      <c r="G827" s="63" t="str">
        <f t="shared" si="76"/>
        <v>增伤</v>
      </c>
      <c r="H827" s="108">
        <v>32</v>
      </c>
    </row>
    <row r="828" spans="2:8" x14ac:dyDescent="0.15">
      <c r="B828" s="37">
        <v>3822</v>
      </c>
      <c r="C828" s="38" t="str">
        <f t="shared" si="74"/>
        <v>Capo全体残暴13</v>
      </c>
      <c r="D828" s="61" t="str">
        <f t="shared" si="75"/>
        <v>精锐全体残暴%s</v>
      </c>
      <c r="E828" s="63" t="str">
        <f t="shared" si="77"/>
        <v>全体友军%s提高%s(突破+%s激活)</v>
      </c>
      <c r="F828" s="35">
        <f>2</f>
        <v>2</v>
      </c>
      <c r="G828" s="63" t="str">
        <f t="shared" si="76"/>
        <v>增伤</v>
      </c>
      <c r="H828" s="108">
        <v>33</v>
      </c>
    </row>
    <row r="829" spans="2:8" x14ac:dyDescent="0.15">
      <c r="B829" s="37">
        <v>3823</v>
      </c>
      <c r="C829" s="38" t="str">
        <f t="shared" si="74"/>
        <v>Capo全体残暴14</v>
      </c>
      <c r="D829" s="61" t="str">
        <f t="shared" si="75"/>
        <v>精锐全体残暴%s</v>
      </c>
      <c r="E829" s="63" t="str">
        <f t="shared" si="77"/>
        <v>全体友军%s提高%s(突破+%s激活)</v>
      </c>
      <c r="F829" s="35">
        <f>2</f>
        <v>2</v>
      </c>
      <c r="G829" s="63" t="str">
        <f t="shared" si="76"/>
        <v>增伤</v>
      </c>
      <c r="H829" s="108">
        <v>34</v>
      </c>
    </row>
    <row r="830" spans="2:8" x14ac:dyDescent="0.15">
      <c r="B830" s="37">
        <v>3824</v>
      </c>
      <c r="C830" s="38" t="str">
        <f t="shared" si="74"/>
        <v>Capo全体残暴15</v>
      </c>
      <c r="D830" s="61" t="str">
        <f t="shared" si="75"/>
        <v>精锐全体残暴%s</v>
      </c>
      <c r="E830" s="63" t="str">
        <f t="shared" si="77"/>
        <v>全体友军%s提高%s(突破+%s激活)</v>
      </c>
      <c r="F830" s="35">
        <f>2</f>
        <v>2</v>
      </c>
      <c r="G830" s="63" t="str">
        <f t="shared" si="76"/>
        <v>增伤</v>
      </c>
      <c r="H830" s="108">
        <v>35</v>
      </c>
    </row>
    <row r="831" spans="2:8" x14ac:dyDescent="0.15">
      <c r="B831" s="37">
        <v>3825</v>
      </c>
      <c r="C831" s="38" t="str">
        <f t="shared" si="74"/>
        <v>Capo全体残暴16</v>
      </c>
      <c r="D831" s="61" t="str">
        <f t="shared" si="75"/>
        <v>精锐全体残暴%s</v>
      </c>
      <c r="E831" s="63" t="str">
        <f t="shared" si="77"/>
        <v>全体友军%s提高%s(突破+%s激活)</v>
      </c>
      <c r="F831" s="35">
        <f>2</f>
        <v>2</v>
      </c>
      <c r="G831" s="63" t="str">
        <f t="shared" si="76"/>
        <v>增伤</v>
      </c>
      <c r="H831" s="108">
        <v>40</v>
      </c>
    </row>
    <row r="832" spans="2:8" x14ac:dyDescent="0.15">
      <c r="B832" s="37">
        <v>3826</v>
      </c>
      <c r="C832" s="38" t="str">
        <f t="shared" ref="C832:C863" si="78">"Capo"&amp;C346</f>
        <v>Capo全体残暴17</v>
      </c>
      <c r="D832" s="61" t="str">
        <f t="shared" si="75"/>
        <v>精锐全体残暴%s</v>
      </c>
      <c r="E832" s="63" t="str">
        <f t="shared" si="77"/>
        <v>全体友军%s提高%s(突破+%s激活)</v>
      </c>
      <c r="F832" s="35">
        <f>2</f>
        <v>2</v>
      </c>
      <c r="G832" s="63" t="str">
        <f t="shared" si="76"/>
        <v>增伤</v>
      </c>
      <c r="H832" s="108">
        <v>45</v>
      </c>
    </row>
    <row r="833" spans="2:8" x14ac:dyDescent="0.15">
      <c r="B833" s="37">
        <v>3827</v>
      </c>
      <c r="C833" s="38" t="str">
        <f t="shared" si="78"/>
        <v>Capo全体残暴18</v>
      </c>
      <c r="D833" s="61" t="str">
        <f t="shared" si="75"/>
        <v>精锐全体残暴%s</v>
      </c>
      <c r="E833" s="63" t="str">
        <f t="shared" si="77"/>
        <v>全体友军%s提高%s(突破+%s激活)</v>
      </c>
      <c r="F833" s="35">
        <f>2</f>
        <v>2</v>
      </c>
      <c r="G833" s="63" t="str">
        <f t="shared" si="76"/>
        <v>增伤</v>
      </c>
      <c r="H833" s="108">
        <v>50</v>
      </c>
    </row>
    <row r="834" spans="2:8" x14ac:dyDescent="0.15">
      <c r="B834" s="37">
        <v>3828</v>
      </c>
      <c r="C834" s="38" t="str">
        <f t="shared" si="78"/>
        <v>Capo全体残暴19</v>
      </c>
      <c r="D834" s="61" t="str">
        <f t="shared" si="75"/>
        <v>精锐全体残暴%s</v>
      </c>
      <c r="E834" s="63" t="str">
        <f t="shared" si="77"/>
        <v>全体友军%s提高%s(突破+%s激活)</v>
      </c>
      <c r="F834" s="35">
        <f>2</f>
        <v>2</v>
      </c>
      <c r="G834" s="63" t="str">
        <f t="shared" si="76"/>
        <v>增伤</v>
      </c>
      <c r="H834" s="108">
        <v>55</v>
      </c>
    </row>
    <row r="835" spans="2:8" x14ac:dyDescent="0.15">
      <c r="B835" s="37">
        <v>3829</v>
      </c>
      <c r="C835" s="38" t="str">
        <f t="shared" si="78"/>
        <v>Capo全体残暴20</v>
      </c>
      <c r="D835" s="61" t="str">
        <f t="shared" si="75"/>
        <v>精锐全体残暴%s</v>
      </c>
      <c r="E835" s="63" t="str">
        <f t="shared" si="77"/>
        <v>全体友军%s提高%s(突破+%s激活)</v>
      </c>
      <c r="F835" s="35">
        <f>2</f>
        <v>2</v>
      </c>
      <c r="G835" s="63" t="str">
        <f t="shared" si="76"/>
        <v>增伤</v>
      </c>
      <c r="H835" s="108">
        <v>60</v>
      </c>
    </row>
    <row r="836" spans="2:8" x14ac:dyDescent="0.15">
      <c r="B836" s="37">
        <v>3830</v>
      </c>
      <c r="C836" s="38" t="str">
        <f t="shared" si="78"/>
        <v>Capo全体主宰1</v>
      </c>
      <c r="D836" s="61" t="str">
        <f t="shared" si="75"/>
        <v>精锐全体主宰%s</v>
      </c>
      <c r="E836" s="63" t="str">
        <f>E350</f>
        <v>全体友军%s提高%s(突破+%s激活)</v>
      </c>
      <c r="F836" s="35">
        <f>2</f>
        <v>2</v>
      </c>
      <c r="G836" s="63" t="str">
        <f t="shared" ref="G836:G855" si="79">G350</f>
        <v>攻击百分比</v>
      </c>
      <c r="H836" s="108">
        <v>2.5</v>
      </c>
    </row>
    <row r="837" spans="2:8" x14ac:dyDescent="0.15">
      <c r="B837" s="37">
        <v>3831</v>
      </c>
      <c r="C837" s="38" t="str">
        <f t="shared" si="78"/>
        <v>Capo全体主宰2</v>
      </c>
      <c r="D837" s="61" t="str">
        <f t="shared" si="75"/>
        <v>精锐全体主宰%s</v>
      </c>
      <c r="E837" s="63" t="str">
        <f t="shared" ref="E837:E900" si="80">E351</f>
        <v>全体友军%s提高%s(突破+%s激活)</v>
      </c>
      <c r="F837" s="35">
        <f>2</f>
        <v>2</v>
      </c>
      <c r="G837" s="63" t="str">
        <f t="shared" si="79"/>
        <v>攻击百分比</v>
      </c>
      <c r="H837" s="108">
        <v>4</v>
      </c>
    </row>
    <row r="838" spans="2:8" x14ac:dyDescent="0.15">
      <c r="B838" s="37">
        <v>3832</v>
      </c>
      <c r="C838" s="38" t="str">
        <f t="shared" si="78"/>
        <v>Capo全体主宰3</v>
      </c>
      <c r="D838" s="61" t="str">
        <f t="shared" si="75"/>
        <v>精锐全体主宰%s</v>
      </c>
      <c r="E838" s="63" t="str">
        <f t="shared" si="80"/>
        <v>全体友军%s提高%s(突破+%s激活)</v>
      </c>
      <c r="F838" s="35">
        <f>2</f>
        <v>2</v>
      </c>
      <c r="G838" s="63" t="str">
        <f t="shared" si="79"/>
        <v>攻击百分比</v>
      </c>
      <c r="H838" s="108">
        <v>5</v>
      </c>
    </row>
    <row r="839" spans="2:8" x14ac:dyDescent="0.15">
      <c r="B839" s="37">
        <v>3833</v>
      </c>
      <c r="C839" s="38" t="str">
        <f t="shared" si="78"/>
        <v>Capo全体主宰4</v>
      </c>
      <c r="D839" s="61" t="str">
        <f t="shared" si="75"/>
        <v>精锐全体主宰%s</v>
      </c>
      <c r="E839" s="63" t="str">
        <f t="shared" si="80"/>
        <v>全体友军%s提高%s(突破+%s激活)</v>
      </c>
      <c r="F839" s="35">
        <f>2</f>
        <v>2</v>
      </c>
      <c r="G839" s="63" t="str">
        <f t="shared" si="79"/>
        <v>攻击百分比</v>
      </c>
      <c r="H839" s="108">
        <v>6</v>
      </c>
    </row>
    <row r="840" spans="2:8" x14ac:dyDescent="0.15">
      <c r="B840" s="37">
        <v>3834</v>
      </c>
      <c r="C840" s="38" t="str">
        <f t="shared" si="78"/>
        <v>Capo全体主宰5</v>
      </c>
      <c r="D840" s="61" t="str">
        <f t="shared" si="75"/>
        <v>精锐全体主宰%s</v>
      </c>
      <c r="E840" s="63" t="str">
        <f t="shared" si="80"/>
        <v>全体友军%s提高%s(突破+%s激活)</v>
      </c>
      <c r="F840" s="35">
        <f>2</f>
        <v>2</v>
      </c>
      <c r="G840" s="63" t="str">
        <f t="shared" si="79"/>
        <v>攻击百分比</v>
      </c>
      <c r="H840" s="108">
        <v>7</v>
      </c>
    </row>
    <row r="841" spans="2:8" x14ac:dyDescent="0.15">
      <c r="B841" s="37">
        <v>3835</v>
      </c>
      <c r="C841" s="38" t="str">
        <f t="shared" si="78"/>
        <v>Capo全体主宰6</v>
      </c>
      <c r="D841" s="61" t="str">
        <f t="shared" si="75"/>
        <v>精锐全体主宰%s</v>
      </c>
      <c r="E841" s="63" t="str">
        <f t="shared" si="80"/>
        <v>全体友军%s提高%s(突破+%s激活)</v>
      </c>
      <c r="F841" s="35">
        <f>2</f>
        <v>2</v>
      </c>
      <c r="G841" s="63" t="str">
        <f t="shared" si="79"/>
        <v>攻击百分比</v>
      </c>
      <c r="H841" s="108">
        <v>8.5</v>
      </c>
    </row>
    <row r="842" spans="2:8" x14ac:dyDescent="0.15">
      <c r="B842" s="37">
        <v>3836</v>
      </c>
      <c r="C842" s="38" t="str">
        <f t="shared" si="78"/>
        <v>Capo全体主宰7</v>
      </c>
      <c r="D842" s="61" t="str">
        <f t="shared" si="75"/>
        <v>精锐全体主宰%s</v>
      </c>
      <c r="E842" s="63" t="str">
        <f t="shared" si="80"/>
        <v>全体友军%s提高%s(突破+%s激活)</v>
      </c>
      <c r="F842" s="35">
        <f>2</f>
        <v>2</v>
      </c>
      <c r="G842" s="63" t="str">
        <f t="shared" si="79"/>
        <v>攻击百分比</v>
      </c>
      <c r="H842" s="108">
        <v>10.5</v>
      </c>
    </row>
    <row r="843" spans="2:8" x14ac:dyDescent="0.15">
      <c r="B843" s="37">
        <v>3837</v>
      </c>
      <c r="C843" s="38" t="str">
        <f t="shared" si="78"/>
        <v>Capo全体主宰8</v>
      </c>
      <c r="D843" s="61" t="str">
        <f t="shared" si="75"/>
        <v>精锐全体主宰%s</v>
      </c>
      <c r="E843" s="63" t="str">
        <f t="shared" si="80"/>
        <v>全体友军%s提高%s(突破+%s激活)</v>
      </c>
      <c r="F843" s="35">
        <f>2</f>
        <v>2</v>
      </c>
      <c r="G843" s="63" t="str">
        <f t="shared" si="79"/>
        <v>攻击百分比</v>
      </c>
      <c r="H843" s="108">
        <v>12.5</v>
      </c>
    </row>
    <row r="844" spans="2:8" x14ac:dyDescent="0.15">
      <c r="B844" s="37">
        <v>3838</v>
      </c>
      <c r="C844" s="38" t="str">
        <f t="shared" si="78"/>
        <v>Capo全体主宰9</v>
      </c>
      <c r="D844" s="61" t="str">
        <f t="shared" si="75"/>
        <v>精锐全体主宰%s</v>
      </c>
      <c r="E844" s="63" t="str">
        <f t="shared" si="80"/>
        <v>全体友军%s提高%s(突破+%s激活)</v>
      </c>
      <c r="F844" s="35">
        <f>2</f>
        <v>2</v>
      </c>
      <c r="G844" s="63" t="str">
        <f t="shared" si="79"/>
        <v>攻击百分比</v>
      </c>
      <c r="H844" s="108">
        <v>14.5</v>
      </c>
    </row>
    <row r="845" spans="2:8" x14ac:dyDescent="0.15">
      <c r="B845" s="37">
        <v>3839</v>
      </c>
      <c r="C845" s="38" t="str">
        <f t="shared" si="78"/>
        <v>Capo全体主宰10</v>
      </c>
      <c r="D845" s="61" t="str">
        <f t="shared" si="75"/>
        <v>精锐全体主宰%s</v>
      </c>
      <c r="E845" s="63" t="str">
        <f t="shared" si="80"/>
        <v>全体友军%s提高%s(突破+%s激活)</v>
      </c>
      <c r="F845" s="35">
        <f>2</f>
        <v>2</v>
      </c>
      <c r="G845" s="63" t="str">
        <f t="shared" si="79"/>
        <v>攻击百分比</v>
      </c>
      <c r="H845" s="108">
        <v>16.5</v>
      </c>
    </row>
    <row r="846" spans="2:8" x14ac:dyDescent="0.15">
      <c r="B846" s="37">
        <v>3840</v>
      </c>
      <c r="C846" s="38" t="str">
        <f t="shared" si="78"/>
        <v>Capo全体主宰11</v>
      </c>
      <c r="D846" s="61" t="str">
        <f t="shared" si="75"/>
        <v>精锐全体主宰%s</v>
      </c>
      <c r="E846" s="63" t="str">
        <f t="shared" si="80"/>
        <v>全体友军%s提高%s(突破+%s激活)</v>
      </c>
      <c r="F846" s="35">
        <f>2</f>
        <v>2</v>
      </c>
      <c r="G846" s="63" t="str">
        <f t="shared" si="79"/>
        <v>攻击百分比</v>
      </c>
      <c r="H846" s="108">
        <v>20</v>
      </c>
    </row>
    <row r="847" spans="2:8" x14ac:dyDescent="0.15">
      <c r="B847" s="37">
        <v>3841</v>
      </c>
      <c r="C847" s="38" t="str">
        <f t="shared" si="78"/>
        <v>Capo全体主宰12</v>
      </c>
      <c r="D847" s="61" t="str">
        <f t="shared" si="75"/>
        <v>精锐全体主宰%s</v>
      </c>
      <c r="E847" s="63" t="str">
        <f t="shared" si="80"/>
        <v>全体友军%s提高%s(突破+%s激活)</v>
      </c>
      <c r="F847" s="35">
        <f>2</f>
        <v>2</v>
      </c>
      <c r="G847" s="63" t="str">
        <f t="shared" si="79"/>
        <v>攻击百分比</v>
      </c>
      <c r="H847" s="108">
        <v>22.5</v>
      </c>
    </row>
    <row r="848" spans="2:8" x14ac:dyDescent="0.15">
      <c r="B848" s="37">
        <v>3842</v>
      </c>
      <c r="C848" s="38" t="str">
        <f t="shared" si="78"/>
        <v>Capo全体主宰13</v>
      </c>
      <c r="D848" s="61" t="str">
        <f t="shared" si="75"/>
        <v>精锐全体主宰%s</v>
      </c>
      <c r="E848" s="63" t="str">
        <f t="shared" si="80"/>
        <v>全体友军%s提高%s(突破+%s激活)</v>
      </c>
      <c r="F848" s="35">
        <f>2</f>
        <v>2</v>
      </c>
      <c r="G848" s="63" t="str">
        <f t="shared" si="79"/>
        <v>攻击百分比</v>
      </c>
      <c r="H848" s="108">
        <v>25</v>
      </c>
    </row>
    <row r="849" spans="2:8" x14ac:dyDescent="0.15">
      <c r="B849" s="37">
        <v>3843</v>
      </c>
      <c r="C849" s="38" t="str">
        <f t="shared" si="78"/>
        <v>Capo全体主宰14</v>
      </c>
      <c r="D849" s="61" t="str">
        <f t="shared" si="75"/>
        <v>精锐全体主宰%s</v>
      </c>
      <c r="E849" s="63" t="str">
        <f t="shared" si="80"/>
        <v>全体友军%s提高%s(突破+%s激活)</v>
      </c>
      <c r="F849" s="35">
        <f>2</f>
        <v>2</v>
      </c>
      <c r="G849" s="63" t="str">
        <f t="shared" si="79"/>
        <v>攻击百分比</v>
      </c>
      <c r="H849" s="108">
        <v>30</v>
      </c>
    </row>
    <row r="850" spans="2:8" x14ac:dyDescent="0.15">
      <c r="B850" s="37">
        <v>3844</v>
      </c>
      <c r="C850" s="38" t="str">
        <f t="shared" si="78"/>
        <v>Capo全体主宰15</v>
      </c>
      <c r="D850" s="61" t="str">
        <f t="shared" si="75"/>
        <v>精锐全体主宰%s</v>
      </c>
      <c r="E850" s="63" t="str">
        <f t="shared" si="80"/>
        <v>全体友军%s提高%s(突破+%s激活)</v>
      </c>
      <c r="F850" s="35">
        <f>2</f>
        <v>2</v>
      </c>
      <c r="G850" s="63" t="str">
        <f t="shared" si="79"/>
        <v>攻击百分比</v>
      </c>
      <c r="H850" s="108">
        <v>35</v>
      </c>
    </row>
    <row r="851" spans="2:8" x14ac:dyDescent="0.15">
      <c r="B851" s="37">
        <v>3845</v>
      </c>
      <c r="C851" s="38" t="str">
        <f t="shared" si="78"/>
        <v>Capo全体主宰16</v>
      </c>
      <c r="D851" s="61" t="str">
        <f t="shared" si="75"/>
        <v>精锐全体主宰%s</v>
      </c>
      <c r="E851" s="63" t="str">
        <f t="shared" si="80"/>
        <v>全体友军%s提高%s(突破+%s激活)</v>
      </c>
      <c r="F851" s="35">
        <f>2</f>
        <v>2</v>
      </c>
      <c r="G851" s="63" t="str">
        <f t="shared" si="79"/>
        <v>攻击百分比</v>
      </c>
      <c r="H851" s="108">
        <v>40</v>
      </c>
    </row>
    <row r="852" spans="2:8" x14ac:dyDescent="0.15">
      <c r="B852" s="37">
        <v>3846</v>
      </c>
      <c r="C852" s="38" t="str">
        <f t="shared" si="78"/>
        <v>Capo全体主宰17</v>
      </c>
      <c r="D852" s="61" t="str">
        <f t="shared" si="75"/>
        <v>精锐全体主宰%s</v>
      </c>
      <c r="E852" s="63" t="str">
        <f t="shared" si="80"/>
        <v>全体友军%s提高%s(突破+%s激活)</v>
      </c>
      <c r="F852" s="35">
        <f>2</f>
        <v>2</v>
      </c>
      <c r="G852" s="63" t="str">
        <f t="shared" si="79"/>
        <v>攻击百分比</v>
      </c>
      <c r="H852" s="108">
        <v>45</v>
      </c>
    </row>
    <row r="853" spans="2:8" x14ac:dyDescent="0.15">
      <c r="B853" s="37">
        <v>3847</v>
      </c>
      <c r="C853" s="38" t="str">
        <f t="shared" si="78"/>
        <v>Capo全体主宰18</v>
      </c>
      <c r="D853" s="61" t="str">
        <f t="shared" si="75"/>
        <v>精锐全体主宰%s</v>
      </c>
      <c r="E853" s="63" t="str">
        <f t="shared" si="80"/>
        <v>全体友军%s提高%s(突破+%s激活)</v>
      </c>
      <c r="F853" s="35">
        <f>2</f>
        <v>2</v>
      </c>
      <c r="G853" s="63" t="str">
        <f t="shared" si="79"/>
        <v>攻击百分比</v>
      </c>
      <c r="H853" s="108">
        <v>50</v>
      </c>
    </row>
    <row r="854" spans="2:8" x14ac:dyDescent="0.15">
      <c r="B854" s="37">
        <v>3848</v>
      </c>
      <c r="C854" s="38" t="str">
        <f t="shared" si="78"/>
        <v>Capo全体主宰19</v>
      </c>
      <c r="D854" s="61" t="str">
        <f t="shared" si="75"/>
        <v>精锐全体主宰%s</v>
      </c>
      <c r="E854" s="63" t="str">
        <f t="shared" si="80"/>
        <v>全体友军%s提高%s(突破+%s激活)</v>
      </c>
      <c r="F854" s="35">
        <f>2</f>
        <v>2</v>
      </c>
      <c r="G854" s="63" t="str">
        <f t="shared" si="79"/>
        <v>攻击百分比</v>
      </c>
      <c r="H854" s="108">
        <v>55</v>
      </c>
    </row>
    <row r="855" spans="2:8" x14ac:dyDescent="0.15">
      <c r="B855" s="37">
        <v>3849</v>
      </c>
      <c r="C855" s="38" t="str">
        <f t="shared" si="78"/>
        <v>Capo全体主宰20</v>
      </c>
      <c r="D855" s="61" t="str">
        <f t="shared" si="75"/>
        <v>精锐全体主宰%s</v>
      </c>
      <c r="E855" s="63" t="str">
        <f t="shared" si="80"/>
        <v>全体友军%s提高%s(突破+%s激活)</v>
      </c>
      <c r="F855" s="35">
        <f>2</f>
        <v>2</v>
      </c>
      <c r="G855" s="63" t="str">
        <f t="shared" si="79"/>
        <v>攻击百分比</v>
      </c>
      <c r="H855" s="108">
        <v>60</v>
      </c>
    </row>
    <row r="856" spans="2:8" x14ac:dyDescent="0.15">
      <c r="B856" s="37">
        <v>3850</v>
      </c>
      <c r="C856" s="38" t="str">
        <f t="shared" si="78"/>
        <v>Capo全体强壮1</v>
      </c>
      <c r="D856" s="61" t="str">
        <f t="shared" si="75"/>
        <v>精锐全体强壮%s</v>
      </c>
      <c r="E856" s="63" t="str">
        <f t="shared" si="80"/>
        <v>全体友军%s提高%s(突破+%s激活)</v>
      </c>
      <c r="F856" s="35">
        <f>2</f>
        <v>2</v>
      </c>
      <c r="G856" s="63" t="str">
        <f t="shared" ref="G856:G875" si="81">G370</f>
        <v>生命百分比</v>
      </c>
      <c r="H856" s="108">
        <v>2.5</v>
      </c>
    </row>
    <row r="857" spans="2:8" x14ac:dyDescent="0.15">
      <c r="B857" s="37">
        <v>3851</v>
      </c>
      <c r="C857" s="38" t="str">
        <f t="shared" si="78"/>
        <v>Capo全体强壮2</v>
      </c>
      <c r="D857" s="61" t="str">
        <f t="shared" si="75"/>
        <v>精锐全体强壮%s</v>
      </c>
      <c r="E857" s="63" t="str">
        <f t="shared" si="80"/>
        <v>全体友军%s提高%s(突破+%s激活)</v>
      </c>
      <c r="F857" s="35">
        <f>2</f>
        <v>2</v>
      </c>
      <c r="G857" s="63" t="str">
        <f t="shared" si="81"/>
        <v>生命百分比</v>
      </c>
      <c r="H857" s="108">
        <v>4</v>
      </c>
    </row>
    <row r="858" spans="2:8" x14ac:dyDescent="0.15">
      <c r="B858" s="37">
        <v>3852</v>
      </c>
      <c r="C858" s="38" t="str">
        <f t="shared" si="78"/>
        <v>Capo全体强壮3</v>
      </c>
      <c r="D858" s="61" t="str">
        <f t="shared" si="75"/>
        <v>精锐全体强壮%s</v>
      </c>
      <c r="E858" s="63" t="str">
        <f t="shared" si="80"/>
        <v>全体友军%s提高%s(突破+%s激活)</v>
      </c>
      <c r="F858" s="35">
        <f>2</f>
        <v>2</v>
      </c>
      <c r="G858" s="63" t="str">
        <f t="shared" si="81"/>
        <v>生命百分比</v>
      </c>
      <c r="H858" s="108">
        <v>6</v>
      </c>
    </row>
    <row r="859" spans="2:8" x14ac:dyDescent="0.15">
      <c r="B859" s="37">
        <v>3853</v>
      </c>
      <c r="C859" s="38" t="str">
        <f t="shared" si="78"/>
        <v>Capo全体强壮4</v>
      </c>
      <c r="D859" s="61" t="str">
        <f t="shared" si="75"/>
        <v>精锐全体强壮%s</v>
      </c>
      <c r="E859" s="63" t="str">
        <f t="shared" si="80"/>
        <v>全体友军%s提高%s(突破+%s激活)</v>
      </c>
      <c r="F859" s="35">
        <f>2</f>
        <v>2</v>
      </c>
      <c r="G859" s="63" t="str">
        <f t="shared" si="81"/>
        <v>生命百分比</v>
      </c>
      <c r="H859" s="108">
        <v>7.5</v>
      </c>
    </row>
    <row r="860" spans="2:8" x14ac:dyDescent="0.15">
      <c r="B860" s="37">
        <v>3854</v>
      </c>
      <c r="C860" s="38" t="str">
        <f t="shared" si="78"/>
        <v>Capo全体强壮5</v>
      </c>
      <c r="D860" s="61" t="str">
        <f t="shared" si="75"/>
        <v>精锐全体强壮%s</v>
      </c>
      <c r="E860" s="63" t="str">
        <f t="shared" si="80"/>
        <v>全体友军%s提高%s(突破+%s激活)</v>
      </c>
      <c r="F860" s="35">
        <f>2</f>
        <v>2</v>
      </c>
      <c r="G860" s="63" t="str">
        <f t="shared" si="81"/>
        <v>生命百分比</v>
      </c>
      <c r="H860" s="108">
        <v>10</v>
      </c>
    </row>
    <row r="861" spans="2:8" x14ac:dyDescent="0.15">
      <c r="B861" s="37">
        <v>3855</v>
      </c>
      <c r="C861" s="38" t="str">
        <f t="shared" si="78"/>
        <v>Capo全体强壮6</v>
      </c>
      <c r="D861" s="61" t="str">
        <f t="shared" si="75"/>
        <v>精锐全体强壮%s</v>
      </c>
      <c r="E861" s="63" t="str">
        <f t="shared" si="80"/>
        <v>全体友军%s提高%s(突破+%s激活)</v>
      </c>
      <c r="F861" s="35">
        <f>2</f>
        <v>2</v>
      </c>
      <c r="G861" s="63" t="str">
        <f t="shared" si="81"/>
        <v>生命百分比</v>
      </c>
      <c r="H861" s="108">
        <v>12.5</v>
      </c>
    </row>
    <row r="862" spans="2:8" x14ac:dyDescent="0.15">
      <c r="B862" s="37">
        <v>3856</v>
      </c>
      <c r="C862" s="38" t="str">
        <f t="shared" si="78"/>
        <v>Capo全体强壮7</v>
      </c>
      <c r="D862" s="61" t="str">
        <f t="shared" si="75"/>
        <v>精锐全体强壮%s</v>
      </c>
      <c r="E862" s="63" t="str">
        <f t="shared" si="80"/>
        <v>全体友军%s提高%s(突破+%s激活)</v>
      </c>
      <c r="F862" s="35">
        <f>2</f>
        <v>2</v>
      </c>
      <c r="G862" s="63" t="str">
        <f t="shared" si="81"/>
        <v>生命百分比</v>
      </c>
      <c r="H862" s="108">
        <v>15</v>
      </c>
    </row>
    <row r="863" spans="2:8" x14ac:dyDescent="0.15">
      <c r="B863" s="37">
        <v>3857</v>
      </c>
      <c r="C863" s="38" t="str">
        <f t="shared" si="78"/>
        <v>Capo全体强壮8</v>
      </c>
      <c r="D863" s="61" t="str">
        <f t="shared" si="75"/>
        <v>精锐全体强壮%s</v>
      </c>
      <c r="E863" s="63" t="str">
        <f t="shared" si="80"/>
        <v>全体友军%s提高%s(突破+%s激活)</v>
      </c>
      <c r="F863" s="35">
        <f>2</f>
        <v>2</v>
      </c>
      <c r="G863" s="63" t="str">
        <f t="shared" si="81"/>
        <v>生命百分比</v>
      </c>
      <c r="H863" s="108">
        <v>20</v>
      </c>
    </row>
    <row r="864" spans="2:8" x14ac:dyDescent="0.15">
      <c r="B864" s="37">
        <v>3858</v>
      </c>
      <c r="C864" s="38" t="str">
        <f t="shared" ref="C864:C895" si="82">"Capo"&amp;C378</f>
        <v>Capo全体强壮9</v>
      </c>
      <c r="D864" s="61" t="str">
        <f t="shared" si="75"/>
        <v>精锐全体强壮%s</v>
      </c>
      <c r="E864" s="63" t="str">
        <f t="shared" si="80"/>
        <v>全体友军%s提高%s(突破+%s激活)</v>
      </c>
      <c r="F864" s="35">
        <f>2</f>
        <v>2</v>
      </c>
      <c r="G864" s="63" t="str">
        <f t="shared" si="81"/>
        <v>生命百分比</v>
      </c>
      <c r="H864" s="108">
        <v>25</v>
      </c>
    </row>
    <row r="865" spans="2:8" x14ac:dyDescent="0.15">
      <c r="B865" s="37">
        <v>3859</v>
      </c>
      <c r="C865" s="38" t="str">
        <f t="shared" si="82"/>
        <v>Capo全体强壮10</v>
      </c>
      <c r="D865" s="61" t="str">
        <f t="shared" ref="D865:D928" si="83">"精锐"&amp;D379</f>
        <v>精锐全体强壮%s</v>
      </c>
      <c r="E865" s="63" t="str">
        <f t="shared" si="80"/>
        <v>全体友军%s提高%s(突破+%s激活)</v>
      </c>
      <c r="F865" s="35">
        <f>2</f>
        <v>2</v>
      </c>
      <c r="G865" s="63" t="str">
        <f t="shared" si="81"/>
        <v>生命百分比</v>
      </c>
      <c r="H865" s="108">
        <v>30</v>
      </c>
    </row>
    <row r="866" spans="2:8" x14ac:dyDescent="0.15">
      <c r="B866" s="37">
        <v>3860</v>
      </c>
      <c r="C866" s="38" t="str">
        <f t="shared" si="82"/>
        <v>Capo全体强壮11</v>
      </c>
      <c r="D866" s="61" t="str">
        <f t="shared" si="83"/>
        <v>精锐全体强壮%s</v>
      </c>
      <c r="E866" s="63" t="str">
        <f t="shared" si="80"/>
        <v>全体友军%s提高%s(突破+%s激活)</v>
      </c>
      <c r="F866" s="35">
        <f>2</f>
        <v>2</v>
      </c>
      <c r="G866" s="63" t="str">
        <f t="shared" si="81"/>
        <v>生命百分比</v>
      </c>
      <c r="H866" s="108">
        <v>31</v>
      </c>
    </row>
    <row r="867" spans="2:8" x14ac:dyDescent="0.15">
      <c r="B867" s="37">
        <v>3861</v>
      </c>
      <c r="C867" s="38" t="str">
        <f t="shared" si="82"/>
        <v>Capo全体强壮12</v>
      </c>
      <c r="D867" s="61" t="str">
        <f t="shared" si="83"/>
        <v>精锐全体强壮%s</v>
      </c>
      <c r="E867" s="63" t="str">
        <f t="shared" si="80"/>
        <v>全体友军%s提高%s(突破+%s激活)</v>
      </c>
      <c r="F867" s="35">
        <f>2</f>
        <v>2</v>
      </c>
      <c r="G867" s="63" t="str">
        <f t="shared" si="81"/>
        <v>生命百分比</v>
      </c>
      <c r="H867" s="108">
        <v>32</v>
      </c>
    </row>
    <row r="868" spans="2:8" x14ac:dyDescent="0.15">
      <c r="B868" s="37">
        <v>3862</v>
      </c>
      <c r="C868" s="38" t="str">
        <f t="shared" si="82"/>
        <v>Capo全体强壮13</v>
      </c>
      <c r="D868" s="61" t="str">
        <f t="shared" si="83"/>
        <v>精锐全体强壮%s</v>
      </c>
      <c r="E868" s="63" t="str">
        <f t="shared" si="80"/>
        <v>全体友军%s提高%s(突破+%s激活)</v>
      </c>
      <c r="F868" s="35">
        <f>2</f>
        <v>2</v>
      </c>
      <c r="G868" s="63" t="str">
        <f t="shared" si="81"/>
        <v>生命百分比</v>
      </c>
      <c r="H868" s="108">
        <v>33</v>
      </c>
    </row>
    <row r="869" spans="2:8" x14ac:dyDescent="0.15">
      <c r="B869" s="37">
        <v>3863</v>
      </c>
      <c r="C869" s="38" t="str">
        <f t="shared" si="82"/>
        <v>Capo全体强壮14</v>
      </c>
      <c r="D869" s="61" t="str">
        <f t="shared" si="83"/>
        <v>精锐全体强壮%s</v>
      </c>
      <c r="E869" s="63" t="str">
        <f t="shared" si="80"/>
        <v>全体友军%s提高%s(突破+%s激活)</v>
      </c>
      <c r="F869" s="35">
        <f>2</f>
        <v>2</v>
      </c>
      <c r="G869" s="63" t="str">
        <f t="shared" si="81"/>
        <v>生命百分比</v>
      </c>
      <c r="H869" s="108">
        <v>34</v>
      </c>
    </row>
    <row r="870" spans="2:8" x14ac:dyDescent="0.15">
      <c r="B870" s="37">
        <v>3864</v>
      </c>
      <c r="C870" s="38" t="str">
        <f t="shared" si="82"/>
        <v>Capo全体强壮15</v>
      </c>
      <c r="D870" s="61" t="str">
        <f t="shared" si="83"/>
        <v>精锐全体强壮%s</v>
      </c>
      <c r="E870" s="63" t="str">
        <f t="shared" si="80"/>
        <v>全体友军%s提高%s(突破+%s激活)</v>
      </c>
      <c r="F870" s="35">
        <f>2</f>
        <v>2</v>
      </c>
      <c r="G870" s="63" t="str">
        <f t="shared" si="81"/>
        <v>生命百分比</v>
      </c>
      <c r="H870" s="108">
        <v>35</v>
      </c>
    </row>
    <row r="871" spans="2:8" x14ac:dyDescent="0.15">
      <c r="B871" s="37">
        <v>3865</v>
      </c>
      <c r="C871" s="38" t="str">
        <f t="shared" si="82"/>
        <v>Capo全体强壮16</v>
      </c>
      <c r="D871" s="61" t="str">
        <f t="shared" si="83"/>
        <v>精锐全体强壮%s</v>
      </c>
      <c r="E871" s="63" t="str">
        <f t="shared" si="80"/>
        <v>全体友军%s提高%s(突破+%s激活)</v>
      </c>
      <c r="F871" s="35">
        <f>2</f>
        <v>2</v>
      </c>
      <c r="G871" s="63" t="str">
        <f t="shared" si="81"/>
        <v>生命百分比</v>
      </c>
      <c r="H871" s="108">
        <v>36</v>
      </c>
    </row>
    <row r="872" spans="2:8" x14ac:dyDescent="0.15">
      <c r="B872" s="37">
        <v>3866</v>
      </c>
      <c r="C872" s="38" t="str">
        <f t="shared" si="82"/>
        <v>Capo全体强壮17</v>
      </c>
      <c r="D872" s="61" t="str">
        <f t="shared" si="83"/>
        <v>精锐全体强壮%s</v>
      </c>
      <c r="E872" s="63" t="str">
        <f t="shared" si="80"/>
        <v>全体友军%s提高%s(突破+%s激活)</v>
      </c>
      <c r="F872" s="35">
        <f>2</f>
        <v>2</v>
      </c>
      <c r="G872" s="63" t="str">
        <f t="shared" si="81"/>
        <v>生命百分比</v>
      </c>
      <c r="H872" s="108">
        <v>37</v>
      </c>
    </row>
    <row r="873" spans="2:8" x14ac:dyDescent="0.15">
      <c r="B873" s="37">
        <v>3867</v>
      </c>
      <c r="C873" s="38" t="str">
        <f t="shared" si="82"/>
        <v>Capo全体强壮18</v>
      </c>
      <c r="D873" s="61" t="str">
        <f t="shared" si="83"/>
        <v>精锐全体强壮%s</v>
      </c>
      <c r="E873" s="63" t="str">
        <f t="shared" si="80"/>
        <v>全体友军%s提高%s(突破+%s激活)</v>
      </c>
      <c r="F873" s="35">
        <f>2</f>
        <v>2</v>
      </c>
      <c r="G873" s="63" t="str">
        <f t="shared" si="81"/>
        <v>生命百分比</v>
      </c>
      <c r="H873" s="108">
        <v>38</v>
      </c>
    </row>
    <row r="874" spans="2:8" x14ac:dyDescent="0.15">
      <c r="B874" s="37">
        <v>3868</v>
      </c>
      <c r="C874" s="38" t="str">
        <f t="shared" si="82"/>
        <v>Capo全体强壮19</v>
      </c>
      <c r="D874" s="61" t="str">
        <f t="shared" si="83"/>
        <v>精锐全体强壮%s</v>
      </c>
      <c r="E874" s="63" t="str">
        <f t="shared" si="80"/>
        <v>全体友军%s提高%s(突破+%s激活)</v>
      </c>
      <c r="F874" s="35">
        <f>2</f>
        <v>2</v>
      </c>
      <c r="G874" s="63" t="str">
        <f t="shared" si="81"/>
        <v>生命百分比</v>
      </c>
      <c r="H874" s="108">
        <v>39</v>
      </c>
    </row>
    <row r="875" spans="2:8" x14ac:dyDescent="0.15">
      <c r="B875" s="37">
        <v>3869</v>
      </c>
      <c r="C875" s="38" t="str">
        <f t="shared" si="82"/>
        <v>Capo全体强壮20</v>
      </c>
      <c r="D875" s="61" t="str">
        <f t="shared" si="83"/>
        <v>精锐全体强壮%s</v>
      </c>
      <c r="E875" s="63" t="str">
        <f t="shared" si="80"/>
        <v>全体友军%s提高%s(突破+%s激活)</v>
      </c>
      <c r="F875" s="35">
        <f>2</f>
        <v>2</v>
      </c>
      <c r="G875" s="63" t="str">
        <f t="shared" si="81"/>
        <v>生命百分比</v>
      </c>
      <c r="H875" s="108">
        <v>40</v>
      </c>
    </row>
    <row r="876" spans="2:8" x14ac:dyDescent="0.15">
      <c r="B876" s="37">
        <v>3870</v>
      </c>
      <c r="C876" s="38" t="str">
        <f t="shared" si="82"/>
        <v>Capo全体坚韧1</v>
      </c>
      <c r="D876" s="61" t="str">
        <f t="shared" si="83"/>
        <v>精锐全体坚韧%s</v>
      </c>
      <c r="E876" s="63" t="str">
        <f t="shared" si="80"/>
        <v>全体友军%s提高%s(突破+%s激活)</v>
      </c>
      <c r="F876" s="35">
        <f>2</f>
        <v>2</v>
      </c>
      <c r="G876" s="63" t="str">
        <f t="shared" ref="G876:G895" si="84">G390</f>
        <v>防御百分比</v>
      </c>
      <c r="H876" s="108">
        <v>5</v>
      </c>
    </row>
    <row r="877" spans="2:8" x14ac:dyDescent="0.15">
      <c r="B877" s="37">
        <v>3871</v>
      </c>
      <c r="C877" s="38" t="str">
        <f t="shared" si="82"/>
        <v>Capo全体坚韧2</v>
      </c>
      <c r="D877" s="61" t="str">
        <f t="shared" si="83"/>
        <v>精锐全体坚韧%s</v>
      </c>
      <c r="E877" s="63" t="str">
        <f t="shared" si="80"/>
        <v>全体友军%s提高%s(突破+%s激活)</v>
      </c>
      <c r="F877" s="35">
        <f>2</f>
        <v>2</v>
      </c>
      <c r="G877" s="63" t="str">
        <f t="shared" si="84"/>
        <v>防御百分比</v>
      </c>
      <c r="H877" s="108">
        <v>6</v>
      </c>
    </row>
    <row r="878" spans="2:8" x14ac:dyDescent="0.15">
      <c r="B878" s="37">
        <v>3872</v>
      </c>
      <c r="C878" s="38" t="str">
        <f t="shared" si="82"/>
        <v>Capo全体坚韧3</v>
      </c>
      <c r="D878" s="61" t="str">
        <f t="shared" si="83"/>
        <v>精锐全体坚韧%s</v>
      </c>
      <c r="E878" s="63" t="str">
        <f t="shared" si="80"/>
        <v>全体友军%s提高%s(突破+%s激活)</v>
      </c>
      <c r="F878" s="35">
        <f>2</f>
        <v>2</v>
      </c>
      <c r="G878" s="63" t="str">
        <f t="shared" si="84"/>
        <v>防御百分比</v>
      </c>
      <c r="H878" s="108">
        <v>7.5</v>
      </c>
    </row>
    <row r="879" spans="2:8" x14ac:dyDescent="0.15">
      <c r="B879" s="37">
        <v>3873</v>
      </c>
      <c r="C879" s="38" t="str">
        <f t="shared" si="82"/>
        <v>Capo全体坚韧4</v>
      </c>
      <c r="D879" s="61" t="str">
        <f t="shared" si="83"/>
        <v>精锐全体坚韧%s</v>
      </c>
      <c r="E879" s="63" t="str">
        <f t="shared" si="80"/>
        <v>全体友军%s提高%s(突破+%s激活)</v>
      </c>
      <c r="F879" s="35">
        <f>2</f>
        <v>2</v>
      </c>
      <c r="G879" s="63" t="str">
        <f t="shared" si="84"/>
        <v>防御百分比</v>
      </c>
      <c r="H879" s="108">
        <v>9</v>
      </c>
    </row>
    <row r="880" spans="2:8" x14ac:dyDescent="0.15">
      <c r="B880" s="37">
        <v>3874</v>
      </c>
      <c r="C880" s="38" t="str">
        <f t="shared" si="82"/>
        <v>Capo全体坚韧5</v>
      </c>
      <c r="D880" s="61" t="str">
        <f t="shared" si="83"/>
        <v>精锐全体坚韧%s</v>
      </c>
      <c r="E880" s="63" t="str">
        <f t="shared" si="80"/>
        <v>全体友军%s提高%s(突破+%s激活)</v>
      </c>
      <c r="F880" s="35">
        <f>2</f>
        <v>2</v>
      </c>
      <c r="G880" s="63" t="str">
        <f t="shared" si="84"/>
        <v>防御百分比</v>
      </c>
      <c r="H880" s="108">
        <v>13.5</v>
      </c>
    </row>
    <row r="881" spans="2:8" x14ac:dyDescent="0.15">
      <c r="B881" s="37">
        <v>3875</v>
      </c>
      <c r="C881" s="38" t="str">
        <f t="shared" si="82"/>
        <v>Capo全体坚韧6</v>
      </c>
      <c r="D881" s="61" t="str">
        <f t="shared" si="83"/>
        <v>精锐全体坚韧%s</v>
      </c>
      <c r="E881" s="63" t="str">
        <f t="shared" si="80"/>
        <v>全体友军%s提高%s(突破+%s激活)</v>
      </c>
      <c r="F881" s="35">
        <f>2</f>
        <v>2</v>
      </c>
      <c r="G881" s="63" t="str">
        <f t="shared" si="84"/>
        <v>防御百分比</v>
      </c>
      <c r="H881" s="108">
        <v>18</v>
      </c>
    </row>
    <row r="882" spans="2:8" x14ac:dyDescent="0.15">
      <c r="B882" s="37">
        <v>3876</v>
      </c>
      <c r="C882" s="38" t="str">
        <f t="shared" si="82"/>
        <v>Capo全体坚韧7</v>
      </c>
      <c r="D882" s="61" t="str">
        <f t="shared" si="83"/>
        <v>精锐全体坚韧%s</v>
      </c>
      <c r="E882" s="63" t="str">
        <f t="shared" si="80"/>
        <v>全体友军%s提高%s(突破+%s激活)</v>
      </c>
      <c r="F882" s="35">
        <f>2</f>
        <v>2</v>
      </c>
      <c r="G882" s="63" t="str">
        <f t="shared" si="84"/>
        <v>防御百分比</v>
      </c>
      <c r="H882" s="108">
        <v>24</v>
      </c>
    </row>
    <row r="883" spans="2:8" x14ac:dyDescent="0.15">
      <c r="B883" s="37">
        <v>3877</v>
      </c>
      <c r="C883" s="38" t="str">
        <f t="shared" si="82"/>
        <v>Capo全体坚韧8</v>
      </c>
      <c r="D883" s="61" t="str">
        <f t="shared" si="83"/>
        <v>精锐全体坚韧%s</v>
      </c>
      <c r="E883" s="63" t="str">
        <f t="shared" si="80"/>
        <v>全体友军%s提高%s(突破+%s激活)</v>
      </c>
      <c r="F883" s="35">
        <f>2</f>
        <v>2</v>
      </c>
      <c r="G883" s="63" t="str">
        <f t="shared" si="84"/>
        <v>防御百分比</v>
      </c>
      <c r="H883" s="108">
        <v>30</v>
      </c>
    </row>
    <row r="884" spans="2:8" x14ac:dyDescent="0.15">
      <c r="B884" s="37">
        <v>3878</v>
      </c>
      <c r="C884" s="38" t="str">
        <f t="shared" si="82"/>
        <v>Capo全体坚韧9</v>
      </c>
      <c r="D884" s="61" t="str">
        <f t="shared" si="83"/>
        <v>精锐全体坚韧%s</v>
      </c>
      <c r="E884" s="63" t="str">
        <f t="shared" si="80"/>
        <v>全体友军%s提高%s(突破+%s激活)</v>
      </c>
      <c r="F884" s="35">
        <f>2</f>
        <v>2</v>
      </c>
      <c r="G884" s="63" t="str">
        <f t="shared" si="84"/>
        <v>防御百分比</v>
      </c>
      <c r="H884" s="108">
        <v>36</v>
      </c>
    </row>
    <row r="885" spans="2:8" x14ac:dyDescent="0.15">
      <c r="B885" s="37">
        <v>3879</v>
      </c>
      <c r="C885" s="38" t="str">
        <f t="shared" si="82"/>
        <v>Capo全体坚韧10</v>
      </c>
      <c r="D885" s="61" t="str">
        <f t="shared" si="83"/>
        <v>精锐全体坚韧%s</v>
      </c>
      <c r="E885" s="63" t="str">
        <f t="shared" si="80"/>
        <v>全体友军%s提高%s(突破+%s激活)</v>
      </c>
      <c r="F885" s="35">
        <f>2</f>
        <v>2</v>
      </c>
      <c r="G885" s="63" t="str">
        <f t="shared" si="84"/>
        <v>防御百分比</v>
      </c>
      <c r="H885" s="108">
        <v>43</v>
      </c>
    </row>
    <row r="886" spans="2:8" x14ac:dyDescent="0.15">
      <c r="B886" s="37">
        <v>3880</v>
      </c>
      <c r="C886" s="38" t="str">
        <f t="shared" si="82"/>
        <v>Capo全体坚韧11</v>
      </c>
      <c r="D886" s="61" t="str">
        <f t="shared" si="83"/>
        <v>精锐全体坚韧%s</v>
      </c>
      <c r="E886" s="63" t="str">
        <f t="shared" si="80"/>
        <v>全体友军%s提高%s(突破+%s激活)</v>
      </c>
      <c r="F886" s="35">
        <f>2</f>
        <v>2</v>
      </c>
      <c r="G886" s="63" t="str">
        <f t="shared" si="84"/>
        <v>防御百分比</v>
      </c>
      <c r="H886" s="108">
        <v>50</v>
      </c>
    </row>
    <row r="887" spans="2:8" x14ac:dyDescent="0.15">
      <c r="B887" s="37">
        <v>3881</v>
      </c>
      <c r="C887" s="38" t="str">
        <f t="shared" si="82"/>
        <v>Capo全体坚韧12</v>
      </c>
      <c r="D887" s="61" t="str">
        <f t="shared" si="83"/>
        <v>精锐全体坚韧%s</v>
      </c>
      <c r="E887" s="63" t="str">
        <f t="shared" si="80"/>
        <v>全体友军%s提高%s(突破+%s激活)</v>
      </c>
      <c r="F887" s="35">
        <f>2</f>
        <v>2</v>
      </c>
      <c r="G887" s="63" t="str">
        <f t="shared" si="84"/>
        <v>防御百分比</v>
      </c>
      <c r="H887" s="108">
        <v>60</v>
      </c>
    </row>
    <row r="888" spans="2:8" x14ac:dyDescent="0.15">
      <c r="B888" s="37">
        <v>3882</v>
      </c>
      <c r="C888" s="38" t="str">
        <f t="shared" si="82"/>
        <v>Capo全体坚韧13</v>
      </c>
      <c r="D888" s="61" t="str">
        <f t="shared" si="83"/>
        <v>精锐全体坚韧%s</v>
      </c>
      <c r="E888" s="63" t="str">
        <f t="shared" si="80"/>
        <v>全体友军%s提高%s(突破+%s激活)</v>
      </c>
      <c r="F888" s="35">
        <f>2</f>
        <v>2</v>
      </c>
      <c r="G888" s="63" t="str">
        <f t="shared" si="84"/>
        <v>防御百分比</v>
      </c>
      <c r="H888" s="108">
        <v>70</v>
      </c>
    </row>
    <row r="889" spans="2:8" x14ac:dyDescent="0.15">
      <c r="B889" s="37">
        <v>3883</v>
      </c>
      <c r="C889" s="38" t="str">
        <f t="shared" si="82"/>
        <v>Capo全体坚韧14</v>
      </c>
      <c r="D889" s="61" t="str">
        <f t="shared" si="83"/>
        <v>精锐全体坚韧%s</v>
      </c>
      <c r="E889" s="63" t="str">
        <f t="shared" si="80"/>
        <v>全体友军%s提高%s(突破+%s激活)</v>
      </c>
      <c r="F889" s="35">
        <f>2</f>
        <v>2</v>
      </c>
      <c r="G889" s="63" t="str">
        <f t="shared" si="84"/>
        <v>防御百分比</v>
      </c>
      <c r="H889" s="108">
        <v>80</v>
      </c>
    </row>
    <row r="890" spans="2:8" x14ac:dyDescent="0.15">
      <c r="B890" s="37">
        <v>3884</v>
      </c>
      <c r="C890" s="38" t="str">
        <f t="shared" si="82"/>
        <v>Capo全体坚韧15</v>
      </c>
      <c r="D890" s="61" t="str">
        <f t="shared" si="83"/>
        <v>精锐全体坚韧%s</v>
      </c>
      <c r="E890" s="63" t="str">
        <f t="shared" si="80"/>
        <v>全体友军%s提高%s(突破+%s激活)</v>
      </c>
      <c r="F890" s="35">
        <f>2</f>
        <v>2</v>
      </c>
      <c r="G890" s="63" t="str">
        <f t="shared" si="84"/>
        <v>防御百分比</v>
      </c>
      <c r="H890" s="108">
        <v>90</v>
      </c>
    </row>
    <row r="891" spans="2:8" x14ac:dyDescent="0.15">
      <c r="B891" s="37">
        <v>3885</v>
      </c>
      <c r="C891" s="38" t="str">
        <f t="shared" si="82"/>
        <v>Capo全体坚韧16</v>
      </c>
      <c r="D891" s="61" t="str">
        <f t="shared" si="83"/>
        <v>精锐全体坚韧%s</v>
      </c>
      <c r="E891" s="63" t="str">
        <f t="shared" si="80"/>
        <v>全体友军%s提高%s(突破+%s激活)</v>
      </c>
      <c r="F891" s="35">
        <f>2</f>
        <v>2</v>
      </c>
      <c r="G891" s="63" t="str">
        <f t="shared" si="84"/>
        <v>防御百分比</v>
      </c>
      <c r="H891" s="108">
        <v>100</v>
      </c>
    </row>
    <row r="892" spans="2:8" x14ac:dyDescent="0.15">
      <c r="B892" s="37">
        <v>3886</v>
      </c>
      <c r="C892" s="38" t="str">
        <f t="shared" si="82"/>
        <v>Capo全体坚韧17</v>
      </c>
      <c r="D892" s="61" t="str">
        <f t="shared" si="83"/>
        <v>精锐全体坚韧%s</v>
      </c>
      <c r="E892" s="63" t="str">
        <f t="shared" si="80"/>
        <v>全体友军%s提高%s(突破+%s激活)</v>
      </c>
      <c r="F892" s="35">
        <f>2</f>
        <v>2</v>
      </c>
      <c r="G892" s="63" t="str">
        <f t="shared" si="84"/>
        <v>防御百分比</v>
      </c>
      <c r="H892" s="108">
        <v>110</v>
      </c>
    </row>
    <row r="893" spans="2:8" x14ac:dyDescent="0.15">
      <c r="B893" s="37">
        <v>3887</v>
      </c>
      <c r="C893" s="38" t="str">
        <f t="shared" si="82"/>
        <v>Capo全体坚韧18</v>
      </c>
      <c r="D893" s="61" t="str">
        <f t="shared" si="83"/>
        <v>精锐全体坚韧%s</v>
      </c>
      <c r="E893" s="63" t="str">
        <f t="shared" si="80"/>
        <v>全体友军%s提高%s(突破+%s激活)</v>
      </c>
      <c r="F893" s="35">
        <f>2</f>
        <v>2</v>
      </c>
      <c r="G893" s="63" t="str">
        <f t="shared" si="84"/>
        <v>防御百分比</v>
      </c>
      <c r="H893" s="108">
        <v>120</v>
      </c>
    </row>
    <row r="894" spans="2:8" x14ac:dyDescent="0.15">
      <c r="B894" s="37">
        <v>3888</v>
      </c>
      <c r="C894" s="38" t="str">
        <f t="shared" si="82"/>
        <v>Capo全体坚韧19</v>
      </c>
      <c r="D894" s="61" t="str">
        <f t="shared" si="83"/>
        <v>精锐全体坚韧%s</v>
      </c>
      <c r="E894" s="63" t="str">
        <f t="shared" si="80"/>
        <v>全体友军%s提高%s(突破+%s激活)</v>
      </c>
      <c r="F894" s="35">
        <f>2</f>
        <v>2</v>
      </c>
      <c r="G894" s="63" t="str">
        <f t="shared" si="84"/>
        <v>防御百分比</v>
      </c>
      <c r="H894" s="108">
        <v>130</v>
      </c>
    </row>
    <row r="895" spans="2:8" x14ac:dyDescent="0.15">
      <c r="B895" s="37">
        <v>3889</v>
      </c>
      <c r="C895" s="38" t="str">
        <f t="shared" si="82"/>
        <v>Capo全体坚韧20</v>
      </c>
      <c r="D895" s="61" t="str">
        <f t="shared" si="83"/>
        <v>精锐全体坚韧%s</v>
      </c>
      <c r="E895" s="63" t="str">
        <f t="shared" si="80"/>
        <v>全体友军%s提高%s(突破+%s激活)</v>
      </c>
      <c r="F895" s="35">
        <f>2</f>
        <v>2</v>
      </c>
      <c r="G895" s="63" t="str">
        <f t="shared" si="84"/>
        <v>防御百分比</v>
      </c>
      <c r="H895" s="108">
        <v>140</v>
      </c>
    </row>
    <row r="896" spans="2:8" x14ac:dyDescent="0.15">
      <c r="B896" s="37">
        <v>3890</v>
      </c>
      <c r="C896" s="38" t="str">
        <f t="shared" ref="C896:C918" si="85">"Capo"&amp;C410</f>
        <v>Capo全体不屈1</v>
      </c>
      <c r="D896" s="61" t="str">
        <f t="shared" si="83"/>
        <v>精锐全体不屈%s</v>
      </c>
      <c r="E896" s="63" t="str">
        <f t="shared" si="80"/>
        <v>全体友军%s提高%s(突破+%s激活)</v>
      </c>
      <c r="F896" s="35">
        <f>2</f>
        <v>2</v>
      </c>
      <c r="G896" s="63" t="str">
        <f t="shared" ref="G896:G915" si="86">G410</f>
        <v>抗暴</v>
      </c>
      <c r="H896" s="108">
        <v>4</v>
      </c>
    </row>
    <row r="897" spans="2:8" x14ac:dyDescent="0.15">
      <c r="B897" s="37">
        <v>3891</v>
      </c>
      <c r="C897" s="38" t="str">
        <f t="shared" si="85"/>
        <v>Capo全体不屈2</v>
      </c>
      <c r="D897" s="61" t="str">
        <f t="shared" si="83"/>
        <v>精锐全体不屈%s</v>
      </c>
      <c r="E897" s="63" t="str">
        <f t="shared" si="80"/>
        <v>全体友军%s提高%s(突破+%s激活)</v>
      </c>
      <c r="F897" s="35">
        <f>2</f>
        <v>2</v>
      </c>
      <c r="G897" s="63" t="str">
        <f t="shared" si="86"/>
        <v>抗暴</v>
      </c>
      <c r="H897" s="108">
        <v>5</v>
      </c>
    </row>
    <row r="898" spans="2:8" x14ac:dyDescent="0.15">
      <c r="B898" s="37">
        <v>3892</v>
      </c>
      <c r="C898" s="38" t="str">
        <f t="shared" si="85"/>
        <v>Capo全体不屈3</v>
      </c>
      <c r="D898" s="61" t="str">
        <f t="shared" si="83"/>
        <v>精锐全体不屈%s</v>
      </c>
      <c r="E898" s="63" t="str">
        <f t="shared" si="80"/>
        <v>全体友军%s提高%s(突破+%s激活)</v>
      </c>
      <c r="F898" s="35">
        <f>2</f>
        <v>2</v>
      </c>
      <c r="G898" s="63" t="str">
        <f t="shared" si="86"/>
        <v>抗暴</v>
      </c>
      <c r="H898" s="108">
        <v>6</v>
      </c>
    </row>
    <row r="899" spans="2:8" x14ac:dyDescent="0.15">
      <c r="B899" s="37">
        <v>3893</v>
      </c>
      <c r="C899" s="38" t="str">
        <f t="shared" si="85"/>
        <v>Capo全体不屈4</v>
      </c>
      <c r="D899" s="61" t="str">
        <f t="shared" si="83"/>
        <v>精锐全体不屈%s</v>
      </c>
      <c r="E899" s="63" t="str">
        <f t="shared" si="80"/>
        <v>全体友军%s提高%s(突破+%s激活)</v>
      </c>
      <c r="F899" s="35">
        <f>2</f>
        <v>2</v>
      </c>
      <c r="G899" s="63" t="str">
        <f t="shared" si="86"/>
        <v>抗暴</v>
      </c>
      <c r="H899" s="108">
        <v>7</v>
      </c>
    </row>
    <row r="900" spans="2:8" x14ac:dyDescent="0.15">
      <c r="B900" s="37">
        <v>3894</v>
      </c>
      <c r="C900" s="38" t="str">
        <f t="shared" si="85"/>
        <v>Capo全体不屈5</v>
      </c>
      <c r="D900" s="61" t="str">
        <f t="shared" si="83"/>
        <v>精锐全体不屈%s</v>
      </c>
      <c r="E900" s="63" t="str">
        <f t="shared" si="80"/>
        <v>全体友军%s提高%s(突破+%s激活)</v>
      </c>
      <c r="F900" s="35">
        <f>2</f>
        <v>2</v>
      </c>
      <c r="G900" s="63" t="str">
        <f t="shared" si="86"/>
        <v>抗暴</v>
      </c>
      <c r="H900" s="108">
        <v>8</v>
      </c>
    </row>
    <row r="901" spans="2:8" x14ac:dyDescent="0.15">
      <c r="B901" s="37">
        <v>3895</v>
      </c>
      <c r="C901" s="38" t="str">
        <f t="shared" si="85"/>
        <v>Capo全体不屈6</v>
      </c>
      <c r="D901" s="61" t="str">
        <f t="shared" si="83"/>
        <v>精锐全体不屈%s</v>
      </c>
      <c r="E901" s="63" t="str">
        <f t="shared" ref="E901:E964" si="87">E415</f>
        <v>全体友军%s提高%s(突破+%s激活)</v>
      </c>
      <c r="F901" s="35">
        <f>2</f>
        <v>2</v>
      </c>
      <c r="G901" s="63" t="str">
        <f t="shared" si="86"/>
        <v>抗暴</v>
      </c>
      <c r="H901" s="108">
        <v>9</v>
      </c>
    </row>
    <row r="902" spans="2:8" x14ac:dyDescent="0.15">
      <c r="B902" s="37">
        <v>3896</v>
      </c>
      <c r="C902" s="38" t="str">
        <f t="shared" si="85"/>
        <v>Capo全体不屈7</v>
      </c>
      <c r="D902" s="61" t="str">
        <f t="shared" si="83"/>
        <v>精锐全体不屈%s</v>
      </c>
      <c r="E902" s="63" t="str">
        <f t="shared" si="87"/>
        <v>全体友军%s提高%s(突破+%s激活)</v>
      </c>
      <c r="F902" s="35">
        <f>2</f>
        <v>2</v>
      </c>
      <c r="G902" s="63" t="str">
        <f t="shared" si="86"/>
        <v>抗暴</v>
      </c>
      <c r="H902" s="108">
        <v>12.5</v>
      </c>
    </row>
    <row r="903" spans="2:8" x14ac:dyDescent="0.15">
      <c r="B903" s="37">
        <v>3897</v>
      </c>
      <c r="C903" s="38" t="str">
        <f t="shared" si="85"/>
        <v>Capo全体不屈8</v>
      </c>
      <c r="D903" s="61" t="str">
        <f t="shared" si="83"/>
        <v>精锐全体不屈%s</v>
      </c>
      <c r="E903" s="63" t="str">
        <f t="shared" si="87"/>
        <v>全体友军%s提高%s(突破+%s激活)</v>
      </c>
      <c r="F903" s="35">
        <f>2</f>
        <v>2</v>
      </c>
      <c r="G903" s="63" t="str">
        <f t="shared" si="86"/>
        <v>抗暴</v>
      </c>
      <c r="H903" s="108">
        <v>15</v>
      </c>
    </row>
    <row r="904" spans="2:8" x14ac:dyDescent="0.15">
      <c r="B904" s="37">
        <v>3898</v>
      </c>
      <c r="C904" s="38" t="str">
        <f t="shared" si="85"/>
        <v>Capo全体不屈9</v>
      </c>
      <c r="D904" s="61" t="str">
        <f t="shared" si="83"/>
        <v>精锐全体不屈%s</v>
      </c>
      <c r="E904" s="63" t="str">
        <f t="shared" si="87"/>
        <v>全体友军%s提高%s(突破+%s激活)</v>
      </c>
      <c r="F904" s="35">
        <f>2</f>
        <v>2</v>
      </c>
      <c r="G904" s="63" t="str">
        <f t="shared" si="86"/>
        <v>抗暴</v>
      </c>
      <c r="H904" s="108">
        <v>17.5</v>
      </c>
    </row>
    <row r="905" spans="2:8" x14ac:dyDescent="0.15">
      <c r="B905" s="37">
        <v>3899</v>
      </c>
      <c r="C905" s="38" t="str">
        <f t="shared" si="85"/>
        <v>Capo全体不屈10</v>
      </c>
      <c r="D905" s="61" t="str">
        <f t="shared" si="83"/>
        <v>精锐全体不屈%s</v>
      </c>
      <c r="E905" s="63" t="str">
        <f t="shared" si="87"/>
        <v>全体友军%s提高%s(突破+%s激活)</v>
      </c>
      <c r="F905" s="35">
        <f>2</f>
        <v>2</v>
      </c>
      <c r="G905" s="63" t="str">
        <f t="shared" si="86"/>
        <v>抗暴</v>
      </c>
      <c r="H905" s="108">
        <v>20</v>
      </c>
    </row>
    <row r="906" spans="2:8" x14ac:dyDescent="0.15">
      <c r="B906" s="37">
        <v>3900</v>
      </c>
      <c r="C906" s="38" t="str">
        <f t="shared" si="85"/>
        <v>Capo全体不屈11</v>
      </c>
      <c r="D906" s="61" t="str">
        <f t="shared" si="83"/>
        <v>精锐全体不屈%s</v>
      </c>
      <c r="E906" s="63" t="str">
        <f t="shared" si="87"/>
        <v>全体友军%s提高%s(突破+%s激活)</v>
      </c>
      <c r="F906" s="35">
        <f>2</f>
        <v>2</v>
      </c>
      <c r="G906" s="63" t="str">
        <f t="shared" si="86"/>
        <v>抗暴</v>
      </c>
      <c r="H906" s="108">
        <v>22.5</v>
      </c>
    </row>
    <row r="907" spans="2:8" x14ac:dyDescent="0.15">
      <c r="B907" s="37">
        <v>3901</v>
      </c>
      <c r="C907" s="38" t="str">
        <f t="shared" si="85"/>
        <v>Capo全体不屈12</v>
      </c>
      <c r="D907" s="61" t="str">
        <f t="shared" si="83"/>
        <v>精锐全体不屈%s</v>
      </c>
      <c r="E907" s="63" t="str">
        <f t="shared" si="87"/>
        <v>全体友军%s提高%s(突破+%s激活)</v>
      </c>
      <c r="F907" s="35">
        <f>2</f>
        <v>2</v>
      </c>
      <c r="G907" s="63" t="str">
        <f t="shared" si="86"/>
        <v>抗暴</v>
      </c>
      <c r="H907" s="108">
        <v>25</v>
      </c>
    </row>
    <row r="908" spans="2:8" x14ac:dyDescent="0.15">
      <c r="B908" s="37">
        <v>3902</v>
      </c>
      <c r="C908" s="38" t="str">
        <f t="shared" si="85"/>
        <v>Capo全体不屈13</v>
      </c>
      <c r="D908" s="61" t="str">
        <f t="shared" si="83"/>
        <v>精锐全体不屈%s</v>
      </c>
      <c r="E908" s="63" t="str">
        <f t="shared" si="87"/>
        <v>全体友军%s提高%s(突破+%s激活)</v>
      </c>
      <c r="F908" s="35">
        <f>2</f>
        <v>2</v>
      </c>
      <c r="G908" s="63" t="str">
        <f t="shared" si="86"/>
        <v>抗暴</v>
      </c>
      <c r="H908" s="108">
        <v>27.5</v>
      </c>
    </row>
    <row r="909" spans="2:8" x14ac:dyDescent="0.15">
      <c r="B909" s="37">
        <v>3903</v>
      </c>
      <c r="C909" s="38" t="str">
        <f t="shared" si="85"/>
        <v>Capo全体不屈14</v>
      </c>
      <c r="D909" s="61" t="str">
        <f t="shared" si="83"/>
        <v>精锐全体不屈%s</v>
      </c>
      <c r="E909" s="63" t="str">
        <f t="shared" si="87"/>
        <v>全体友军%s提高%s(突破+%s激活)</v>
      </c>
      <c r="F909" s="35">
        <f>2</f>
        <v>2</v>
      </c>
      <c r="G909" s="63" t="str">
        <f t="shared" si="86"/>
        <v>抗暴</v>
      </c>
      <c r="H909" s="108">
        <v>30</v>
      </c>
    </row>
    <row r="910" spans="2:8" x14ac:dyDescent="0.15">
      <c r="B910" s="37">
        <v>3904</v>
      </c>
      <c r="C910" s="38" t="str">
        <f t="shared" si="85"/>
        <v>Capo全体不屈15</v>
      </c>
      <c r="D910" s="61" t="str">
        <f t="shared" si="83"/>
        <v>精锐全体不屈%s</v>
      </c>
      <c r="E910" s="63" t="str">
        <f t="shared" si="87"/>
        <v>全体友军%s提高%s(突破+%s激活)</v>
      </c>
      <c r="F910" s="35">
        <f>2</f>
        <v>2</v>
      </c>
      <c r="G910" s="63" t="str">
        <f t="shared" si="86"/>
        <v>抗暴</v>
      </c>
      <c r="H910" s="108">
        <v>35</v>
      </c>
    </row>
    <row r="911" spans="2:8" x14ac:dyDescent="0.15">
      <c r="B911" s="37">
        <v>3905</v>
      </c>
      <c r="C911" s="38" t="str">
        <f t="shared" si="85"/>
        <v>Capo全体不屈16</v>
      </c>
      <c r="D911" s="61" t="str">
        <f t="shared" si="83"/>
        <v>精锐全体不屈%s</v>
      </c>
      <c r="E911" s="63" t="str">
        <f t="shared" si="87"/>
        <v>全体友军%s提高%s(突破+%s激活)</v>
      </c>
      <c r="F911" s="35">
        <f>2</f>
        <v>2</v>
      </c>
      <c r="G911" s="63" t="str">
        <f t="shared" si="86"/>
        <v>抗暴</v>
      </c>
      <c r="H911" s="108">
        <v>40</v>
      </c>
    </row>
    <row r="912" spans="2:8" x14ac:dyDescent="0.15">
      <c r="B912" s="37">
        <v>3906</v>
      </c>
      <c r="C912" s="38" t="str">
        <f t="shared" si="85"/>
        <v>Capo全体不屈17</v>
      </c>
      <c r="D912" s="61" t="str">
        <f t="shared" si="83"/>
        <v>精锐全体不屈%s</v>
      </c>
      <c r="E912" s="63" t="str">
        <f t="shared" si="87"/>
        <v>全体友军%s提高%s(突破+%s激活)</v>
      </c>
      <c r="F912" s="35">
        <f>2</f>
        <v>2</v>
      </c>
      <c r="G912" s="63" t="str">
        <f t="shared" si="86"/>
        <v>抗暴</v>
      </c>
      <c r="H912" s="108">
        <v>45</v>
      </c>
    </row>
    <row r="913" spans="2:8" x14ac:dyDescent="0.15">
      <c r="B913" s="37">
        <v>3907</v>
      </c>
      <c r="C913" s="38" t="str">
        <f t="shared" si="85"/>
        <v>Capo全体不屈18</v>
      </c>
      <c r="D913" s="61" t="str">
        <f t="shared" si="83"/>
        <v>精锐全体不屈%s</v>
      </c>
      <c r="E913" s="63" t="str">
        <f t="shared" si="87"/>
        <v>全体友军%s提高%s(突破+%s激活)</v>
      </c>
      <c r="F913" s="35">
        <f>2</f>
        <v>2</v>
      </c>
      <c r="G913" s="63" t="str">
        <f t="shared" si="86"/>
        <v>抗暴</v>
      </c>
      <c r="H913" s="108">
        <v>50</v>
      </c>
    </row>
    <row r="914" spans="2:8" x14ac:dyDescent="0.15">
      <c r="B914" s="37">
        <v>3908</v>
      </c>
      <c r="C914" s="38" t="str">
        <f t="shared" si="85"/>
        <v>Capo全体不屈19</v>
      </c>
      <c r="D914" s="61" t="str">
        <f t="shared" si="83"/>
        <v>精锐全体不屈%s</v>
      </c>
      <c r="E914" s="63" t="str">
        <f t="shared" si="87"/>
        <v>全体友军%s提高%s(突破+%s激活)</v>
      </c>
      <c r="F914" s="35">
        <f>2</f>
        <v>2</v>
      </c>
      <c r="G914" s="63" t="str">
        <f t="shared" si="86"/>
        <v>抗暴</v>
      </c>
      <c r="H914" s="108">
        <v>55</v>
      </c>
    </row>
    <row r="915" spans="2:8" x14ac:dyDescent="0.15">
      <c r="B915" s="37">
        <v>3909</v>
      </c>
      <c r="C915" s="38" t="str">
        <f t="shared" si="85"/>
        <v>Capo全体不屈20</v>
      </c>
      <c r="D915" s="61" t="str">
        <f t="shared" si="83"/>
        <v>精锐全体不屈%s</v>
      </c>
      <c r="E915" s="63" t="str">
        <f t="shared" si="87"/>
        <v>全体友军%s提高%s(突破+%s激活)</v>
      </c>
      <c r="F915" s="35">
        <f>2</f>
        <v>2</v>
      </c>
      <c r="G915" s="63" t="str">
        <f t="shared" si="86"/>
        <v>抗暴</v>
      </c>
      <c r="H915" s="108">
        <v>60</v>
      </c>
    </row>
    <row r="916" spans="2:8" x14ac:dyDescent="0.15">
      <c r="B916" s="37">
        <v>3910</v>
      </c>
      <c r="C916" s="38" t="str">
        <f t="shared" si="85"/>
        <v>Capo全体专注1</v>
      </c>
      <c r="D916" s="61" t="str">
        <f t="shared" si="83"/>
        <v>精锐全体专注%s</v>
      </c>
      <c r="E916" s="63" t="str">
        <f t="shared" si="87"/>
        <v>全体友军%s提高%s(突破+%s激活)</v>
      </c>
      <c r="F916" s="35">
        <f>2</f>
        <v>2</v>
      </c>
      <c r="G916" s="63" t="str">
        <f t="shared" ref="G916:G918" si="88">G430</f>
        <v>命中</v>
      </c>
      <c r="H916" s="108">
        <v>4</v>
      </c>
    </row>
    <row r="917" spans="2:8" x14ac:dyDescent="0.15">
      <c r="B917" s="37">
        <v>3911</v>
      </c>
      <c r="C917" s="38" t="str">
        <f t="shared" si="85"/>
        <v>Capo全体专注2</v>
      </c>
      <c r="D917" s="61" t="str">
        <f t="shared" si="83"/>
        <v>精锐全体专注%s</v>
      </c>
      <c r="E917" s="63" t="str">
        <f t="shared" si="87"/>
        <v>全体友军%s提高%s(突破+%s激活)</v>
      </c>
      <c r="F917" s="35">
        <f>2</f>
        <v>2</v>
      </c>
      <c r="G917" s="63" t="str">
        <f t="shared" si="88"/>
        <v>命中</v>
      </c>
      <c r="H917" s="108">
        <v>5</v>
      </c>
    </row>
    <row r="918" spans="2:8" x14ac:dyDescent="0.15">
      <c r="B918" s="37">
        <v>3912</v>
      </c>
      <c r="C918" s="38" t="str">
        <f t="shared" si="85"/>
        <v>Capo全体专注3</v>
      </c>
      <c r="D918" s="61" t="str">
        <f t="shared" si="83"/>
        <v>精锐全体专注%s</v>
      </c>
      <c r="E918" s="63" t="str">
        <f t="shared" si="87"/>
        <v>全体友军%s提高%s(突破+%s激活)</v>
      </c>
      <c r="F918" s="35">
        <f>2</f>
        <v>2</v>
      </c>
      <c r="G918" s="63" t="str">
        <f t="shared" si="88"/>
        <v>命中</v>
      </c>
      <c r="H918" s="108">
        <v>6</v>
      </c>
    </row>
    <row r="919" spans="2:8" x14ac:dyDescent="0.15">
      <c r="B919" s="37">
        <v>3913</v>
      </c>
      <c r="C919" s="38" t="str">
        <f t="shared" ref="C919:C977" si="89">"Capo"&amp;C433</f>
        <v>Capo全体专注4</v>
      </c>
      <c r="D919" s="61" t="str">
        <f t="shared" si="83"/>
        <v>精锐全体专注%s</v>
      </c>
      <c r="E919" s="63" t="str">
        <f t="shared" si="87"/>
        <v>全体友军%s提高%s(突破+%s激活)</v>
      </c>
      <c r="F919" s="35">
        <f>2</f>
        <v>2</v>
      </c>
      <c r="G919" s="63" t="str">
        <f t="shared" ref="G919" si="90">G433</f>
        <v>命中</v>
      </c>
      <c r="H919" s="108">
        <v>7</v>
      </c>
    </row>
    <row r="920" spans="2:8" x14ac:dyDescent="0.15">
      <c r="B920" s="37">
        <v>3914</v>
      </c>
      <c r="C920" s="38" t="str">
        <f t="shared" si="89"/>
        <v>Capo全体专注5</v>
      </c>
      <c r="D920" s="61" t="str">
        <f t="shared" si="83"/>
        <v>精锐全体专注%s</v>
      </c>
      <c r="E920" s="63" t="str">
        <f t="shared" si="87"/>
        <v>全体友军%s提高%s(突破+%s激活)</v>
      </c>
      <c r="F920" s="35">
        <f>2</f>
        <v>2</v>
      </c>
      <c r="G920" s="63" t="str">
        <f t="shared" ref="G920" si="91">G434</f>
        <v>命中</v>
      </c>
      <c r="H920" s="108">
        <v>8</v>
      </c>
    </row>
    <row r="921" spans="2:8" x14ac:dyDescent="0.15">
      <c r="B921" s="37">
        <v>3915</v>
      </c>
      <c r="C921" s="38" t="str">
        <f t="shared" si="89"/>
        <v>Capo全体专注6</v>
      </c>
      <c r="D921" s="61" t="str">
        <f t="shared" si="83"/>
        <v>精锐全体专注%s</v>
      </c>
      <c r="E921" s="63" t="str">
        <f t="shared" si="87"/>
        <v>全体友军%s提高%s(突破+%s激活)</v>
      </c>
      <c r="F921" s="35">
        <f>2</f>
        <v>2</v>
      </c>
      <c r="G921" s="63" t="str">
        <f t="shared" ref="G921" si="92">G435</f>
        <v>命中</v>
      </c>
      <c r="H921" s="108">
        <v>9</v>
      </c>
    </row>
    <row r="922" spans="2:8" x14ac:dyDescent="0.15">
      <c r="B922" s="37">
        <v>3916</v>
      </c>
      <c r="C922" s="38" t="str">
        <f t="shared" si="89"/>
        <v>Capo全体专注7</v>
      </c>
      <c r="D922" s="61" t="str">
        <f t="shared" si="83"/>
        <v>精锐全体专注%s</v>
      </c>
      <c r="E922" s="63" t="str">
        <f t="shared" si="87"/>
        <v>全体友军%s提高%s(突破+%s激活)</v>
      </c>
      <c r="F922" s="35">
        <f>2</f>
        <v>2</v>
      </c>
      <c r="G922" s="63" t="str">
        <f t="shared" ref="G922" si="93">G436</f>
        <v>命中</v>
      </c>
      <c r="H922" s="108">
        <v>12.5</v>
      </c>
    </row>
    <row r="923" spans="2:8" x14ac:dyDescent="0.15">
      <c r="B923" s="37">
        <v>3917</v>
      </c>
      <c r="C923" s="38" t="str">
        <f t="shared" si="89"/>
        <v>Capo全体专注8</v>
      </c>
      <c r="D923" s="61" t="str">
        <f t="shared" si="83"/>
        <v>精锐全体专注%s</v>
      </c>
      <c r="E923" s="63" t="str">
        <f t="shared" si="87"/>
        <v>全体友军%s提高%s(突破+%s激活)</v>
      </c>
      <c r="F923" s="35">
        <f>2</f>
        <v>2</v>
      </c>
      <c r="G923" s="63" t="str">
        <f t="shared" ref="G923" si="94">G437</f>
        <v>命中</v>
      </c>
      <c r="H923" s="108">
        <v>15</v>
      </c>
    </row>
    <row r="924" spans="2:8" x14ac:dyDescent="0.15">
      <c r="B924" s="37">
        <v>3918</v>
      </c>
      <c r="C924" s="38" t="str">
        <f t="shared" si="89"/>
        <v>Capo全体专注9</v>
      </c>
      <c r="D924" s="61" t="str">
        <f t="shared" si="83"/>
        <v>精锐全体专注%s</v>
      </c>
      <c r="E924" s="63" t="str">
        <f t="shared" si="87"/>
        <v>全体友军%s提高%s(突破+%s激活)</v>
      </c>
      <c r="F924" s="35">
        <f>2</f>
        <v>2</v>
      </c>
      <c r="G924" s="63" t="str">
        <f t="shared" ref="G924" si="95">G438</f>
        <v>命中</v>
      </c>
      <c r="H924" s="108">
        <v>17.5</v>
      </c>
    </row>
    <row r="925" spans="2:8" x14ac:dyDescent="0.15">
      <c r="B925" s="37">
        <v>3919</v>
      </c>
      <c r="C925" s="38" t="str">
        <f t="shared" si="89"/>
        <v>Capo全体专注10</v>
      </c>
      <c r="D925" s="61" t="str">
        <f t="shared" si="83"/>
        <v>精锐全体专注%s</v>
      </c>
      <c r="E925" s="63" t="str">
        <f t="shared" si="87"/>
        <v>全体友军%s提高%s(突破+%s激活)</v>
      </c>
      <c r="F925" s="35">
        <f>2</f>
        <v>2</v>
      </c>
      <c r="G925" s="63" t="str">
        <f t="shared" ref="G925" si="96">G439</f>
        <v>命中</v>
      </c>
      <c r="H925" s="108">
        <v>20</v>
      </c>
    </row>
    <row r="926" spans="2:8" x14ac:dyDescent="0.15">
      <c r="B926" s="37">
        <v>3920</v>
      </c>
      <c r="C926" s="38" t="str">
        <f t="shared" si="89"/>
        <v>Capo全体专注11</v>
      </c>
      <c r="D926" s="61" t="str">
        <f t="shared" si="83"/>
        <v>精锐全体专注%s</v>
      </c>
      <c r="E926" s="63" t="str">
        <f t="shared" si="87"/>
        <v>全体友军%s提高%s(突破+%s激活)</v>
      </c>
      <c r="F926" s="35">
        <f>2</f>
        <v>2</v>
      </c>
      <c r="G926" s="63" t="str">
        <f t="shared" ref="G926" si="97">G440</f>
        <v>命中</v>
      </c>
      <c r="H926" s="108">
        <v>22.5</v>
      </c>
    </row>
    <row r="927" spans="2:8" x14ac:dyDescent="0.15">
      <c r="B927" s="37">
        <v>3921</v>
      </c>
      <c r="C927" s="38" t="str">
        <f t="shared" si="89"/>
        <v>Capo全体专注12</v>
      </c>
      <c r="D927" s="61" t="str">
        <f t="shared" si="83"/>
        <v>精锐全体专注%s</v>
      </c>
      <c r="E927" s="63" t="str">
        <f t="shared" si="87"/>
        <v>全体友军%s提高%s(突破+%s激活)</v>
      </c>
      <c r="F927" s="35">
        <f>2</f>
        <v>2</v>
      </c>
      <c r="G927" s="63" t="str">
        <f t="shared" ref="G927" si="98">G441</f>
        <v>命中</v>
      </c>
      <c r="H927" s="108">
        <v>25</v>
      </c>
    </row>
    <row r="928" spans="2:8" x14ac:dyDescent="0.15">
      <c r="B928" s="37">
        <v>3922</v>
      </c>
      <c r="C928" s="38" t="str">
        <f t="shared" si="89"/>
        <v>Capo全体专注13</v>
      </c>
      <c r="D928" s="61" t="str">
        <f t="shared" si="83"/>
        <v>精锐全体专注%s</v>
      </c>
      <c r="E928" s="63" t="str">
        <f t="shared" si="87"/>
        <v>全体友军%s提高%s(突破+%s激活)</v>
      </c>
      <c r="F928" s="35">
        <f>2</f>
        <v>2</v>
      </c>
      <c r="G928" s="63" t="str">
        <f t="shared" ref="G928" si="99">G442</f>
        <v>命中</v>
      </c>
      <c r="H928" s="108">
        <v>27.5</v>
      </c>
    </row>
    <row r="929" spans="2:8" x14ac:dyDescent="0.15">
      <c r="B929" s="37">
        <v>3923</v>
      </c>
      <c r="C929" s="38" t="str">
        <f t="shared" si="89"/>
        <v>Capo全体专注14</v>
      </c>
      <c r="D929" s="61" t="str">
        <f t="shared" ref="D929:D977" si="100">"精锐"&amp;D443</f>
        <v>精锐全体专注%s</v>
      </c>
      <c r="E929" s="63" t="str">
        <f t="shared" si="87"/>
        <v>全体友军%s提高%s(突破+%s激活)</v>
      </c>
      <c r="F929" s="35">
        <f>2</f>
        <v>2</v>
      </c>
      <c r="G929" s="63" t="str">
        <f t="shared" ref="G929" si="101">G443</f>
        <v>命中</v>
      </c>
      <c r="H929" s="108">
        <v>30</v>
      </c>
    </row>
    <row r="930" spans="2:8" x14ac:dyDescent="0.15">
      <c r="B930" s="37">
        <v>3924</v>
      </c>
      <c r="C930" s="38" t="str">
        <f t="shared" si="89"/>
        <v>Capo全体专注15</v>
      </c>
      <c r="D930" s="61" t="str">
        <f t="shared" si="100"/>
        <v>精锐全体专注%s</v>
      </c>
      <c r="E930" s="63" t="str">
        <f t="shared" si="87"/>
        <v>全体友军%s提高%s(突破+%s激活)</v>
      </c>
      <c r="F930" s="35">
        <f>2</f>
        <v>2</v>
      </c>
      <c r="G930" s="63" t="str">
        <f t="shared" ref="G930" si="102">G444</f>
        <v>命中</v>
      </c>
      <c r="H930" s="108">
        <v>35</v>
      </c>
    </row>
    <row r="931" spans="2:8" x14ac:dyDescent="0.15">
      <c r="B931" s="37">
        <v>3925</v>
      </c>
      <c r="C931" s="38" t="str">
        <f t="shared" si="89"/>
        <v>Capo全体专注16</v>
      </c>
      <c r="D931" s="61" t="str">
        <f t="shared" si="100"/>
        <v>精锐全体专注%s</v>
      </c>
      <c r="E931" s="63" t="str">
        <f t="shared" si="87"/>
        <v>全体友军%s提高%s(突破+%s激活)</v>
      </c>
      <c r="F931" s="35">
        <f>2</f>
        <v>2</v>
      </c>
      <c r="G931" s="63" t="str">
        <f t="shared" ref="G931" si="103">G445</f>
        <v>命中</v>
      </c>
      <c r="H931" s="108">
        <v>40</v>
      </c>
    </row>
    <row r="932" spans="2:8" x14ac:dyDescent="0.15">
      <c r="B932" s="37">
        <v>3926</v>
      </c>
      <c r="C932" s="38" t="str">
        <f t="shared" si="89"/>
        <v>Capo全体专注17</v>
      </c>
      <c r="D932" s="61" t="str">
        <f t="shared" si="100"/>
        <v>精锐全体专注%s</v>
      </c>
      <c r="E932" s="63" t="str">
        <f t="shared" si="87"/>
        <v>全体友军%s提高%s(突破+%s激活)</v>
      </c>
      <c r="F932" s="35">
        <f>2</f>
        <v>2</v>
      </c>
      <c r="G932" s="63" t="str">
        <f t="shared" ref="G932" si="104">G446</f>
        <v>命中</v>
      </c>
      <c r="H932" s="108">
        <v>45</v>
      </c>
    </row>
    <row r="933" spans="2:8" x14ac:dyDescent="0.15">
      <c r="B933" s="37">
        <v>3927</v>
      </c>
      <c r="C933" s="38" t="str">
        <f t="shared" si="89"/>
        <v>Capo全体专注18</v>
      </c>
      <c r="D933" s="61" t="str">
        <f t="shared" si="100"/>
        <v>精锐全体专注%s</v>
      </c>
      <c r="E933" s="63" t="str">
        <f t="shared" si="87"/>
        <v>全体友军%s提高%s(突破+%s激活)</v>
      </c>
      <c r="F933" s="35">
        <f>2</f>
        <v>2</v>
      </c>
      <c r="G933" s="63" t="str">
        <f t="shared" ref="G933" si="105">G447</f>
        <v>命中</v>
      </c>
      <c r="H933" s="108">
        <v>50</v>
      </c>
    </row>
    <row r="934" spans="2:8" x14ac:dyDescent="0.15">
      <c r="B934" s="37">
        <v>3928</v>
      </c>
      <c r="C934" s="38" t="str">
        <f>"Capo"&amp;C448</f>
        <v>Capo全体专注19</v>
      </c>
      <c r="D934" s="61" t="str">
        <f t="shared" si="100"/>
        <v>精锐全体专注%s</v>
      </c>
      <c r="E934" s="63" t="str">
        <f t="shared" si="87"/>
        <v>全体友军%s提高%s(突破+%s激活)</v>
      </c>
      <c r="F934" s="35">
        <f>2</f>
        <v>2</v>
      </c>
      <c r="G934" s="63" t="str">
        <f>G448</f>
        <v>命中</v>
      </c>
      <c r="H934" s="108">
        <v>55</v>
      </c>
    </row>
    <row r="935" spans="2:8" x14ac:dyDescent="0.15">
      <c r="B935" s="37">
        <v>3929</v>
      </c>
      <c r="C935" s="38" t="str">
        <f t="shared" si="89"/>
        <v>Capo全体专注20</v>
      </c>
      <c r="D935" s="61" t="str">
        <f t="shared" si="100"/>
        <v>精锐全体专注%s</v>
      </c>
      <c r="E935" s="63" t="str">
        <f t="shared" si="87"/>
        <v>全体友军%s提高%s(突破+%s激活)</v>
      </c>
      <c r="F935" s="35">
        <f>2</f>
        <v>2</v>
      </c>
      <c r="G935" s="63" t="str">
        <f t="shared" ref="G935" si="106">G449</f>
        <v>命中</v>
      </c>
      <c r="H935" s="108">
        <v>60</v>
      </c>
    </row>
    <row r="936" spans="2:8" x14ac:dyDescent="0.15">
      <c r="B936" s="37">
        <v>3930</v>
      </c>
      <c r="C936" s="38" t="str">
        <f t="shared" si="89"/>
        <v>Capo全体致命1</v>
      </c>
      <c r="D936" s="61" t="str">
        <f t="shared" si="100"/>
        <v>精锐全体致命%s</v>
      </c>
      <c r="E936" s="63" t="str">
        <f t="shared" si="87"/>
        <v>全体友军%s提高%s(突破+%s激活)</v>
      </c>
      <c r="F936" s="35">
        <f>2</f>
        <v>2</v>
      </c>
      <c r="G936" s="63" t="str">
        <f t="shared" ref="G936" si="107">G450</f>
        <v>暴击</v>
      </c>
      <c r="H936" s="108">
        <v>4</v>
      </c>
    </row>
    <row r="937" spans="2:8" x14ac:dyDescent="0.15">
      <c r="B937" s="37">
        <v>3931</v>
      </c>
      <c r="C937" s="38" t="str">
        <f>"Capo"&amp;C451</f>
        <v>Capo全体致命2</v>
      </c>
      <c r="D937" s="61" t="str">
        <f t="shared" si="100"/>
        <v>精锐全体致命%s</v>
      </c>
      <c r="E937" s="63" t="str">
        <f t="shared" si="87"/>
        <v>全体友军%s提高%s(突破+%s激活)</v>
      </c>
      <c r="F937" s="35">
        <f>2</f>
        <v>2</v>
      </c>
      <c r="G937" s="63" t="str">
        <f>G451</f>
        <v>暴击</v>
      </c>
      <c r="H937" s="108">
        <v>5</v>
      </c>
    </row>
    <row r="938" spans="2:8" x14ac:dyDescent="0.15">
      <c r="B938" s="37">
        <v>3932</v>
      </c>
      <c r="C938" s="38" t="str">
        <f t="shared" si="89"/>
        <v>Capo全体致命3</v>
      </c>
      <c r="D938" s="61" t="str">
        <f t="shared" si="100"/>
        <v>精锐全体致命%s</v>
      </c>
      <c r="E938" s="63" t="str">
        <f t="shared" si="87"/>
        <v>全体友军%s提高%s(突破+%s激活)</v>
      </c>
      <c r="F938" s="35">
        <f>2</f>
        <v>2</v>
      </c>
      <c r="G938" s="63" t="str">
        <f t="shared" ref="G938" si="108">G452</f>
        <v>暴击</v>
      </c>
      <c r="H938" s="108">
        <v>6</v>
      </c>
    </row>
    <row r="939" spans="2:8" x14ac:dyDescent="0.15">
      <c r="B939" s="37">
        <v>3933</v>
      </c>
      <c r="C939" s="38" t="str">
        <f t="shared" si="89"/>
        <v>Capo全体致命4</v>
      </c>
      <c r="D939" s="61" t="str">
        <f t="shared" si="100"/>
        <v>精锐全体致命%s</v>
      </c>
      <c r="E939" s="63" t="str">
        <f t="shared" si="87"/>
        <v>全体友军%s提高%s(突破+%s激活)</v>
      </c>
      <c r="F939" s="35">
        <f>2</f>
        <v>2</v>
      </c>
      <c r="G939" s="63" t="str">
        <f t="shared" ref="G939" si="109">G453</f>
        <v>暴击</v>
      </c>
      <c r="H939" s="108">
        <v>7</v>
      </c>
    </row>
    <row r="940" spans="2:8" x14ac:dyDescent="0.15">
      <c r="B940" s="37">
        <v>3934</v>
      </c>
      <c r="C940" s="38" t="str">
        <f t="shared" si="89"/>
        <v>Capo全体致命5</v>
      </c>
      <c r="D940" s="61" t="str">
        <f t="shared" si="100"/>
        <v>精锐全体致命%s</v>
      </c>
      <c r="E940" s="63" t="str">
        <f t="shared" si="87"/>
        <v>全体友军%s提高%s(突破+%s激活)</v>
      </c>
      <c r="F940" s="35">
        <f>2</f>
        <v>2</v>
      </c>
      <c r="G940" s="63" t="str">
        <f t="shared" ref="G940" si="110">G454</f>
        <v>暴击</v>
      </c>
      <c r="H940" s="108">
        <v>8</v>
      </c>
    </row>
    <row r="941" spans="2:8" x14ac:dyDescent="0.15">
      <c r="B941" s="37">
        <v>3935</v>
      </c>
      <c r="C941" s="38" t="str">
        <f t="shared" si="89"/>
        <v>Capo全体致命6</v>
      </c>
      <c r="D941" s="61" t="str">
        <f t="shared" si="100"/>
        <v>精锐全体致命%s</v>
      </c>
      <c r="E941" s="63" t="str">
        <f t="shared" si="87"/>
        <v>全体友军%s提高%s(突破+%s激活)</v>
      </c>
      <c r="F941" s="35">
        <f>2</f>
        <v>2</v>
      </c>
      <c r="G941" s="63" t="str">
        <f t="shared" ref="G941" si="111">G455</f>
        <v>暴击</v>
      </c>
      <c r="H941" s="108">
        <v>9</v>
      </c>
    </row>
    <row r="942" spans="2:8" x14ac:dyDescent="0.15">
      <c r="B942" s="37">
        <v>3936</v>
      </c>
      <c r="C942" s="38" t="str">
        <f t="shared" si="89"/>
        <v>Capo全体致命7</v>
      </c>
      <c r="D942" s="61" t="str">
        <f t="shared" si="100"/>
        <v>精锐全体致命%s</v>
      </c>
      <c r="E942" s="63" t="str">
        <f t="shared" si="87"/>
        <v>全体友军%s提高%s(突破+%s激活)</v>
      </c>
      <c r="F942" s="35">
        <f>2</f>
        <v>2</v>
      </c>
      <c r="G942" s="63" t="str">
        <f t="shared" ref="G942" si="112">G456</f>
        <v>暴击</v>
      </c>
      <c r="H942" s="108">
        <v>12.5</v>
      </c>
    </row>
    <row r="943" spans="2:8" x14ac:dyDescent="0.15">
      <c r="B943" s="37">
        <v>3937</v>
      </c>
      <c r="C943" s="38" t="str">
        <f t="shared" si="89"/>
        <v>Capo全体致命8</v>
      </c>
      <c r="D943" s="61" t="str">
        <f t="shared" si="100"/>
        <v>精锐全体致命%s</v>
      </c>
      <c r="E943" s="63" t="str">
        <f t="shared" si="87"/>
        <v>全体友军%s提高%s(突破+%s激活)</v>
      </c>
      <c r="F943" s="35">
        <f>2</f>
        <v>2</v>
      </c>
      <c r="G943" s="63" t="str">
        <f t="shared" ref="G943" si="113">G457</f>
        <v>暴击</v>
      </c>
      <c r="H943" s="108">
        <v>15</v>
      </c>
    </row>
    <row r="944" spans="2:8" x14ac:dyDescent="0.15">
      <c r="B944" s="37">
        <v>3938</v>
      </c>
      <c r="C944" s="38" t="str">
        <f t="shared" si="89"/>
        <v>Capo全体致命9</v>
      </c>
      <c r="D944" s="61" t="str">
        <f t="shared" si="100"/>
        <v>精锐全体致命%s</v>
      </c>
      <c r="E944" s="63" t="str">
        <f t="shared" si="87"/>
        <v>全体友军%s提高%s(突破+%s激活)</v>
      </c>
      <c r="F944" s="35">
        <f>2</f>
        <v>2</v>
      </c>
      <c r="G944" s="63" t="str">
        <f t="shared" ref="G944" si="114">G458</f>
        <v>暴击</v>
      </c>
      <c r="H944" s="108">
        <v>17.5</v>
      </c>
    </row>
    <row r="945" spans="2:8" x14ac:dyDescent="0.15">
      <c r="B945" s="37">
        <v>3939</v>
      </c>
      <c r="C945" s="38" t="str">
        <f t="shared" si="89"/>
        <v>Capo全体致命10</v>
      </c>
      <c r="D945" s="61" t="str">
        <f t="shared" si="100"/>
        <v>精锐全体致命%s</v>
      </c>
      <c r="E945" s="63" t="str">
        <f t="shared" si="87"/>
        <v>全体友军%s提高%s(突破+%s激活)</v>
      </c>
      <c r="F945" s="35">
        <f>2</f>
        <v>2</v>
      </c>
      <c r="G945" s="63" t="str">
        <f t="shared" ref="G945" si="115">G459</f>
        <v>暴击</v>
      </c>
      <c r="H945" s="108">
        <v>20</v>
      </c>
    </row>
    <row r="946" spans="2:8" x14ac:dyDescent="0.15">
      <c r="B946" s="37">
        <v>3940</v>
      </c>
      <c r="C946" s="38" t="str">
        <f t="shared" si="89"/>
        <v>Capo全体致命11</v>
      </c>
      <c r="D946" s="61" t="str">
        <f t="shared" si="100"/>
        <v>精锐全体致命%s</v>
      </c>
      <c r="E946" s="63" t="str">
        <f t="shared" si="87"/>
        <v>全体友军%s提高%s(突破+%s激活)</v>
      </c>
      <c r="F946" s="35">
        <f>2</f>
        <v>2</v>
      </c>
      <c r="G946" s="63" t="str">
        <f t="shared" ref="G946" si="116">G460</f>
        <v>暴击</v>
      </c>
      <c r="H946" s="108">
        <v>22.5</v>
      </c>
    </row>
    <row r="947" spans="2:8" x14ac:dyDescent="0.15">
      <c r="B947" s="37">
        <v>3941</v>
      </c>
      <c r="C947" s="38" t="str">
        <f t="shared" si="89"/>
        <v>Capo全体致命12</v>
      </c>
      <c r="D947" s="61" t="str">
        <f t="shared" si="100"/>
        <v>精锐全体致命%s</v>
      </c>
      <c r="E947" s="63" t="str">
        <f t="shared" si="87"/>
        <v>全体友军%s提高%s(突破+%s激活)</v>
      </c>
      <c r="F947" s="35">
        <f>2</f>
        <v>2</v>
      </c>
      <c r="G947" s="63" t="str">
        <f t="shared" ref="G947" si="117">G461</f>
        <v>暴击</v>
      </c>
      <c r="H947" s="108">
        <v>25</v>
      </c>
    </row>
    <row r="948" spans="2:8" x14ac:dyDescent="0.15">
      <c r="B948" s="37">
        <v>3942</v>
      </c>
      <c r="C948" s="38" t="str">
        <f t="shared" si="89"/>
        <v>Capo全体致命13</v>
      </c>
      <c r="D948" s="61" t="str">
        <f t="shared" si="100"/>
        <v>精锐全体致命%s</v>
      </c>
      <c r="E948" s="63" t="str">
        <f t="shared" si="87"/>
        <v>全体友军%s提高%s(突破+%s激活)</v>
      </c>
      <c r="F948" s="35">
        <f>2</f>
        <v>2</v>
      </c>
      <c r="G948" s="63" t="str">
        <f t="shared" ref="G948" si="118">G462</f>
        <v>暴击</v>
      </c>
      <c r="H948" s="108">
        <v>27.5</v>
      </c>
    </row>
    <row r="949" spans="2:8" x14ac:dyDescent="0.15">
      <c r="B949" s="37">
        <v>3943</v>
      </c>
      <c r="C949" s="38" t="str">
        <f t="shared" si="89"/>
        <v>Capo全体致命14</v>
      </c>
      <c r="D949" s="61" t="str">
        <f t="shared" si="100"/>
        <v>精锐全体致命%s</v>
      </c>
      <c r="E949" s="63" t="str">
        <f t="shared" si="87"/>
        <v>全体友军%s提高%s(突破+%s激活)</v>
      </c>
      <c r="F949" s="35">
        <f>2</f>
        <v>2</v>
      </c>
      <c r="G949" s="63" t="str">
        <f t="shared" ref="G949" si="119">G463</f>
        <v>暴击</v>
      </c>
      <c r="H949" s="108">
        <v>30</v>
      </c>
    </row>
    <row r="950" spans="2:8" x14ac:dyDescent="0.15">
      <c r="B950" s="37">
        <v>3944</v>
      </c>
      <c r="C950" s="38" t="str">
        <f>"Capo"&amp;C464</f>
        <v>Capo全体致命15</v>
      </c>
      <c r="D950" s="61" t="str">
        <f t="shared" si="100"/>
        <v>精锐全体致命%s</v>
      </c>
      <c r="E950" s="63" t="str">
        <f t="shared" si="87"/>
        <v>全体友军%s提高%s(突破+%s激活)</v>
      </c>
      <c r="F950" s="35">
        <f>2</f>
        <v>2</v>
      </c>
      <c r="G950" s="63" t="str">
        <f>G464</f>
        <v>暴击</v>
      </c>
      <c r="H950" s="108">
        <v>35</v>
      </c>
    </row>
    <row r="951" spans="2:8" x14ac:dyDescent="0.15">
      <c r="B951" s="37">
        <v>3945</v>
      </c>
      <c r="C951" s="38" t="str">
        <f t="shared" si="89"/>
        <v>Capo全体致命16</v>
      </c>
      <c r="D951" s="61" t="str">
        <f t="shared" si="100"/>
        <v>精锐全体致命%s</v>
      </c>
      <c r="E951" s="63" t="str">
        <f t="shared" si="87"/>
        <v>全体友军%s提高%s(突破+%s激活)</v>
      </c>
      <c r="F951" s="35">
        <f>2</f>
        <v>2</v>
      </c>
      <c r="G951" s="63" t="str">
        <f t="shared" ref="G951" si="120">G465</f>
        <v>暴击</v>
      </c>
      <c r="H951" s="108">
        <v>40</v>
      </c>
    </row>
    <row r="952" spans="2:8" x14ac:dyDescent="0.15">
      <c r="B952" s="37">
        <v>3946</v>
      </c>
      <c r="C952" s="38" t="str">
        <f t="shared" si="89"/>
        <v>Capo全体致命17</v>
      </c>
      <c r="D952" s="61" t="str">
        <f t="shared" si="100"/>
        <v>精锐全体致命%s</v>
      </c>
      <c r="E952" s="63" t="str">
        <f t="shared" si="87"/>
        <v>全体友军%s提高%s(突破+%s激活)</v>
      </c>
      <c r="F952" s="35">
        <f>2</f>
        <v>2</v>
      </c>
      <c r="G952" s="63" t="str">
        <f t="shared" ref="G952" si="121">G466</f>
        <v>暴击</v>
      </c>
      <c r="H952" s="108">
        <v>45</v>
      </c>
    </row>
    <row r="953" spans="2:8" x14ac:dyDescent="0.15">
      <c r="B953" s="37">
        <v>3947</v>
      </c>
      <c r="C953" s="38" t="str">
        <f t="shared" si="89"/>
        <v>Capo全体致命18</v>
      </c>
      <c r="D953" s="61" t="str">
        <f t="shared" si="100"/>
        <v>精锐全体致命%s</v>
      </c>
      <c r="E953" s="63" t="str">
        <f t="shared" si="87"/>
        <v>全体友军%s提高%s(突破+%s激活)</v>
      </c>
      <c r="F953" s="35">
        <f>2</f>
        <v>2</v>
      </c>
      <c r="G953" s="63" t="str">
        <f t="shared" ref="G953" si="122">G467</f>
        <v>暴击</v>
      </c>
      <c r="H953" s="108">
        <v>50</v>
      </c>
    </row>
    <row r="954" spans="2:8" x14ac:dyDescent="0.15">
      <c r="B954" s="37">
        <v>3948</v>
      </c>
      <c r="C954" s="38" t="str">
        <f t="shared" si="89"/>
        <v>Capo全体致命19</v>
      </c>
      <c r="D954" s="61" t="str">
        <f t="shared" si="100"/>
        <v>精锐全体致命%s</v>
      </c>
      <c r="E954" s="63" t="str">
        <f t="shared" si="87"/>
        <v>全体友军%s提高%s(突破+%s激活)</v>
      </c>
      <c r="F954" s="35">
        <f>2</f>
        <v>2</v>
      </c>
      <c r="G954" s="63" t="str">
        <f t="shared" ref="G954" si="123">G468</f>
        <v>暴击</v>
      </c>
      <c r="H954" s="108">
        <v>55</v>
      </c>
    </row>
    <row r="955" spans="2:8" x14ac:dyDescent="0.15">
      <c r="B955" s="37">
        <v>3949</v>
      </c>
      <c r="C955" s="38" t="str">
        <f t="shared" si="89"/>
        <v>Capo全体致命20</v>
      </c>
      <c r="D955" s="61" t="str">
        <f t="shared" si="100"/>
        <v>精锐全体致命%s</v>
      </c>
      <c r="E955" s="63" t="str">
        <f t="shared" si="87"/>
        <v>全体友军%s提高%s(突破+%s激活)</v>
      </c>
      <c r="F955" s="35">
        <f>2</f>
        <v>2</v>
      </c>
      <c r="G955" s="63" t="str">
        <f t="shared" ref="G955" si="124">G469</f>
        <v>暴击</v>
      </c>
      <c r="H955" s="108">
        <v>60</v>
      </c>
    </row>
    <row r="956" spans="2:8" x14ac:dyDescent="0.15">
      <c r="B956" s="37">
        <v>3950</v>
      </c>
      <c r="C956" s="38" t="str">
        <f t="shared" si="89"/>
        <v>Capo全体敏捷1</v>
      </c>
      <c r="D956" s="61" t="str">
        <f t="shared" si="100"/>
        <v>精锐全体敏捷%s</v>
      </c>
      <c r="E956" s="63" t="str">
        <f t="shared" si="87"/>
        <v>全体友军%s提高%s(突破+%s激活)</v>
      </c>
      <c r="F956" s="35">
        <f>2</f>
        <v>2</v>
      </c>
      <c r="G956" s="63" t="str">
        <f t="shared" ref="G956" si="125">G470</f>
        <v>闪避</v>
      </c>
      <c r="H956" s="108">
        <v>4</v>
      </c>
    </row>
    <row r="957" spans="2:8" x14ac:dyDescent="0.15">
      <c r="B957" s="37">
        <v>3951</v>
      </c>
      <c r="C957" s="38" t="str">
        <f t="shared" si="89"/>
        <v>Capo全体敏捷2</v>
      </c>
      <c r="D957" s="61" t="str">
        <f t="shared" si="100"/>
        <v>精锐全体敏捷%s</v>
      </c>
      <c r="E957" s="63" t="str">
        <f t="shared" si="87"/>
        <v>全体友军%s提高%s(突破+%s激活)</v>
      </c>
      <c r="F957" s="35">
        <f>2</f>
        <v>2</v>
      </c>
      <c r="G957" s="63" t="str">
        <f t="shared" ref="G957" si="126">G471</f>
        <v>闪避</v>
      </c>
      <c r="H957" s="108">
        <v>5</v>
      </c>
    </row>
    <row r="958" spans="2:8" x14ac:dyDescent="0.15">
      <c r="B958" s="37">
        <v>3952</v>
      </c>
      <c r="C958" s="38" t="str">
        <f t="shared" si="89"/>
        <v>Capo全体敏捷3</v>
      </c>
      <c r="D958" s="61" t="str">
        <f t="shared" si="100"/>
        <v>精锐全体敏捷%s</v>
      </c>
      <c r="E958" s="63" t="str">
        <f t="shared" si="87"/>
        <v>全体友军%s提高%s(突破+%s激活)</v>
      </c>
      <c r="F958" s="35">
        <f>2</f>
        <v>2</v>
      </c>
      <c r="G958" s="63" t="str">
        <f t="shared" ref="G958" si="127">G472</f>
        <v>闪避</v>
      </c>
      <c r="H958" s="108">
        <v>6</v>
      </c>
    </row>
    <row r="959" spans="2:8" x14ac:dyDescent="0.15">
      <c r="B959" s="37">
        <v>3953</v>
      </c>
      <c r="C959" s="38" t="str">
        <f t="shared" si="89"/>
        <v>Capo全体敏捷4</v>
      </c>
      <c r="D959" s="61" t="str">
        <f t="shared" si="100"/>
        <v>精锐全体敏捷%s</v>
      </c>
      <c r="E959" s="63" t="str">
        <f t="shared" si="87"/>
        <v>全体友军%s提高%s(突破+%s激活)</v>
      </c>
      <c r="F959" s="35">
        <f>2</f>
        <v>2</v>
      </c>
      <c r="G959" s="63" t="str">
        <f t="shared" ref="G959" si="128">G473</f>
        <v>闪避</v>
      </c>
      <c r="H959" s="108">
        <v>7</v>
      </c>
    </row>
    <row r="960" spans="2:8" x14ac:dyDescent="0.15">
      <c r="B960" s="37">
        <v>3954</v>
      </c>
      <c r="C960" s="38" t="str">
        <f t="shared" si="89"/>
        <v>Capo全体敏捷5</v>
      </c>
      <c r="D960" s="61" t="str">
        <f t="shared" si="100"/>
        <v>精锐全体敏捷%s</v>
      </c>
      <c r="E960" s="63" t="str">
        <f t="shared" si="87"/>
        <v>全体友军%s提高%s(突破+%s激活)</v>
      </c>
      <c r="F960" s="35">
        <f>2</f>
        <v>2</v>
      </c>
      <c r="G960" s="63" t="str">
        <f t="shared" ref="G960" si="129">G474</f>
        <v>闪避</v>
      </c>
      <c r="H960" s="108">
        <v>8</v>
      </c>
    </row>
    <row r="961" spans="2:8" x14ac:dyDescent="0.15">
      <c r="B961" s="37">
        <v>3955</v>
      </c>
      <c r="C961" s="38" t="str">
        <f t="shared" si="89"/>
        <v>Capo全体敏捷6</v>
      </c>
      <c r="D961" s="61" t="str">
        <f t="shared" si="100"/>
        <v>精锐全体敏捷%s</v>
      </c>
      <c r="E961" s="63" t="str">
        <f t="shared" si="87"/>
        <v>全体友军%s提高%s(突破+%s激活)</v>
      </c>
      <c r="F961" s="35">
        <f>2</f>
        <v>2</v>
      </c>
      <c r="G961" s="63" t="str">
        <f t="shared" ref="G961" si="130">G475</f>
        <v>闪避</v>
      </c>
      <c r="H961" s="108">
        <v>9</v>
      </c>
    </row>
    <row r="962" spans="2:8" x14ac:dyDescent="0.15">
      <c r="B962" s="37">
        <v>3956</v>
      </c>
      <c r="C962" s="38" t="str">
        <f t="shared" si="89"/>
        <v>Capo全体敏捷7</v>
      </c>
      <c r="D962" s="61" t="str">
        <f t="shared" si="100"/>
        <v>精锐全体敏捷%s</v>
      </c>
      <c r="E962" s="63" t="str">
        <f t="shared" si="87"/>
        <v>全体友军%s提高%s(突破+%s激活)</v>
      </c>
      <c r="F962" s="35">
        <f>2</f>
        <v>2</v>
      </c>
      <c r="G962" s="63" t="str">
        <f t="shared" ref="G962" si="131">G476</f>
        <v>闪避</v>
      </c>
      <c r="H962" s="108">
        <v>12.5</v>
      </c>
    </row>
    <row r="963" spans="2:8" x14ac:dyDescent="0.15">
      <c r="B963" s="37">
        <v>3957</v>
      </c>
      <c r="C963" s="38" t="str">
        <f t="shared" si="89"/>
        <v>Capo全体敏捷8</v>
      </c>
      <c r="D963" s="61" t="str">
        <f t="shared" si="100"/>
        <v>精锐全体敏捷%s</v>
      </c>
      <c r="E963" s="63" t="str">
        <f t="shared" si="87"/>
        <v>全体友军%s提高%s(突破+%s激活)</v>
      </c>
      <c r="F963" s="35">
        <f>2</f>
        <v>2</v>
      </c>
      <c r="G963" s="63" t="str">
        <f t="shared" ref="G963" si="132">G477</f>
        <v>闪避</v>
      </c>
      <c r="H963" s="108">
        <v>15</v>
      </c>
    </row>
    <row r="964" spans="2:8" x14ac:dyDescent="0.15">
      <c r="B964" s="37">
        <v>3958</v>
      </c>
      <c r="C964" s="38" t="str">
        <f t="shared" si="89"/>
        <v>Capo全体敏捷9</v>
      </c>
      <c r="D964" s="61" t="str">
        <f t="shared" si="100"/>
        <v>精锐全体敏捷%s</v>
      </c>
      <c r="E964" s="63" t="str">
        <f t="shared" si="87"/>
        <v>全体友军%s提高%s(突破+%s激活)</v>
      </c>
      <c r="F964" s="35">
        <f>2</f>
        <v>2</v>
      </c>
      <c r="G964" s="63" t="str">
        <f t="shared" ref="G964" si="133">G478</f>
        <v>闪避</v>
      </c>
      <c r="H964" s="108">
        <v>17.5</v>
      </c>
    </row>
    <row r="965" spans="2:8" x14ac:dyDescent="0.15">
      <c r="B965" s="37">
        <v>3959</v>
      </c>
      <c r="C965" s="38" t="str">
        <f t="shared" si="89"/>
        <v>Capo全体敏捷10</v>
      </c>
      <c r="D965" s="61" t="str">
        <f t="shared" si="100"/>
        <v>精锐全体敏捷%s</v>
      </c>
      <c r="E965" s="63" t="str">
        <f t="shared" ref="E965:E977" si="134">E479</f>
        <v>全体友军%s提高%s(突破+%s激活)</v>
      </c>
      <c r="F965" s="35">
        <f>2</f>
        <v>2</v>
      </c>
      <c r="G965" s="63" t="str">
        <f t="shared" ref="G965" si="135">G479</f>
        <v>闪避</v>
      </c>
      <c r="H965" s="108">
        <v>20</v>
      </c>
    </row>
    <row r="966" spans="2:8" x14ac:dyDescent="0.15">
      <c r="B966" s="37">
        <v>3960</v>
      </c>
      <c r="C966" s="38" t="str">
        <f t="shared" si="89"/>
        <v>Capo全体敏捷11</v>
      </c>
      <c r="D966" s="61" t="str">
        <f t="shared" si="100"/>
        <v>精锐全体敏捷%s</v>
      </c>
      <c r="E966" s="63" t="str">
        <f t="shared" si="134"/>
        <v>全体友军%s提高%s(突破+%s激活)</v>
      </c>
      <c r="F966" s="35">
        <f>2</f>
        <v>2</v>
      </c>
      <c r="G966" s="63" t="str">
        <f t="shared" ref="G966" si="136">G480</f>
        <v>闪避</v>
      </c>
      <c r="H966" s="108">
        <v>22.5</v>
      </c>
    </row>
    <row r="967" spans="2:8" x14ac:dyDescent="0.15">
      <c r="B967" s="37">
        <v>3961</v>
      </c>
      <c r="C967" s="38" t="str">
        <f t="shared" si="89"/>
        <v>Capo全体敏捷12</v>
      </c>
      <c r="D967" s="61" t="str">
        <f t="shared" si="100"/>
        <v>精锐全体敏捷%s</v>
      </c>
      <c r="E967" s="63" t="str">
        <f t="shared" si="134"/>
        <v>全体友军%s提高%s(突破+%s激活)</v>
      </c>
      <c r="F967" s="35">
        <f>2</f>
        <v>2</v>
      </c>
      <c r="G967" s="63" t="str">
        <f t="shared" ref="G967" si="137">G481</f>
        <v>闪避</v>
      </c>
      <c r="H967" s="108">
        <v>25</v>
      </c>
    </row>
    <row r="968" spans="2:8" x14ac:dyDescent="0.15">
      <c r="B968" s="37">
        <v>3962</v>
      </c>
      <c r="C968" s="38" t="str">
        <f t="shared" si="89"/>
        <v>Capo全体敏捷13</v>
      </c>
      <c r="D968" s="61" t="str">
        <f t="shared" si="100"/>
        <v>精锐全体敏捷%s</v>
      </c>
      <c r="E968" s="63" t="str">
        <f t="shared" si="134"/>
        <v>全体友军%s提高%s(突破+%s激活)</v>
      </c>
      <c r="F968" s="35">
        <f>2</f>
        <v>2</v>
      </c>
      <c r="G968" s="63" t="str">
        <f t="shared" ref="G968" si="138">G482</f>
        <v>闪避</v>
      </c>
      <c r="H968" s="108">
        <v>27.5</v>
      </c>
    </row>
    <row r="969" spans="2:8" x14ac:dyDescent="0.15">
      <c r="B969" s="37">
        <v>3963</v>
      </c>
      <c r="C969" s="38" t="str">
        <f t="shared" si="89"/>
        <v>Capo全体敏捷14</v>
      </c>
      <c r="D969" s="61" t="str">
        <f t="shared" si="100"/>
        <v>精锐全体敏捷%s</v>
      </c>
      <c r="E969" s="63" t="str">
        <f t="shared" si="134"/>
        <v>全体友军%s提高%s(突破+%s激活)</v>
      </c>
      <c r="F969" s="35">
        <f>2</f>
        <v>2</v>
      </c>
      <c r="G969" s="63" t="str">
        <f t="shared" ref="G969" si="139">G483</f>
        <v>闪避</v>
      </c>
      <c r="H969" s="108">
        <v>30</v>
      </c>
    </row>
    <row r="970" spans="2:8" x14ac:dyDescent="0.15">
      <c r="B970" s="37">
        <v>3964</v>
      </c>
      <c r="C970" s="38" t="str">
        <f t="shared" si="89"/>
        <v>Capo全体敏捷15</v>
      </c>
      <c r="D970" s="61" t="str">
        <f t="shared" si="100"/>
        <v>精锐全体敏捷%s</v>
      </c>
      <c r="E970" s="63" t="str">
        <f t="shared" si="134"/>
        <v>全体友军%s提高%s(突破+%s激活)</v>
      </c>
      <c r="F970" s="35">
        <f>2</f>
        <v>2</v>
      </c>
      <c r="G970" s="63" t="str">
        <f t="shared" ref="G970" si="140">G484</f>
        <v>闪避</v>
      </c>
      <c r="H970" s="108">
        <v>35</v>
      </c>
    </row>
    <row r="971" spans="2:8" x14ac:dyDescent="0.15">
      <c r="B971" s="37">
        <v>3965</v>
      </c>
      <c r="C971" s="38" t="str">
        <f t="shared" si="89"/>
        <v>Capo全体敏捷16</v>
      </c>
      <c r="D971" s="61" t="str">
        <f t="shared" si="100"/>
        <v>精锐全体敏捷%s</v>
      </c>
      <c r="E971" s="63" t="str">
        <f t="shared" si="134"/>
        <v>全体友军%s提高%s(突破+%s激活)</v>
      </c>
      <c r="F971" s="35">
        <f>2</f>
        <v>2</v>
      </c>
      <c r="G971" s="63" t="str">
        <f t="shared" ref="G971" si="141">G485</f>
        <v>闪避</v>
      </c>
      <c r="H971" s="108">
        <v>40</v>
      </c>
    </row>
    <row r="972" spans="2:8" x14ac:dyDescent="0.15">
      <c r="B972" s="37">
        <v>3966</v>
      </c>
      <c r="C972" s="38" t="str">
        <f t="shared" si="89"/>
        <v>Capo全体敏捷17</v>
      </c>
      <c r="D972" s="61" t="str">
        <f t="shared" si="100"/>
        <v>精锐全体敏捷%s</v>
      </c>
      <c r="E972" s="63" t="str">
        <f t="shared" si="134"/>
        <v>全体友军%s提高%s(突破+%s激活)</v>
      </c>
      <c r="F972" s="35">
        <f>2</f>
        <v>2</v>
      </c>
      <c r="G972" s="63" t="str">
        <f t="shared" ref="G972" si="142">G486</f>
        <v>闪避</v>
      </c>
      <c r="H972" s="108">
        <v>45</v>
      </c>
    </row>
    <row r="973" spans="2:8" x14ac:dyDescent="0.15">
      <c r="B973" s="37">
        <v>3967</v>
      </c>
      <c r="C973" s="38" t="str">
        <f t="shared" si="89"/>
        <v>Capo全体敏捷18</v>
      </c>
      <c r="D973" s="61" t="str">
        <f t="shared" si="100"/>
        <v>精锐全体敏捷%s</v>
      </c>
      <c r="E973" s="63" t="str">
        <f t="shared" si="134"/>
        <v>全体友军%s提高%s(突破+%s激活)</v>
      </c>
      <c r="F973" s="35">
        <f>2</f>
        <v>2</v>
      </c>
      <c r="G973" s="63" t="str">
        <f t="shared" ref="G973" si="143">G487</f>
        <v>闪避</v>
      </c>
      <c r="H973" s="108">
        <v>50</v>
      </c>
    </row>
    <row r="974" spans="2:8" x14ac:dyDescent="0.15">
      <c r="B974" s="37">
        <v>3968</v>
      </c>
      <c r="C974" s="38" t="str">
        <f t="shared" si="89"/>
        <v>Capo全体敏捷19</v>
      </c>
      <c r="D974" s="61" t="str">
        <f t="shared" si="100"/>
        <v>精锐全体敏捷%s</v>
      </c>
      <c r="E974" s="63" t="str">
        <f t="shared" si="134"/>
        <v>全体友军%s提高%s(突破+%s激活)</v>
      </c>
      <c r="F974" s="35">
        <f>2</f>
        <v>2</v>
      </c>
      <c r="G974" s="63" t="str">
        <f t="shared" ref="G974" si="144">G488</f>
        <v>闪避</v>
      </c>
      <c r="H974" s="108">
        <v>55</v>
      </c>
    </row>
    <row r="975" spans="2:8" x14ac:dyDescent="0.15">
      <c r="B975" s="37">
        <v>3969</v>
      </c>
      <c r="C975" s="38" t="str">
        <f t="shared" si="89"/>
        <v>Capo全体敏捷20</v>
      </c>
      <c r="D975" s="61" t="str">
        <f t="shared" si="100"/>
        <v>精锐全体敏捷%s</v>
      </c>
      <c r="E975" s="63" t="str">
        <f t="shared" si="134"/>
        <v>全体友军%s提高%s(突破+%s激活)</v>
      </c>
      <c r="F975" s="35">
        <f>2</f>
        <v>2</v>
      </c>
      <c r="G975" s="63" t="str">
        <f t="shared" ref="G975" si="145">G489</f>
        <v>闪避</v>
      </c>
      <c r="H975" s="108">
        <v>60</v>
      </c>
    </row>
    <row r="976" spans="2:8" x14ac:dyDescent="0.15">
      <c r="B976" s="37">
        <v>3970</v>
      </c>
      <c r="C976" s="38" t="str">
        <f t="shared" si="89"/>
        <v>Capo全体激怒</v>
      </c>
      <c r="D976" s="61" t="str">
        <f t="shared" si="100"/>
        <v>精锐全体激怒</v>
      </c>
      <c r="E976" s="63" t="str">
        <f t="shared" si="134"/>
        <v>全体友军%s提高%s(突破+%s激活)</v>
      </c>
      <c r="F976" s="35">
        <f>2</f>
        <v>2</v>
      </c>
      <c r="G976" s="63" t="str">
        <f t="shared" ref="G976" si="146">G490</f>
        <v>初始怒气</v>
      </c>
      <c r="H976" s="68">
        <v>2</v>
      </c>
    </row>
    <row r="977" spans="2:8" x14ac:dyDescent="0.15">
      <c r="B977" s="37">
        <v>3971</v>
      </c>
      <c r="C977" s="38" t="str">
        <f t="shared" si="89"/>
        <v>Capo全体振奋</v>
      </c>
      <c r="D977" s="61" t="str">
        <f t="shared" si="100"/>
        <v>精锐全体振奋</v>
      </c>
      <c r="E977" s="63" t="str">
        <f t="shared" si="134"/>
        <v>全体友军%s提高%s(突破+%s激活)</v>
      </c>
      <c r="F977" s="35">
        <f>2</f>
        <v>2</v>
      </c>
      <c r="G977" s="63" t="str">
        <f t="shared" ref="G977:H977" si="147">G491</f>
        <v>怒气恢复</v>
      </c>
      <c r="H977" s="68">
        <f t="shared" si="147"/>
        <v>1</v>
      </c>
    </row>
    <row r="978" spans="2:8" x14ac:dyDescent="0.15">
      <c r="C978" s="38"/>
      <c r="D978" s="61"/>
      <c r="E978" s="3"/>
      <c r="F978" s="35"/>
      <c r="G978" s="3"/>
      <c r="H978" s="3"/>
    </row>
    <row r="979" spans="2:8" x14ac:dyDescent="0.15">
      <c r="C979" s="38"/>
      <c r="D979" s="61"/>
      <c r="E979" s="3"/>
      <c r="F979" s="35"/>
      <c r="G979" s="3"/>
      <c r="H979" s="3"/>
    </row>
    <row r="980" spans="2:8" x14ac:dyDescent="0.15">
      <c r="C980" s="38"/>
      <c r="D980" s="61"/>
      <c r="E980" s="3"/>
      <c r="F980" s="35"/>
      <c r="G980" s="3"/>
      <c r="H980" s="3"/>
    </row>
    <row r="981" spans="2:8" x14ac:dyDescent="0.15">
      <c r="C981" s="38"/>
      <c r="D981" s="61"/>
      <c r="E981" s="3"/>
      <c r="F981" s="35"/>
      <c r="G981" s="3"/>
      <c r="H981" s="3"/>
    </row>
    <row r="982" spans="2:8" x14ac:dyDescent="0.15">
      <c r="C982" s="38"/>
      <c r="D982" s="61"/>
      <c r="E982" s="3"/>
      <c r="F982" s="35"/>
      <c r="G982" s="3"/>
      <c r="H982" s="3"/>
    </row>
    <row r="983" spans="2:8" x14ac:dyDescent="0.15">
      <c r="C983" s="38"/>
      <c r="D983" s="61"/>
      <c r="E983" s="3"/>
      <c r="F983" s="35"/>
      <c r="G983" s="3"/>
      <c r="H983" s="3"/>
    </row>
    <row r="984" spans="2:8" x14ac:dyDescent="0.15">
      <c r="C984" s="38"/>
      <c r="D984" s="61"/>
      <c r="E984" s="3"/>
      <c r="F984" s="35"/>
      <c r="G984" s="3"/>
      <c r="H984" s="3"/>
    </row>
    <row r="985" spans="2:8" x14ac:dyDescent="0.15">
      <c r="C985" s="38"/>
      <c r="D985" s="61"/>
      <c r="E985" s="3"/>
      <c r="F985" s="35"/>
      <c r="G985" s="3"/>
      <c r="H985" s="3"/>
    </row>
    <row r="986" spans="2:8" x14ac:dyDescent="0.15">
      <c r="C986" s="38"/>
      <c r="D986" s="61"/>
      <c r="E986" s="3"/>
      <c r="F986" s="35"/>
      <c r="G986" s="3"/>
      <c r="H986" s="3"/>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H26"/>
  <sheetViews>
    <sheetView workbookViewId="0">
      <selection activeCell="E27" sqref="E27"/>
    </sheetView>
  </sheetViews>
  <sheetFormatPr defaultRowHeight="13.5" x14ac:dyDescent="0.15"/>
  <cols>
    <col min="1" max="1" width="17.25" style="3" bestFit="1" customWidth="1"/>
    <col min="2" max="2" width="9" style="3" bestFit="1" customWidth="1"/>
    <col min="3" max="3" width="10.5" style="3" bestFit="1" customWidth="1"/>
    <col min="4" max="4" width="15.125" style="3" bestFit="1" customWidth="1"/>
    <col min="5" max="5" width="30.5" style="3" bestFit="1" customWidth="1"/>
    <col min="6" max="6" width="27.25" style="3" bestFit="1" customWidth="1"/>
    <col min="7" max="7" width="40.5" style="107" bestFit="1" customWidth="1"/>
    <col min="8" max="8" width="33.875" style="107" bestFit="1" customWidth="1"/>
    <col min="9" max="16384" width="9" style="3"/>
  </cols>
  <sheetData>
    <row r="3" spans="1:8" x14ac:dyDescent="0.15">
      <c r="A3" s="4" t="s">
        <v>4</v>
      </c>
      <c r="B3" s="4" t="s">
        <v>100</v>
      </c>
      <c r="C3" s="4" t="s">
        <v>101</v>
      </c>
      <c r="D3" s="4" t="s">
        <v>102</v>
      </c>
      <c r="E3" s="4" t="s">
        <v>105</v>
      </c>
      <c r="F3" s="4" t="s">
        <v>103</v>
      </c>
      <c r="G3" s="105" t="s">
        <v>118</v>
      </c>
      <c r="H3" s="105" t="s">
        <v>127</v>
      </c>
    </row>
    <row r="4" spans="1:8" x14ac:dyDescent="0.15">
      <c r="A4" s="4" t="s">
        <v>112</v>
      </c>
      <c r="B4" s="4" t="s">
        <v>99</v>
      </c>
      <c r="C4" s="4" t="s">
        <v>111</v>
      </c>
      <c r="D4" s="4" t="s">
        <v>109</v>
      </c>
      <c r="E4" s="4" t="s">
        <v>110</v>
      </c>
      <c r="F4" s="4" t="s">
        <v>106</v>
      </c>
      <c r="G4" s="105" t="s">
        <v>119</v>
      </c>
      <c r="H4" s="105" t="s">
        <v>128</v>
      </c>
    </row>
    <row r="5" spans="1:8" x14ac:dyDescent="0.15">
      <c r="A5" s="4" t="s">
        <v>0</v>
      </c>
      <c r="B5" s="4" t="s">
        <v>1</v>
      </c>
      <c r="C5" s="4" t="s">
        <v>41</v>
      </c>
      <c r="D5" s="4" t="s">
        <v>41</v>
      </c>
      <c r="E5" s="4" t="s">
        <v>104</v>
      </c>
      <c r="F5" s="4" t="s">
        <v>108</v>
      </c>
      <c r="G5" s="105" t="s">
        <v>37</v>
      </c>
      <c r="H5" s="105" t="s">
        <v>129</v>
      </c>
    </row>
    <row r="6" spans="1:8" x14ac:dyDescent="0.15">
      <c r="A6" s="4" t="s">
        <v>2</v>
      </c>
      <c r="B6" s="4" t="s">
        <v>3</v>
      </c>
      <c r="C6" s="4"/>
      <c r="D6" s="4"/>
      <c r="E6" s="4"/>
      <c r="F6" s="4" t="s">
        <v>117</v>
      </c>
      <c r="G6" s="105" t="s">
        <v>107</v>
      </c>
      <c r="H6" s="105" t="s">
        <v>117</v>
      </c>
    </row>
    <row r="7" spans="1:8" x14ac:dyDescent="0.15">
      <c r="A7" s="2"/>
      <c r="B7" s="2">
        <v>1</v>
      </c>
      <c r="C7" s="2">
        <v>120</v>
      </c>
      <c r="D7" s="2">
        <v>2</v>
      </c>
      <c r="E7" s="2" t="s">
        <v>206</v>
      </c>
      <c r="F7" s="2" t="s">
        <v>1000</v>
      </c>
      <c r="G7" s="106" t="s">
        <v>120</v>
      </c>
      <c r="H7" s="106" t="s">
        <v>798</v>
      </c>
    </row>
    <row r="8" spans="1:8" x14ac:dyDescent="0.15">
      <c r="A8" s="2"/>
      <c r="B8" s="2">
        <v>2</v>
      </c>
      <c r="C8" s="2">
        <v>240</v>
      </c>
      <c r="D8" s="2">
        <v>4</v>
      </c>
      <c r="E8" s="2" t="s">
        <v>207</v>
      </c>
      <c r="F8" s="2" t="s">
        <v>1000</v>
      </c>
      <c r="G8" s="106" t="s">
        <v>208</v>
      </c>
      <c r="H8" s="106" t="s">
        <v>798</v>
      </c>
    </row>
    <row r="9" spans="1:8" x14ac:dyDescent="0.15">
      <c r="A9" s="2"/>
      <c r="B9" s="2">
        <v>3</v>
      </c>
      <c r="C9" s="2">
        <v>480</v>
      </c>
      <c r="D9" s="2">
        <v>6</v>
      </c>
      <c r="E9" s="2" t="s">
        <v>209</v>
      </c>
      <c r="F9" s="2" t="s">
        <v>1000</v>
      </c>
      <c r="G9" s="106" t="s">
        <v>120</v>
      </c>
      <c r="H9" s="106" t="s">
        <v>798</v>
      </c>
    </row>
    <row r="10" spans="1:8" x14ac:dyDescent="0.15">
      <c r="A10" s="2"/>
      <c r="B10" s="2">
        <v>4</v>
      </c>
      <c r="C10" s="2">
        <v>960</v>
      </c>
      <c r="D10" s="2">
        <v>8</v>
      </c>
      <c r="E10" s="2" t="s">
        <v>210</v>
      </c>
      <c r="F10" s="2" t="s">
        <v>1000</v>
      </c>
      <c r="G10" s="106" t="s">
        <v>211</v>
      </c>
      <c r="H10" s="106" t="s">
        <v>798</v>
      </c>
    </row>
    <row r="11" spans="1:8" x14ac:dyDescent="0.15">
      <c r="A11" s="2"/>
      <c r="B11" s="2">
        <v>5</v>
      </c>
      <c r="C11" s="2">
        <v>1440</v>
      </c>
      <c r="D11" s="2">
        <v>10</v>
      </c>
      <c r="E11" s="2" t="s">
        <v>212</v>
      </c>
      <c r="F11" s="2" t="s">
        <v>1000</v>
      </c>
      <c r="G11" s="106" t="s">
        <v>120</v>
      </c>
      <c r="H11" s="106" t="s">
        <v>798</v>
      </c>
    </row>
    <row r="12" spans="1:8" x14ac:dyDescent="0.15">
      <c r="A12" s="2"/>
      <c r="B12" s="2">
        <v>6</v>
      </c>
      <c r="C12" s="2">
        <v>2400</v>
      </c>
      <c r="D12" s="2">
        <v>12</v>
      </c>
      <c r="E12" s="2" t="s">
        <v>213</v>
      </c>
      <c r="F12" s="2" t="s">
        <v>1000</v>
      </c>
      <c r="G12" s="106" t="s">
        <v>120</v>
      </c>
      <c r="H12" s="106" t="s">
        <v>798</v>
      </c>
    </row>
    <row r="13" spans="1:8" x14ac:dyDescent="0.15">
      <c r="A13" s="2"/>
      <c r="B13" s="2">
        <v>7</v>
      </c>
      <c r="C13" s="2">
        <v>4800</v>
      </c>
      <c r="D13" s="2">
        <v>20</v>
      </c>
      <c r="E13" s="2" t="s">
        <v>214</v>
      </c>
      <c r="F13" s="2" t="s">
        <v>1000</v>
      </c>
      <c r="G13" s="106" t="s">
        <v>120</v>
      </c>
      <c r="H13" s="106" t="s">
        <v>798</v>
      </c>
    </row>
    <row r="14" spans="1:8" x14ac:dyDescent="0.15">
      <c r="A14" s="2"/>
      <c r="B14" s="2">
        <v>8</v>
      </c>
      <c r="C14" s="2">
        <v>7200</v>
      </c>
      <c r="D14" s="2">
        <v>30</v>
      </c>
      <c r="E14" s="2" t="s">
        <v>215</v>
      </c>
      <c r="F14" s="2" t="s">
        <v>1000</v>
      </c>
      <c r="G14" s="106" t="s">
        <v>120</v>
      </c>
      <c r="H14" s="106" t="s">
        <v>798</v>
      </c>
    </row>
    <row r="15" spans="1:8" x14ac:dyDescent="0.15">
      <c r="A15" s="2"/>
      <c r="B15" s="2">
        <v>9</v>
      </c>
      <c r="C15" s="2">
        <v>10800</v>
      </c>
      <c r="D15" s="2">
        <v>50</v>
      </c>
      <c r="E15" s="2" t="s">
        <v>216</v>
      </c>
      <c r="F15" s="2" t="s">
        <v>1000</v>
      </c>
      <c r="G15" s="106" t="s">
        <v>120</v>
      </c>
      <c r="H15" s="106" t="s">
        <v>798</v>
      </c>
    </row>
    <row r="16" spans="1:8" x14ac:dyDescent="0.15">
      <c r="A16" s="2"/>
      <c r="B16" s="2">
        <v>10</v>
      </c>
      <c r="C16" s="2">
        <v>14400</v>
      </c>
      <c r="D16" s="2">
        <v>100</v>
      </c>
      <c r="E16" s="2" t="s">
        <v>217</v>
      </c>
      <c r="F16" s="2" t="s">
        <v>1000</v>
      </c>
      <c r="G16" s="106" t="s">
        <v>208</v>
      </c>
      <c r="H16" s="106" t="s">
        <v>798</v>
      </c>
    </row>
    <row r="17" spans="1:8" x14ac:dyDescent="0.15">
      <c r="A17" s="2"/>
      <c r="B17" s="2">
        <v>11</v>
      </c>
      <c r="C17" s="2">
        <v>19600</v>
      </c>
      <c r="D17" s="2">
        <v>200</v>
      </c>
      <c r="E17" s="2" t="s">
        <v>218</v>
      </c>
      <c r="F17" s="2" t="s">
        <v>1000</v>
      </c>
      <c r="G17" s="106" t="s">
        <v>208</v>
      </c>
      <c r="H17" s="106" t="s">
        <v>798</v>
      </c>
    </row>
    <row r="18" spans="1:8" x14ac:dyDescent="0.15">
      <c r="A18" s="2"/>
      <c r="B18" s="2">
        <v>12</v>
      </c>
      <c r="C18" s="2">
        <v>26000</v>
      </c>
      <c r="D18" s="2">
        <v>200</v>
      </c>
      <c r="E18" s="2" t="s">
        <v>219</v>
      </c>
      <c r="F18" s="2" t="s">
        <v>1000</v>
      </c>
      <c r="G18" s="106" t="s">
        <v>120</v>
      </c>
      <c r="H18" s="106" t="s">
        <v>798</v>
      </c>
    </row>
    <row r="19" spans="1:8" x14ac:dyDescent="0.15">
      <c r="A19" s="2"/>
      <c r="B19" s="2">
        <v>13</v>
      </c>
      <c r="C19" s="2">
        <v>35000</v>
      </c>
      <c r="D19" s="2">
        <v>200</v>
      </c>
      <c r="E19" s="2" t="s">
        <v>220</v>
      </c>
      <c r="F19" s="2" t="s">
        <v>1000</v>
      </c>
      <c r="G19" s="106" t="s">
        <v>120</v>
      </c>
      <c r="H19" s="106" t="s">
        <v>798</v>
      </c>
    </row>
    <row r="20" spans="1:8" x14ac:dyDescent="0.15">
      <c r="A20" s="2"/>
      <c r="B20" s="2">
        <v>14</v>
      </c>
      <c r="C20" s="2">
        <v>47000</v>
      </c>
      <c r="D20" s="2">
        <v>400</v>
      </c>
      <c r="E20" s="2" t="s">
        <v>221</v>
      </c>
      <c r="F20" s="2" t="s">
        <v>1000</v>
      </c>
      <c r="G20" s="106" t="s">
        <v>120</v>
      </c>
      <c r="H20" s="106" t="s">
        <v>798</v>
      </c>
    </row>
    <row r="21" spans="1:8" x14ac:dyDescent="0.15">
      <c r="A21" s="2"/>
      <c r="B21" s="2">
        <v>15</v>
      </c>
      <c r="C21" s="2">
        <v>59000</v>
      </c>
      <c r="D21" s="2">
        <v>400</v>
      </c>
      <c r="E21" s="2" t="s">
        <v>222</v>
      </c>
      <c r="F21" s="2" t="s">
        <v>1000</v>
      </c>
      <c r="G21" s="106" t="s">
        <v>120</v>
      </c>
      <c r="H21" s="106" t="s">
        <v>798</v>
      </c>
    </row>
    <row r="22" spans="1:8" x14ac:dyDescent="0.15">
      <c r="A22" s="2"/>
      <c r="B22" s="2">
        <v>16</v>
      </c>
      <c r="C22" s="2">
        <v>74000</v>
      </c>
      <c r="D22" s="2">
        <v>400</v>
      </c>
      <c r="E22" s="2" t="s">
        <v>223</v>
      </c>
      <c r="F22" s="2" t="s">
        <v>1000</v>
      </c>
      <c r="G22" s="106" t="s">
        <v>120</v>
      </c>
      <c r="H22" s="106" t="s">
        <v>798</v>
      </c>
    </row>
    <row r="23" spans="1:8" x14ac:dyDescent="0.15">
      <c r="A23" s="2"/>
      <c r="B23" s="2">
        <v>17</v>
      </c>
      <c r="C23" s="2">
        <v>89000</v>
      </c>
      <c r="D23" s="2">
        <v>800</v>
      </c>
      <c r="E23" s="2" t="s">
        <v>224</v>
      </c>
      <c r="F23" s="2" t="s">
        <v>1000</v>
      </c>
      <c r="G23" s="106" t="s">
        <v>120</v>
      </c>
      <c r="H23" s="106" t="s">
        <v>798</v>
      </c>
    </row>
    <row r="24" spans="1:8" x14ac:dyDescent="0.15">
      <c r="A24" s="2"/>
      <c r="B24" s="2">
        <v>18</v>
      </c>
      <c r="C24" s="2">
        <v>106000</v>
      </c>
      <c r="D24" s="2">
        <v>800</v>
      </c>
      <c r="E24" s="2" t="s">
        <v>225</v>
      </c>
      <c r="F24" s="2" t="s">
        <v>1000</v>
      </c>
      <c r="G24" s="106" t="s">
        <v>211</v>
      </c>
      <c r="H24" s="106" t="s">
        <v>798</v>
      </c>
    </row>
    <row r="25" spans="1:8" x14ac:dyDescent="0.15">
      <c r="A25" s="2"/>
      <c r="B25" s="2">
        <v>19</v>
      </c>
      <c r="C25" s="2">
        <v>125000</v>
      </c>
      <c r="D25" s="2">
        <v>800</v>
      </c>
      <c r="E25" s="2" t="s">
        <v>226</v>
      </c>
      <c r="F25" s="2" t="s">
        <v>1000</v>
      </c>
      <c r="G25" s="106" t="s">
        <v>120</v>
      </c>
      <c r="H25" s="106" t="s">
        <v>798</v>
      </c>
    </row>
    <row r="26" spans="1:8" x14ac:dyDescent="0.15">
      <c r="A26" s="2"/>
      <c r="B26" s="2">
        <v>20</v>
      </c>
      <c r="C26" s="2">
        <v>150000</v>
      </c>
      <c r="D26" s="2">
        <v>1000</v>
      </c>
      <c r="E26" s="2" t="s">
        <v>1029</v>
      </c>
      <c r="F26" s="2" t="s">
        <v>1000</v>
      </c>
      <c r="G26" s="106" t="s">
        <v>120</v>
      </c>
      <c r="H26" s="106" t="s">
        <v>798</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英雄表</vt:lpstr>
      <vt:lpstr>玩家可获取头目</vt:lpstr>
      <vt:lpstr>英雄突破等级表</vt:lpstr>
      <vt:lpstr>英雄天赋表</vt:lpstr>
      <vt:lpstr>英雄天命表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2006-09-16T00:00:00Z</dcterms:created>
  <dcterms:modified xsi:type="dcterms:W3CDTF">2019-06-17T07:37:30Z</dcterms:modified>
</cp:coreProperties>
</file>