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1 Introduction to Modeling\Materials Used\8 Forecast Model Simple 2 - IS and BS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Simple 2A" sheetId="7" r:id="rId3"/>
  </sheets>
  <definedNames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7" l="1"/>
  <c r="E30" i="7"/>
  <c r="F30" i="7"/>
  <c r="G30" i="7"/>
  <c r="C30" i="7"/>
  <c r="A7" i="1" l="1"/>
  <c r="D16" i="7" l="1"/>
  <c r="C16" i="7"/>
  <c r="D25" i="7"/>
  <c r="D28" i="7" s="1"/>
  <c r="C25" i="7"/>
  <c r="C28" i="7" s="1"/>
  <c r="E24" i="7"/>
  <c r="D21" i="7"/>
  <c r="C21" i="7"/>
  <c r="E20" i="7"/>
  <c r="E14" i="7"/>
  <c r="F14" i="7" s="1"/>
  <c r="F15" i="7" s="1"/>
  <c r="F23" i="7" s="1"/>
  <c r="D11" i="7"/>
  <c r="D10" i="7"/>
  <c r="C10" i="7"/>
  <c r="D9" i="7"/>
  <c r="D8" i="7"/>
  <c r="C8" i="7"/>
  <c r="D7" i="7"/>
  <c r="F16" i="7" l="1"/>
  <c r="G14" i="7"/>
  <c r="F24" i="7"/>
  <c r="E15" i="7"/>
  <c r="F20" i="7"/>
  <c r="E23" i="7" l="1"/>
  <c r="E16" i="7"/>
  <c r="G24" i="7"/>
  <c r="F25" i="7"/>
  <c r="G15" i="7"/>
  <c r="G20" i="7"/>
  <c r="E25" i="7" l="1"/>
  <c r="G23" i="7"/>
  <c r="G25" i="7" s="1"/>
  <c r="G16" i="7"/>
  <c r="E27" i="7"/>
  <c r="F27" i="7" s="1"/>
  <c r="F28" i="7" s="1"/>
  <c r="G27" i="7" l="1"/>
  <c r="G28" i="7" s="1"/>
  <c r="E28" i="7"/>
  <c r="E21" i="7"/>
  <c r="F21" i="7" l="1"/>
  <c r="G21" i="7"/>
  <c r="A1" i="6" l="1"/>
</calcChain>
</file>

<file path=xl/sharedStrings.xml><?xml version="1.0" encoding="utf-8"?>
<sst xmlns="http://schemas.openxmlformats.org/spreadsheetml/2006/main" count="70" uniqueCount="62">
  <si>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</si>
  <si>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</si>
  <si>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</si>
  <si>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</si>
  <si>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</si>
  <si>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</si>
  <si>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</si>
  <si>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</si>
  <si>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</si>
  <si>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</si>
  <si>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</si>
  <si>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</si>
  <si>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</si>
  <si>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</si>
  <si>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</si>
  <si>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</si>
  <si>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</si>
  <si>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</si>
  <si>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</si>
  <si>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</si>
  <si>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</si>
  <si>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</si>
  <si>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Simple 1</t>
  </si>
  <si>
    <t>Simple 2</t>
  </si>
  <si>
    <t>Simple 3</t>
  </si>
  <si>
    <t>Assumptions</t>
  </si>
  <si>
    <t>Revenue growth</t>
  </si>
  <si>
    <t>Costs % revenues</t>
  </si>
  <si>
    <t>Income statement</t>
  </si>
  <si>
    <t>Revenues</t>
  </si>
  <si>
    <t>Costs</t>
  </si>
  <si>
    <t>Balance sheet</t>
  </si>
  <si>
    <t>Cash</t>
  </si>
  <si>
    <t>Equity</t>
  </si>
  <si>
    <t>Check</t>
  </si>
  <si>
    <t>Forecast - No dividends, share issuance or repurchases</t>
  </si>
  <si>
    <t>End</t>
  </si>
  <si>
    <t>Total liabilities and equity</t>
  </si>
  <si>
    <t>Total liabilities</t>
  </si>
  <si>
    <t>Total assets</t>
  </si>
  <si>
    <t>Net income</t>
  </si>
  <si>
    <t>Accounts payable % costs</t>
  </si>
  <si>
    <t>Investments</t>
  </si>
  <si>
    <t>Accounts payable</t>
  </si>
  <si>
    <t>Cash flow statement</t>
  </si>
  <si>
    <t>Long term debt increase (decrease)</t>
  </si>
  <si>
    <t>Long term debt</t>
  </si>
  <si>
    <t>Investments growth</t>
  </si>
  <si>
    <t>Integration of IS and BS</t>
  </si>
  <si>
    <t>Integration of CFS and BS</t>
  </si>
  <si>
    <t>Basics of building a forecast</t>
  </si>
  <si>
    <t>Use of sign conventions</t>
  </si>
  <si>
    <t>Use of back up calculations</t>
  </si>
  <si>
    <t>2 models - IS and BS integration</t>
  </si>
  <si>
    <t>2 models - IS, CFS and BS integration</t>
  </si>
  <si>
    <t>2 models - IS, CFS and BS integration with use of back up calculations</t>
  </si>
  <si>
    <t>Period 1</t>
  </si>
  <si>
    <t>Period 2</t>
  </si>
  <si>
    <t>Period 3</t>
  </si>
  <si>
    <t>Period 0</t>
  </si>
  <si>
    <t>Period -1</t>
  </si>
  <si>
    <t>Simple 2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</si>
</sst>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0" fontId="33" fillId="0" borderId="0" xfId="0" applyNumberFormat="1" applyFont="1"/>
    <xf numFmtId="172" fontId="0" fillId="0" borderId="0" xfId="65" applyFont="1"/>
    <xf numFmtId="175" fontId="30" fillId="0" borderId="0" xfId="66"/>
    <xf numFmtId="174" fontId="33" fillId="0" borderId="0" xfId="0" applyFont="1"/>
    <xf numFmtId="174" fontId="0" fillId="0" borderId="0" xfId="0" applyAlignment="1">
      <alignment horizontal="right"/>
    </xf>
    <xf numFmtId="174" fontId="9" fillId="0" borderId="0" xfId="0" applyFont="1"/>
    <xf numFmtId="175" fontId="30" fillId="37" borderId="11" xfId="61" applyNumberFormat="1">
      <protection locked="0"/>
    </xf>
    <xf numFmtId="175" fontId="30" fillId="0" borderId="0" xfId="58" applyNumberFormat="1" applyFill="1"/>
    <xf numFmtId="172" fontId="30" fillId="37" borderId="11" xfId="61" applyNumberFormat="1">
      <protection locked="0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45">
      <c r="A2" s="76" t="s">
        <v>21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7" t="s">
        <v>12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4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4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8"/>
      <c r="H9" s="78"/>
      <c r="I9" s="78"/>
      <c r="J9" s="78"/>
      <c r="K9" s="28"/>
    </row>
    <row r="10" spans="1:14" s="23" customFormat="1" ht="15" customHeight="1" x14ac:dyDescent="0.4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0" t="s">
        <v>0</v>
      </c>
      <c r="C4" s="80"/>
      <c r="D4" s="80"/>
      <c r="E4" s="80"/>
      <c r="F4" s="80"/>
      <c r="G4" s="80"/>
      <c r="H4" s="80"/>
      <c r="I4" s="80"/>
      <c r="K4" s="1"/>
      <c r="L4" s="80" t="s">
        <v>2</v>
      </c>
      <c r="M4" s="80"/>
      <c r="N4" s="80"/>
      <c r="O4" s="80"/>
      <c r="P4" s="80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48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2"/>
      <c r="O5" s="82"/>
      <c r="P5" s="82"/>
      <c r="Q5" s="82"/>
      <c r="R5" s="45"/>
    </row>
    <row r="6" spans="1:18" s="2" customFormat="1" ht="15" customHeight="1" x14ac:dyDescent="0.45">
      <c r="A6" s="3"/>
      <c r="B6" s="8" t="s">
        <v>1</v>
      </c>
      <c r="C6" s="59" t="s">
        <v>49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3"/>
      <c r="O6" s="83"/>
      <c r="P6" s="83"/>
      <c r="Q6" s="83"/>
      <c r="R6" s="45"/>
    </row>
    <row r="7" spans="1:18" s="2" customFormat="1" ht="15" customHeight="1" x14ac:dyDescent="0.45">
      <c r="A7" s="18"/>
      <c r="B7" s="8" t="s">
        <v>1</v>
      </c>
      <c r="C7" s="18" t="s">
        <v>52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2" t="s">
        <v>9</v>
      </c>
      <c r="O7" s="82"/>
      <c r="P7" s="82"/>
      <c r="Q7" s="82"/>
      <c r="R7" s="45"/>
    </row>
    <row r="8" spans="1:18" s="2" customFormat="1" ht="15" customHeight="1" x14ac:dyDescent="0.45">
      <c r="A8" s="18"/>
      <c r="B8" s="8" t="s">
        <v>1</v>
      </c>
      <c r="C8" s="18" t="s">
        <v>50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2" t="s">
        <v>10</v>
      </c>
      <c r="O8" s="82"/>
      <c r="P8" s="82"/>
      <c r="Q8" s="82"/>
      <c r="R8" s="45"/>
    </row>
    <row r="9" spans="1:18" s="2" customFormat="1" ht="15" customHeight="1" x14ac:dyDescent="0.45">
      <c r="A9" s="43"/>
      <c r="B9" s="8" t="s">
        <v>1</v>
      </c>
      <c r="C9" s="18" t="s">
        <v>51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2" t="s">
        <v>11</v>
      </c>
      <c r="O9" s="82"/>
      <c r="P9" s="82"/>
      <c r="Q9" s="82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4">
        <v>0</v>
      </c>
      <c r="O10" s="84"/>
      <c r="P10" s="84"/>
      <c r="Q10" s="84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1" t="s">
        <v>20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N13" s="1"/>
      <c r="O13" s="80" t="s">
        <v>15</v>
      </c>
      <c r="P13" s="80"/>
      <c r="Q13" s="80"/>
      <c r="R13" s="62"/>
    </row>
    <row r="14" spans="1:18" s="2" customFormat="1" ht="15" customHeight="1" x14ac:dyDescent="0.45">
      <c r="A14" s="60"/>
      <c r="B14" s="79" t="s">
        <v>22</v>
      </c>
      <c r="C14" s="79"/>
      <c r="D14" s="79" t="s">
        <v>53</v>
      </c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9" t="s">
        <v>23</v>
      </c>
      <c r="C15" s="79"/>
      <c r="D15" s="79" t="s">
        <v>54</v>
      </c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79" t="s">
        <v>24</v>
      </c>
      <c r="C16" s="79"/>
      <c r="D16" s="79" t="s">
        <v>55</v>
      </c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41.73046875" style="16" customWidth="1"/>
    <col min="3" max="10" width="11" customWidth="1"/>
    <col min="11" max="12" width="9.265625" customWidth="1"/>
  </cols>
  <sheetData>
    <row r="1" spans="1:10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14</v>
      </c>
      <c r="F1" s="12" t="s">
        <v>14</v>
      </c>
      <c r="G1" s="12" t="s">
        <v>14</v>
      </c>
      <c r="H1" s="12"/>
      <c r="I1" s="12"/>
      <c r="J1" s="12"/>
    </row>
    <row r="2" spans="1:10" s="37" customFormat="1" ht="30" customHeight="1" x14ac:dyDescent="0.65">
      <c r="A2" s="14" t="s">
        <v>61</v>
      </c>
      <c r="B2" s="7"/>
      <c r="C2" s="11" t="s">
        <v>60</v>
      </c>
      <c r="D2" s="11" t="s">
        <v>59</v>
      </c>
      <c r="E2" s="11" t="s">
        <v>56</v>
      </c>
      <c r="F2" s="11" t="s">
        <v>57</v>
      </c>
      <c r="G2" s="11" t="s">
        <v>58</v>
      </c>
      <c r="H2" s="11"/>
      <c r="I2" s="11"/>
      <c r="J2" s="11"/>
    </row>
    <row r="4" spans="1:10" ht="15" customHeight="1" x14ac:dyDescent="0.45">
      <c r="A4" s="15" t="s">
        <v>35</v>
      </c>
    </row>
    <row r="6" spans="1:10" ht="15" customHeight="1" x14ac:dyDescent="0.45">
      <c r="A6" s="15" t="s">
        <v>25</v>
      </c>
      <c r="B6"/>
      <c r="C6" s="64"/>
      <c r="D6" s="64"/>
      <c r="E6" s="64"/>
      <c r="F6" s="64"/>
      <c r="G6" s="64"/>
    </row>
    <row r="7" spans="1:10" ht="15" customHeight="1" x14ac:dyDescent="0.45">
      <c r="B7" s="16" t="s">
        <v>26</v>
      </c>
      <c r="D7" s="65">
        <f>D14/C14-1</f>
        <v>5.0000000000000044E-2</v>
      </c>
      <c r="E7" s="72">
        <v>0.05</v>
      </c>
      <c r="F7" s="72">
        <v>0.05</v>
      </c>
      <c r="G7" s="72">
        <v>0.05</v>
      </c>
    </row>
    <row r="8" spans="1:10" ht="15" customHeight="1" x14ac:dyDescent="0.45">
      <c r="B8" s="16" t="s">
        <v>27</v>
      </c>
      <c r="C8" s="65">
        <f>C15/C14</f>
        <v>0.6</v>
      </c>
      <c r="D8" s="65">
        <f>D15/D14</f>
        <v>0.6</v>
      </c>
      <c r="E8" s="72">
        <v>0.6</v>
      </c>
      <c r="F8" s="72">
        <v>0.6</v>
      </c>
      <c r="G8" s="72">
        <v>0.6</v>
      </c>
    </row>
    <row r="9" spans="1:10" ht="15" customHeight="1" x14ac:dyDescent="0.45">
      <c r="B9" s="16" t="s">
        <v>47</v>
      </c>
      <c r="D9">
        <f>D20-C20</f>
        <v>10</v>
      </c>
      <c r="E9" s="70">
        <v>5</v>
      </c>
      <c r="F9" s="70">
        <v>5</v>
      </c>
      <c r="G9" s="70">
        <v>0</v>
      </c>
    </row>
    <row r="10" spans="1:10" ht="15" customHeight="1" x14ac:dyDescent="0.45">
      <c r="B10" s="16" t="s">
        <v>41</v>
      </c>
      <c r="C10" s="65">
        <f>C23/C15</f>
        <v>0.16666666666666666</v>
      </c>
      <c r="D10" s="65">
        <f>D23/D15</f>
        <v>0.19047619047619047</v>
      </c>
      <c r="E10" s="72">
        <v>0.19</v>
      </c>
      <c r="F10" s="72">
        <v>0.19</v>
      </c>
      <c r="G10" s="72">
        <v>0.19</v>
      </c>
    </row>
    <row r="11" spans="1:10" ht="15" customHeight="1" x14ac:dyDescent="0.45">
      <c r="B11" s="16" t="s">
        <v>45</v>
      </c>
      <c r="D11">
        <f>D24-C24</f>
        <v>0</v>
      </c>
      <c r="E11" s="70">
        <v>0</v>
      </c>
      <c r="F11" s="70">
        <v>-5</v>
      </c>
      <c r="G11" s="70">
        <v>10</v>
      </c>
    </row>
    <row r="13" spans="1:10" ht="15" customHeight="1" x14ac:dyDescent="0.45">
      <c r="A13" s="15" t="s">
        <v>28</v>
      </c>
    </row>
    <row r="14" spans="1:10" ht="15" customHeight="1" x14ac:dyDescent="0.45">
      <c r="B14" s="16" t="s">
        <v>29</v>
      </c>
      <c r="C14" s="71">
        <v>100</v>
      </c>
      <c r="D14" s="71">
        <v>105</v>
      </c>
      <c r="E14">
        <f>D14*(1+E7)</f>
        <v>110.25</v>
      </c>
      <c r="F14">
        <f t="shared" ref="F14:G14" si="0">E14*(1+F7)</f>
        <v>115.7625</v>
      </c>
      <c r="G14">
        <f t="shared" si="0"/>
        <v>121.55062500000001</v>
      </c>
    </row>
    <row r="15" spans="1:10" ht="15" customHeight="1" x14ac:dyDescent="0.45">
      <c r="B15" s="16" t="s">
        <v>30</v>
      </c>
      <c r="C15" s="71">
        <v>60</v>
      </c>
      <c r="D15" s="71">
        <v>63</v>
      </c>
      <c r="E15">
        <f>E8*E14</f>
        <v>66.149999999999991</v>
      </c>
      <c r="F15">
        <f t="shared" ref="F15:G15" si="1">F8*F14</f>
        <v>69.457499999999996</v>
      </c>
      <c r="G15">
        <f t="shared" si="1"/>
        <v>72.930374999999998</v>
      </c>
    </row>
    <row r="16" spans="1:10" ht="15" customHeight="1" x14ac:dyDescent="0.45">
      <c r="B16" s="16" t="s">
        <v>40</v>
      </c>
      <c r="C16" s="69">
        <f>C14-C15</f>
        <v>40</v>
      </c>
      <c r="D16" s="69">
        <f t="shared" ref="D16:G16" si="2">D14-D15</f>
        <v>42</v>
      </c>
      <c r="E16" s="69">
        <f t="shared" si="2"/>
        <v>44.100000000000009</v>
      </c>
      <c r="F16" s="69">
        <f t="shared" si="2"/>
        <v>46.305000000000007</v>
      </c>
      <c r="G16" s="69">
        <f t="shared" si="2"/>
        <v>48.620250000000013</v>
      </c>
    </row>
    <row r="18" spans="1:7" ht="15" customHeight="1" x14ac:dyDescent="0.45">
      <c r="A18" s="15" t="s">
        <v>31</v>
      </c>
    </row>
    <row r="19" spans="1:7" ht="15" customHeight="1" x14ac:dyDescent="0.45">
      <c r="B19" s="16" t="s">
        <v>32</v>
      </c>
      <c r="C19" s="71">
        <v>10</v>
      </c>
      <c r="D19" s="71">
        <v>12</v>
      </c>
    </row>
    <row r="20" spans="1:7" ht="15" customHeight="1" x14ac:dyDescent="0.45">
      <c r="B20" s="16" t="s">
        <v>42</v>
      </c>
      <c r="C20" s="71">
        <v>50</v>
      </c>
      <c r="D20" s="71">
        <v>60</v>
      </c>
      <c r="E20">
        <f>E9+D20</f>
        <v>65</v>
      </c>
      <c r="F20">
        <f t="shared" ref="F20:G20" si="3">F9+E20</f>
        <v>70</v>
      </c>
      <c r="G20">
        <f t="shared" si="3"/>
        <v>70</v>
      </c>
    </row>
    <row r="21" spans="1:7" ht="15" customHeight="1" x14ac:dyDescent="0.45">
      <c r="B21" s="16" t="s">
        <v>39</v>
      </c>
      <c r="C21" s="69">
        <f>SUM(C19:C20)</f>
        <v>60</v>
      </c>
      <c r="D21" s="69">
        <f>SUM(D19:D20)</f>
        <v>72</v>
      </c>
      <c r="E21" s="69">
        <f>SUM(E19:E20)</f>
        <v>65</v>
      </c>
      <c r="F21" s="69">
        <f t="shared" ref="F21:G21" si="4">SUM(F19:F20)</f>
        <v>70</v>
      </c>
      <c r="G21" s="69">
        <f t="shared" si="4"/>
        <v>70</v>
      </c>
    </row>
    <row r="23" spans="1:7" ht="15" customHeight="1" x14ac:dyDescent="0.45">
      <c r="B23" s="16" t="s">
        <v>43</v>
      </c>
      <c r="C23" s="71">
        <v>10</v>
      </c>
      <c r="D23" s="71">
        <v>12</v>
      </c>
      <c r="E23">
        <f>E10*E15</f>
        <v>12.568499999999998</v>
      </c>
      <c r="F23">
        <f t="shared" ref="F23:G23" si="5">F10*F15</f>
        <v>13.196925</v>
      </c>
      <c r="G23">
        <f t="shared" si="5"/>
        <v>13.85677125</v>
      </c>
    </row>
    <row r="24" spans="1:7" ht="15" customHeight="1" x14ac:dyDescent="0.45">
      <c r="B24" s="16" t="s">
        <v>46</v>
      </c>
      <c r="C24" s="71">
        <v>20</v>
      </c>
      <c r="D24" s="71">
        <v>20</v>
      </c>
      <c r="E24">
        <f>E11+D24</f>
        <v>20</v>
      </c>
      <c r="F24">
        <f t="shared" ref="F24:G24" si="6">F11+E24</f>
        <v>15</v>
      </c>
      <c r="G24">
        <f t="shared" si="6"/>
        <v>25</v>
      </c>
    </row>
    <row r="25" spans="1:7" ht="15" customHeight="1" x14ac:dyDescent="0.45">
      <c r="B25" s="16" t="s">
        <v>38</v>
      </c>
      <c r="C25" s="69">
        <f>SUM(C23:C24)</f>
        <v>30</v>
      </c>
      <c r="D25" s="69">
        <f>SUM(D23:D24)</f>
        <v>32</v>
      </c>
      <c r="E25" s="69">
        <f>SUM(E23:E24)</f>
        <v>32.5685</v>
      </c>
      <c r="F25" s="69">
        <f t="shared" ref="F25:G25" si="7">SUM(F23:F24)</f>
        <v>28.196925</v>
      </c>
      <c r="G25" s="69">
        <f t="shared" si="7"/>
        <v>38.856771250000001</v>
      </c>
    </row>
    <row r="27" spans="1:7" ht="15" customHeight="1" x14ac:dyDescent="0.45">
      <c r="B27" s="16" t="s">
        <v>33</v>
      </c>
      <c r="C27" s="66">
        <v>30</v>
      </c>
      <c r="D27" s="66">
        <v>40</v>
      </c>
      <c r="E27">
        <f>E16+D27</f>
        <v>84.100000000000009</v>
      </c>
      <c r="F27">
        <f t="shared" ref="F27:G27" si="8">F16+E27</f>
        <v>130.40500000000003</v>
      </c>
      <c r="G27">
        <f t="shared" si="8"/>
        <v>179.02525000000003</v>
      </c>
    </row>
    <row r="28" spans="1:7" ht="15" customHeight="1" x14ac:dyDescent="0.45">
      <c r="B28" s="16" t="s">
        <v>37</v>
      </c>
      <c r="C28" s="69">
        <f>C25+C27</f>
        <v>60</v>
      </c>
      <c r="D28" s="69">
        <f>D25+D27</f>
        <v>72</v>
      </c>
      <c r="E28" s="69">
        <f>E25+E27</f>
        <v>116.66850000000001</v>
      </c>
      <c r="F28" s="69">
        <f t="shared" ref="F28:G28" si="9">F25+F27</f>
        <v>158.60192500000002</v>
      </c>
      <c r="G28" s="69">
        <f t="shared" si="9"/>
        <v>217.88202125000004</v>
      </c>
    </row>
    <row r="30" spans="1:7" ht="15" customHeight="1" x14ac:dyDescent="0.45">
      <c r="B30" s="16" t="s">
        <v>34</v>
      </c>
      <c r="C30" s="68">
        <f>C28-C21</f>
        <v>0</v>
      </c>
      <c r="D30" s="68">
        <f t="shared" ref="D30:G30" si="10">D28-D21</f>
        <v>0</v>
      </c>
      <c r="E30" s="68">
        <f t="shared" si="10"/>
        <v>51.668500000000009</v>
      </c>
      <c r="F30" s="68">
        <f t="shared" si="10"/>
        <v>88.601925000000023</v>
      </c>
      <c r="G30" s="68">
        <f t="shared" si="10"/>
        <v>147.88202125000004</v>
      </c>
    </row>
    <row r="32" spans="1:7" ht="15" customHeight="1" x14ac:dyDescent="0.45">
      <c r="A32" s="15" t="s">
        <v>44</v>
      </c>
    </row>
    <row r="35" spans="1:7" ht="15" customHeight="1" x14ac:dyDescent="0.45">
      <c r="C35" s="67"/>
      <c r="D35" s="67"/>
      <c r="E35" s="69"/>
      <c r="F35" s="69"/>
      <c r="G35" s="69"/>
    </row>
    <row r="38" spans="1:7" ht="15" customHeight="1" x14ac:dyDescent="0.45">
      <c r="C38" s="67"/>
      <c r="D38" s="67"/>
      <c r="E38" s="69"/>
      <c r="F38" s="69"/>
      <c r="G38" s="69"/>
    </row>
    <row r="41" spans="1:7" ht="15" customHeight="1" x14ac:dyDescent="0.45">
      <c r="C41" s="67"/>
      <c r="D41" s="67"/>
      <c r="E41" s="69"/>
      <c r="F41" s="69"/>
      <c r="G41" s="69"/>
    </row>
    <row r="48" spans="1:7" ht="15" customHeight="1" x14ac:dyDescent="0.45">
      <c r="A48" s="15" t="s">
        <v>36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Simple 2A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2017-05-12T08:42:15Z</dcterms:modified>
</cp:coreProperties>
</file>