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aterials\eLearning\The Accountant\5 Capital Structure\6 Accounting for Share Transactions Workout\"/>
    </mc:Choice>
  </mc:AlternateContent>
  <bookViews>
    <workbookView xWindow="0" yWindow="0" windowWidth="20520" windowHeight="10965"/>
  </bookViews>
  <sheets>
    <sheet name="Welcome" sheetId="1" r:id="rId1"/>
    <sheet name="Info" sheetId="6" r:id="rId2"/>
    <sheet name="Workout" sheetId="2" r:id="rId3"/>
  </sheets>
  <externalReferences>
    <externalReference r:id="rId4"/>
  </externalReferences>
  <definedNames>
    <definedName name="_xlnm.Print_Area" localSheetId="2">Workout!$A$1:$K$31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2" l="1"/>
  <c r="C24" i="2"/>
  <c r="F16" i="2"/>
  <c r="F20" i="2"/>
  <c r="C20" i="2"/>
  <c r="C16" i="2"/>
  <c r="F12" i="2"/>
  <c r="C11" i="2"/>
  <c r="F11" i="2"/>
  <c r="A7" i="1" l="1"/>
  <c r="E29" i="2"/>
  <c r="D29" i="2" l="1"/>
  <c r="A1" i="6" l="1"/>
  <c r="A1" i="2" s="1"/>
</calcChain>
</file>

<file path=xl/sharedStrings.xml><?xml version="1.0" encoding="utf-8"?>
<sst xmlns="http://schemas.openxmlformats.org/spreadsheetml/2006/main" count="52" uniqueCount="42">
  <si>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</si>
  <si>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</si>
  <si>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</si>
  <si>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</si>
  <si>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</si>
  <si>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</si>
  <si>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</si>
  <si>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</si>
  <si>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</si>
  <si>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ABC Incorporated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</si>
  <si>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</si>
  <si>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</si>
  <si>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</si>
  <si>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</si>
  <si>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</si>
  <si>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</si>
  <si>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Workout Information</t>
  </si>
  <si>
    <t>Tab Structure</t>
  </si>
  <si>
    <t>Workout</t>
  </si>
  <si>
    <t>Question practice</t>
  </si>
  <si>
    <t>Accounting and Financial Analysis</t>
  </si>
  <si>
    <t>End</t>
  </si>
  <si>
    <t>Liabilities + Equity</t>
  </si>
  <si>
    <t>Cash up</t>
  </si>
  <si>
    <t xml:space="preserve">Common stock up </t>
  </si>
  <si>
    <t>APIC</t>
  </si>
  <si>
    <t>Cash down</t>
  </si>
  <si>
    <t>Treasury stock down</t>
  </si>
  <si>
    <t>Preference shares up</t>
  </si>
  <si>
    <t>Retained earnings down</t>
  </si>
  <si>
    <t xml:space="preserve">Show how the following transactions will impact the company's balance sheet. </t>
  </si>
  <si>
    <t>Shares outstanding</t>
  </si>
  <si>
    <t>Shares issued</t>
  </si>
  <si>
    <t>Treasury stock</t>
  </si>
  <si>
    <t>Then calculate the number of shares outstanding used in a valuation scenario.</t>
  </si>
  <si>
    <t>Capital Structure</t>
  </si>
  <si>
    <t>Assets</t>
  </si>
  <si>
    <t>of which 1,000.0 shares are issued at a price of 10.0 with a par value of 2.0</t>
  </si>
  <si>
    <t>The shareholders authorized the board to be able to issue up to 2,000.0 shares,</t>
  </si>
  <si>
    <t>100.0 shares are repurchased at a price of 15.0</t>
  </si>
  <si>
    <t>200.0 preference shares are issued with a par value of 20.0</t>
  </si>
  <si>
    <t>A 10.0% dividend is announced and paid on the preference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</si>
</sst>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</numFmts>
  <fonts count="35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24"/>
      <color theme="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6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0" fontId="33" fillId="0" borderId="0"/>
  </cellStyleXfs>
  <cellXfs count="78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34" fillId="0" borderId="0" xfId="0" applyFont="1"/>
    <xf numFmtId="174" fontId="29" fillId="0" borderId="0" xfId="0" applyFont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4" fontId="0" fillId="5" borderId="0" xfId="51" applyNumberFormat="1" applyFont="1" applyAlignment="1">
      <alignment horizontal="left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6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rmal 2" xfId="65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ard%20Kelly/AppData/Roaming/Microsoft/AddIns/FE%20Training%20(1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all"/>
      <sheetName val="Shortcuts"/>
      <sheetName val="Constants"/>
      <sheetName val="FE Training (1)"/>
    </sheetNames>
    <definedNames>
      <definedName name="FR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28515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s="22" customFormat="1" ht="75" customHeight="1" x14ac:dyDescent="0.25">
      <c r="A2" s="69" t="s">
        <v>20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68"/>
      <c r="D4" s="68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70" t="s">
        <v>11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s="23" customFormat="1" ht="15" customHeight="1" x14ac:dyDescent="0.25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s="23" customFormat="1" ht="15" customHeight="1" x14ac:dyDescent="0.25">
      <c r="A7" s="70" t="str">
        <f ca="1">"© "&amp;YEAR(TODAY())&amp;" Financial Edge Training "</f>
        <v xml:space="preserve">© 2017 Financial Edge Training 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71"/>
      <c r="H9" s="71"/>
      <c r="I9" s="71"/>
      <c r="J9" s="71"/>
      <c r="K9" s="28"/>
    </row>
    <row r="10" spans="1:14" s="23" customFormat="1" ht="15" customHeight="1" x14ac:dyDescent="0.25">
      <c r="B10" s="24"/>
      <c r="C10" s="24"/>
      <c r="F10" s="28"/>
      <c r="G10" s="71"/>
      <c r="H10" s="71"/>
      <c r="I10" s="71"/>
      <c r="J10" s="71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67"/>
      <c r="H12" s="67"/>
      <c r="I12" s="67"/>
      <c r="J12" s="67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67"/>
      <c r="H13" s="67"/>
      <c r="I13" s="67"/>
      <c r="J13" s="67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67"/>
      <c r="H14" s="67"/>
      <c r="I14" s="67"/>
      <c r="J14" s="67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67"/>
      <c r="H16" s="67"/>
      <c r="I16" s="67"/>
      <c r="J16" s="67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28515625" customWidth="1"/>
    <col min="4" max="4" width="2.85546875" customWidth="1"/>
    <col min="5" max="7" width="1.42578125" customWidth="1"/>
    <col min="8" max="8" width="2.85546875" customWidth="1"/>
    <col min="9" max="9" width="42.71093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7109375" bestFit="1" customWidth="1"/>
  </cols>
  <sheetData>
    <row r="1" spans="1:18" s="36" customFormat="1" ht="45" customHeight="1" x14ac:dyDescent="0.4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72" t="s">
        <v>0</v>
      </c>
      <c r="C4" s="72"/>
      <c r="D4" s="72"/>
      <c r="E4" s="72"/>
      <c r="F4" s="72"/>
      <c r="G4" s="72"/>
      <c r="H4" s="72"/>
      <c r="I4" s="72"/>
      <c r="K4" s="1"/>
      <c r="L4" s="72" t="s">
        <v>2</v>
      </c>
      <c r="M4" s="72"/>
      <c r="N4" s="72"/>
      <c r="O4" s="72"/>
      <c r="P4" s="72"/>
      <c r="Q4" s="45"/>
      <c r="R4" s="45"/>
    </row>
    <row r="5" spans="1:18" s="2" customFormat="1" ht="15" customHeight="1" x14ac:dyDescent="0.25">
      <c r="A5" s="17"/>
      <c r="B5" s="8" t="s">
        <v>1</v>
      </c>
      <c r="C5" s="59" t="s">
        <v>35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5" t="s">
        <v>9</v>
      </c>
      <c r="O5" s="75"/>
      <c r="P5" s="75"/>
      <c r="Q5" s="75"/>
      <c r="R5" s="45"/>
    </row>
    <row r="6" spans="1:18" s="2" customFormat="1" ht="15" customHeight="1" x14ac:dyDescent="0.2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4</v>
      </c>
      <c r="M6" s="9"/>
      <c r="N6" s="76">
        <v>42369</v>
      </c>
      <c r="O6" s="76"/>
      <c r="P6" s="76"/>
      <c r="Q6" s="76"/>
      <c r="R6" s="45"/>
    </row>
    <row r="7" spans="1:18" s="2" customFormat="1" ht="15" customHeight="1" x14ac:dyDescent="0.2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5</v>
      </c>
      <c r="M7" s="9"/>
      <c r="N7" s="75"/>
      <c r="O7" s="75"/>
      <c r="P7" s="75"/>
      <c r="Q7" s="75"/>
      <c r="R7" s="45"/>
    </row>
    <row r="8" spans="1:18" s="2" customFormat="1" ht="15" customHeight="1" x14ac:dyDescent="0.2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75"/>
      <c r="O8" s="75"/>
      <c r="P8" s="75"/>
      <c r="Q8" s="75"/>
      <c r="R8" s="45"/>
    </row>
    <row r="9" spans="1:18" s="2" customFormat="1" ht="15" customHeight="1" x14ac:dyDescent="0.25">
      <c r="A9" s="43"/>
      <c r="B9" s="8"/>
      <c r="C9" s="18"/>
      <c r="D9" s="43"/>
      <c r="E9" s="43"/>
      <c r="F9" s="43"/>
      <c r="G9" s="43"/>
      <c r="H9" s="43"/>
      <c r="I9" s="43"/>
      <c r="K9" s="18"/>
      <c r="L9" s="9" t="s">
        <v>7</v>
      </c>
      <c r="M9" s="9"/>
      <c r="N9" s="75" t="s">
        <v>10</v>
      </c>
      <c r="O9" s="75"/>
      <c r="P9" s="75"/>
      <c r="Q9" s="75"/>
      <c r="R9" s="45"/>
    </row>
    <row r="10" spans="1:18" s="2" customFormat="1" ht="15" customHeight="1" x14ac:dyDescent="0.25">
      <c r="A10" s="44"/>
      <c r="B10" s="8"/>
      <c r="C10" s="18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77">
        <v>0</v>
      </c>
      <c r="O10" s="77"/>
      <c r="P10" s="77"/>
      <c r="Q10" s="77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73" t="s">
        <v>17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N13" s="1"/>
      <c r="O13" s="72" t="s">
        <v>12</v>
      </c>
      <c r="P13" s="72"/>
      <c r="Q13" s="72"/>
      <c r="R13" s="62"/>
    </row>
    <row r="14" spans="1:18" s="2" customFormat="1" ht="15" customHeight="1" x14ac:dyDescent="0.25">
      <c r="A14" s="60"/>
      <c r="B14" s="74" t="s">
        <v>18</v>
      </c>
      <c r="C14" s="74"/>
      <c r="D14" s="74" t="s">
        <v>19</v>
      </c>
      <c r="E14" s="74"/>
      <c r="F14" s="74"/>
      <c r="G14" s="74"/>
      <c r="H14" s="74"/>
      <c r="I14" s="74"/>
      <c r="J14" s="74"/>
      <c r="K14" s="74"/>
      <c r="L14" s="74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N15" s="3"/>
      <c r="O15" s="27"/>
      <c r="P15" s="56" t="s">
        <v>13</v>
      </c>
      <c r="Q15" s="22"/>
      <c r="R15" s="60"/>
    </row>
    <row r="16" spans="1:18" s="2" customFormat="1" ht="15" customHeight="1" x14ac:dyDescent="0.25">
      <c r="A16" s="60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N16" s="18"/>
      <c r="O16" s="27"/>
      <c r="P16" s="38" t="s">
        <v>14</v>
      </c>
      <c r="Q16" s="22"/>
      <c r="R16" s="60"/>
    </row>
    <row r="17" spans="1:18" s="2" customFormat="1" ht="15" customHeight="1" x14ac:dyDescent="0.25">
      <c r="A17" s="60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N17" s="18"/>
      <c r="O17" s="27"/>
      <c r="P17" t="s">
        <v>15</v>
      </c>
      <c r="Q17" s="22"/>
      <c r="R17" s="60"/>
    </row>
    <row r="18" spans="1:18" s="2" customFormat="1" ht="15" customHeight="1" x14ac:dyDescent="0.25">
      <c r="A18" s="4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4:C14"/>
    <mergeCell ref="B15:C15"/>
    <mergeCell ref="B16:C16"/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/>
  </sheetViews>
  <sheetFormatPr defaultColWidth="12.5703125" defaultRowHeight="15" customHeight="1" x14ac:dyDescent="0.25"/>
  <cols>
    <col min="1" max="1" width="1.5703125" style="15" customWidth="1"/>
    <col min="2" max="2" width="13.5703125" style="16" customWidth="1"/>
    <col min="3" max="4" width="13.5703125" customWidth="1"/>
    <col min="5" max="5" width="21.42578125" customWidth="1"/>
    <col min="6" max="10" width="13.5703125" customWidth="1"/>
    <col min="11" max="11" width="14.85546875" bestFit="1" customWidth="1"/>
    <col min="12" max="42" width="12.5703125" customWidth="1"/>
  </cols>
  <sheetData>
    <row r="1" spans="1:10" s="50" customFormat="1" ht="45" customHeight="1" x14ac:dyDescent="0.45">
      <c r="A1" s="5" t="str">
        <f>Info!A1</f>
        <v>Accounting and Financial Analysis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35">
      <c r="A2" s="14"/>
      <c r="B2" s="7"/>
      <c r="C2" s="11"/>
      <c r="D2" s="11"/>
      <c r="E2" s="11"/>
      <c r="F2" s="11"/>
      <c r="G2" s="11"/>
      <c r="H2" s="11"/>
      <c r="I2" s="11"/>
      <c r="J2" s="11"/>
    </row>
    <row r="4" spans="1:10" ht="15" customHeight="1" x14ac:dyDescent="0.25">
      <c r="A4" s="15" t="s">
        <v>18</v>
      </c>
    </row>
    <row r="5" spans="1:10" ht="15" customHeight="1" x14ac:dyDescent="0.25">
      <c r="B5" s="16" t="s">
        <v>30</v>
      </c>
    </row>
    <row r="6" spans="1:10" ht="15" customHeight="1" x14ac:dyDescent="0.25">
      <c r="B6" s="16" t="s">
        <v>34</v>
      </c>
    </row>
    <row r="8" spans="1:10" ht="15" customHeight="1" x14ac:dyDescent="0.25">
      <c r="B8" s="16" t="s">
        <v>38</v>
      </c>
    </row>
    <row r="9" spans="1:10" ht="15" customHeight="1" x14ac:dyDescent="0.25">
      <c r="B9" s="16" t="s">
        <v>37</v>
      </c>
    </row>
    <row r="10" spans="1:10" ht="15" customHeight="1" x14ac:dyDescent="0.25">
      <c r="B10" s="64" t="s">
        <v>36</v>
      </c>
      <c r="C10" s="64"/>
      <c r="E10" s="64" t="s">
        <v>22</v>
      </c>
    </row>
    <row r="11" spans="1:10" ht="15" customHeight="1" x14ac:dyDescent="0.25">
      <c r="B11" s="65" t="s">
        <v>23</v>
      </c>
      <c r="C11" s="65">
        <f>10*1000</f>
        <v>10000</v>
      </c>
      <c r="E11" s="65" t="s">
        <v>24</v>
      </c>
      <c r="F11" s="65">
        <f>2*1000</f>
        <v>2000</v>
      </c>
    </row>
    <row r="12" spans="1:10" ht="15" customHeight="1" x14ac:dyDescent="0.25">
      <c r="B12"/>
      <c r="E12" s="65" t="s">
        <v>25</v>
      </c>
      <c r="F12" s="65">
        <f>8*1000</f>
        <v>8000</v>
      </c>
    </row>
    <row r="14" spans="1:10" ht="15" customHeight="1" x14ac:dyDescent="0.25">
      <c r="B14" s="16" t="s">
        <v>39</v>
      </c>
    </row>
    <row r="15" spans="1:10" ht="15" customHeight="1" x14ac:dyDescent="0.25">
      <c r="B15" s="64" t="s">
        <v>36</v>
      </c>
      <c r="C15" s="64"/>
      <c r="E15" s="64" t="s">
        <v>22</v>
      </c>
    </row>
    <row r="16" spans="1:10" ht="15" customHeight="1" x14ac:dyDescent="0.25">
      <c r="B16" s="65" t="s">
        <v>26</v>
      </c>
      <c r="C16" s="65">
        <f>15*100</f>
        <v>1500</v>
      </c>
      <c r="E16" s="65" t="s">
        <v>27</v>
      </c>
      <c r="F16" s="65">
        <f>C16</f>
        <v>1500</v>
      </c>
    </row>
    <row r="18" spans="1:6" ht="15" customHeight="1" x14ac:dyDescent="0.25">
      <c r="B18" s="16" t="s">
        <v>40</v>
      </c>
    </row>
    <row r="19" spans="1:6" ht="15" customHeight="1" x14ac:dyDescent="0.25">
      <c r="B19" s="64" t="s">
        <v>36</v>
      </c>
      <c r="C19" s="64"/>
      <c r="E19" s="64" t="s">
        <v>22</v>
      </c>
    </row>
    <row r="20" spans="1:6" ht="15" customHeight="1" x14ac:dyDescent="0.25">
      <c r="B20" s="65" t="s">
        <v>23</v>
      </c>
      <c r="C20" s="65">
        <f>20*200</f>
        <v>4000</v>
      </c>
      <c r="E20" s="65" t="s">
        <v>28</v>
      </c>
      <c r="F20" s="65">
        <f>C20</f>
        <v>4000</v>
      </c>
    </row>
    <row r="22" spans="1:6" ht="15" customHeight="1" x14ac:dyDescent="0.25">
      <c r="B22" s="16" t="s">
        <v>41</v>
      </c>
    </row>
    <row r="23" spans="1:6" ht="15" customHeight="1" x14ac:dyDescent="0.25">
      <c r="B23" s="64" t="s">
        <v>36</v>
      </c>
      <c r="C23" s="64"/>
      <c r="E23" s="64" t="s">
        <v>22</v>
      </c>
    </row>
    <row r="24" spans="1:6" ht="15" customHeight="1" x14ac:dyDescent="0.25">
      <c r="B24" s="65" t="s">
        <v>26</v>
      </c>
      <c r="C24" s="65">
        <f>0.1*C20</f>
        <v>400</v>
      </c>
      <c r="E24" s="65" t="s">
        <v>29</v>
      </c>
      <c r="F24" s="65">
        <f>C24</f>
        <v>400</v>
      </c>
    </row>
    <row r="25" spans="1:6" ht="15" customHeight="1" x14ac:dyDescent="0.25">
      <c r="B25"/>
    </row>
    <row r="26" spans="1:6" ht="15" customHeight="1" x14ac:dyDescent="0.25">
      <c r="B26" s="16" t="s">
        <v>31</v>
      </c>
    </row>
    <row r="27" spans="1:6" ht="15" customHeight="1" x14ac:dyDescent="0.25">
      <c r="B27" s="16" t="s">
        <v>32</v>
      </c>
      <c r="D27" s="65">
        <v>1000</v>
      </c>
    </row>
    <row r="28" spans="1:6" ht="15" customHeight="1" x14ac:dyDescent="0.25">
      <c r="B28" s="16" t="s">
        <v>33</v>
      </c>
      <c r="D28" s="65">
        <v>-100</v>
      </c>
    </row>
    <row r="29" spans="1:6" ht="15" customHeight="1" x14ac:dyDescent="0.25">
      <c r="B29" s="16" t="s">
        <v>31</v>
      </c>
      <c r="D29" s="65">
        <f>SUM(D27:D28)</f>
        <v>900</v>
      </c>
      <c r="E29" s="65" t="str">
        <f>[1]!FR(D29)</f>
        <v>=SUM(D27:D28)</v>
      </c>
    </row>
    <row r="31" spans="1:6" ht="15" customHeight="1" x14ac:dyDescent="0.25">
      <c r="A31" s="15" t="s">
        <v>21</v>
      </c>
    </row>
  </sheetData>
  <pageMargins left="0.7" right="0.7" top="0.75" bottom="0.75" header="0.3" footer="0.3"/>
  <pageSetup paperSize="9" fitToHeight="0" orientation="portrait" verticalDpi="1200" r:id="rId1"/>
  <headerFooter>
    <oddHeader xml:space="preserve">&amp;R&amp;10&amp;F 
&amp;A
</oddHeader>
    <oddFooter>&amp;L&amp;10© 2017&amp;C&amp;10Page &amp;P of &amp;N&amp;R&amp;G</oddFooter>
  </headerFooter>
  <rowBreaks count="1" manualBreakCount="1">
    <brk id="2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Workout</vt:lpstr>
      <vt:lpstr>Workout!Print_Area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User</cp:lastModifiedBy>
  <cp:lastPrinted>2016-05-23T07:07:24Z</cp:lastPrinted>
  <dcterms:created xsi:type="dcterms:W3CDTF">2016-02-03T14:06:14Z</dcterms:created>
  <dcterms:modified xsi:type="dcterms:W3CDTF">2017-05-03T08:38:33Z</dcterms:modified>
</cp:coreProperties>
</file>