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5a Calculating Share Count Workout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2" i="2" l="1"/>
  <c r="C21" i="2"/>
  <c r="C20" i="2"/>
  <c r="A1" i="6" l="1"/>
  <c r="A1" i="2" s="1"/>
</calcChain>
</file>

<file path=xl/sharedStrings.xml><?xml version="1.0" encoding="utf-8"?>
<sst xmlns="http://schemas.openxmlformats.org/spreadsheetml/2006/main" count="47" uniqueCount="38">
  <si>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</si>
  <si>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</si>
  <si>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</si>
  <si>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</si>
  <si>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</si>
  <si>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</si>
  <si>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</si>
  <si>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</si>
  <si>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</si>
  <si>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</si>
  <si>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</si>
  <si>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</si>
  <si>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</si>
  <si>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</si>
  <si>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</si>
  <si>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</si>
  <si>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</si>
  <si>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</si>
  <si>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</si>
  <si>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</si>
  <si>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</si>
  <si>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Identify financing items</t>
  </si>
  <si>
    <t>Calculate net debt</t>
  </si>
  <si>
    <t>Calculate leverage metrics</t>
  </si>
  <si>
    <t>Account for debt issuance, repayment and interest</t>
  </si>
  <si>
    <t>Forecast equity</t>
  </si>
  <si>
    <t>Understand different types of shares and share counts</t>
  </si>
  <si>
    <t>Shares outstanding</t>
  </si>
  <si>
    <t>Shares issued</t>
  </si>
  <si>
    <t>Shares authorized</t>
  </si>
  <si>
    <t>The business makes a repurchase of its shares, classed as treasury stock</t>
  </si>
  <si>
    <t>New shares are issued (not from treasury stock) to fulfil employee's share options</t>
  </si>
  <si>
    <t>Authorized shares increase</t>
  </si>
  <si>
    <t>Share repurchase</t>
  </si>
  <si>
    <t>New shares issued</t>
  </si>
  <si>
    <t>A business has the following share count.</t>
  </si>
  <si>
    <t>Calculate the number of shares authorized, shares issued and shares outstanding after the transactions above.</t>
  </si>
  <si>
    <t>The shareholders agree to increase the number of authorized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</si>
</sst>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2" t="s">
        <v>9</v>
      </c>
      <c r="O5" s="72"/>
      <c r="P5" s="72"/>
      <c r="Q5" s="72"/>
      <c r="R5" s="45"/>
    </row>
    <row r="6" spans="1:18" s="2" customFormat="1" ht="15" customHeight="1" x14ac:dyDescent="0.25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25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2"/>
      <c r="O7" s="72"/>
      <c r="P7" s="72"/>
      <c r="Q7" s="72"/>
      <c r="R7" s="45"/>
    </row>
    <row r="8" spans="1:18" s="2" customFormat="1" ht="15" customHeight="1" x14ac:dyDescent="0.25">
      <c r="A8" s="18"/>
      <c r="B8" s="8" t="s">
        <v>1</v>
      </c>
      <c r="C8" s="18" t="s">
        <v>24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2"/>
      <c r="O8" s="72"/>
      <c r="P8" s="72"/>
      <c r="Q8" s="72"/>
      <c r="R8" s="45"/>
    </row>
    <row r="9" spans="1:18" s="2" customFormat="1" ht="15" customHeight="1" x14ac:dyDescent="0.25">
      <c r="A9" s="43"/>
      <c r="B9" s="8" t="s">
        <v>1</v>
      </c>
      <c r="C9" s="18" t="s">
        <v>26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2" t="s">
        <v>10</v>
      </c>
      <c r="O9" s="72"/>
      <c r="P9" s="72"/>
      <c r="Q9" s="72"/>
      <c r="R9" s="45"/>
    </row>
    <row r="10" spans="1:18" s="2" customFormat="1" ht="15" customHeight="1" x14ac:dyDescent="0.25">
      <c r="A10" s="44"/>
      <c r="B10" s="8" t="s">
        <v>1</v>
      </c>
      <c r="C10" s="18" t="s">
        <v>25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workbookViewId="0"/>
  </sheetViews>
  <sheetFormatPr defaultColWidth="12.5703125" defaultRowHeight="15" customHeight="1" x14ac:dyDescent="0.25"/>
  <cols>
    <col min="1" max="1" width="1.5703125" style="15" customWidth="1"/>
    <col min="2" max="2" width="41.855468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35</v>
      </c>
    </row>
    <row r="7" spans="1:10" ht="15" customHeight="1" x14ac:dyDescent="0.25">
      <c r="B7" s="16" t="s">
        <v>29</v>
      </c>
      <c r="C7" s="64">
        <v>18000000</v>
      </c>
    </row>
    <row r="8" spans="1:10" ht="15" customHeight="1" x14ac:dyDescent="0.25">
      <c r="B8" s="16" t="s">
        <v>28</v>
      </c>
      <c r="C8" s="64">
        <v>14409285</v>
      </c>
    </row>
    <row r="9" spans="1:10" ht="15" customHeight="1" x14ac:dyDescent="0.25">
      <c r="B9" s="16" t="s">
        <v>27</v>
      </c>
      <c r="C9" s="64">
        <v>12868190</v>
      </c>
    </row>
    <row r="11" spans="1:10" ht="15" customHeight="1" x14ac:dyDescent="0.25">
      <c r="B11" s="16" t="s">
        <v>37</v>
      </c>
    </row>
    <row r="12" spans="1:10" ht="15" customHeight="1" x14ac:dyDescent="0.25">
      <c r="B12" s="16" t="s">
        <v>32</v>
      </c>
      <c r="C12" s="64">
        <v>2000000</v>
      </c>
    </row>
    <row r="13" spans="1:10" ht="15" customHeight="1" x14ac:dyDescent="0.25">
      <c r="B13" s="16" t="s">
        <v>30</v>
      </c>
    </row>
    <row r="14" spans="1:10" ht="15" customHeight="1" x14ac:dyDescent="0.25">
      <c r="B14" s="16" t="s">
        <v>33</v>
      </c>
      <c r="C14" s="64">
        <v>415000</v>
      </c>
    </row>
    <row r="15" spans="1:10" ht="15" customHeight="1" x14ac:dyDescent="0.25">
      <c r="B15" s="16" t="s">
        <v>31</v>
      </c>
    </row>
    <row r="16" spans="1:10" ht="15" customHeight="1" x14ac:dyDescent="0.25">
      <c r="B16" s="16" t="s">
        <v>34</v>
      </c>
      <c r="C16" s="64">
        <v>210789</v>
      </c>
    </row>
    <row r="18" spans="2:3" ht="15" customHeight="1" x14ac:dyDescent="0.25">
      <c r="B18" s="16" t="s">
        <v>36</v>
      </c>
    </row>
    <row r="20" spans="2:3" ht="15" customHeight="1" x14ac:dyDescent="0.25">
      <c r="B20" s="16" t="s">
        <v>29</v>
      </c>
      <c r="C20">
        <f>C7+C12</f>
        <v>20000000</v>
      </c>
    </row>
    <row r="21" spans="2:3" ht="15" customHeight="1" x14ac:dyDescent="0.25">
      <c r="B21" s="16" t="s">
        <v>28</v>
      </c>
      <c r="C21">
        <f>C8+C16</f>
        <v>14620074</v>
      </c>
    </row>
    <row r="22" spans="2:3" ht="15" customHeight="1" x14ac:dyDescent="0.25">
      <c r="B22" s="16" t="s">
        <v>27</v>
      </c>
      <c r="C22">
        <f>C9+C16-C14</f>
        <v>12663979</v>
      </c>
    </row>
  </sheetData>
  <sortState ref="L225:L242">
    <sortCondition ref="L225:L242"/>
  </sortState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rowBreaks count="1" manualBreakCount="1">
    <brk id="2" max="10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2017-05-03T08:36:20Z</dcterms:modified>
</cp:coreProperties>
</file>