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Materials\eLearning\The Accountant\5 Capital Structure\9a Forecasting Retained Earnings Workout Homework\"/>
    </mc:Choice>
  </mc:AlternateContent>
  <bookViews>
    <workbookView xWindow="0" yWindow="0" windowWidth="20520" windowHeight="10965"/>
  </bookViews>
  <sheets>
    <sheet name="Welcome" sheetId="1" r:id="rId1"/>
    <sheet name="Info" sheetId="6" r:id="rId2"/>
    <sheet name="Workout" sheetId="2" r:id="rId3"/>
  </sheets>
  <definedNames>
    <definedName name="_xlnm.Print_Area" localSheetId="2">Workout!$A$1:$K$23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E21" i="2" l="1"/>
  <c r="E22" i="2"/>
  <c r="E20" i="2"/>
  <c r="D22" i="2"/>
  <c r="D21" i="2"/>
  <c r="D20" i="2"/>
  <c r="C21" i="2"/>
  <c r="C20" i="2"/>
  <c r="C19" i="2"/>
  <c r="C23" i="2" l="1"/>
  <c r="D19" i="2" s="1"/>
  <c r="D23" i="2" s="1"/>
  <c r="E19" i="2" s="1"/>
  <c r="E23" i="2" s="1"/>
  <c r="A1" i="6" l="1"/>
  <c r="A1" i="2" s="1"/>
</calcChain>
</file>

<file path=xl/sharedStrings.xml><?xml version="1.0" encoding="utf-8"?>
<sst xmlns="http://schemas.openxmlformats.org/spreadsheetml/2006/main" count="52" uniqueCount="47">
  <si>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</si>
  <si>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</si>
  <si>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</si>
  <si>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</si>
  <si>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</si>
  <si>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</si>
  <si>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</si>
  <si>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</si>
  <si>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</si>
  <si>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ABC Incorporated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</si>
  <si>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</si>
  <si>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</si>
  <si>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</si>
  <si>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</si>
  <si>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</si>
  <si>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</si>
  <si>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Workout Information</t>
  </si>
  <si>
    <t>Tab Structure</t>
  </si>
  <si>
    <t>Workout</t>
  </si>
  <si>
    <t>Question practice</t>
  </si>
  <si>
    <t>Accounting and Financial Analysis</t>
  </si>
  <si>
    <t>Identify financing items</t>
  </si>
  <si>
    <t>Calculate net debt</t>
  </si>
  <si>
    <t>Calculate leverage metrics</t>
  </si>
  <si>
    <t>Account for debt issuance, repayment and interest</t>
  </si>
  <si>
    <t>Forecast equity</t>
  </si>
  <si>
    <t>Understand different types of shares and share counts</t>
  </si>
  <si>
    <t>Year 1 net income</t>
  </si>
  <si>
    <t>Year 2 net income</t>
  </si>
  <si>
    <t>Year 1 common dividend paid</t>
  </si>
  <si>
    <t>Year 2 common dividend paid</t>
  </si>
  <si>
    <t>Year 2 preference share dividend paid</t>
  </si>
  <si>
    <t>Year 3 net income</t>
  </si>
  <si>
    <t>Year 3 common dividend paid</t>
  </si>
  <si>
    <t>Year 3 preference share dividend paid</t>
  </si>
  <si>
    <t>Year 1 retained earnings at start of year</t>
  </si>
  <si>
    <t>Add - net income</t>
  </si>
  <si>
    <t>Subtract - common dividends</t>
  </si>
  <si>
    <t>Subtract - preference share dividends</t>
  </si>
  <si>
    <t>Ending retained earnings</t>
  </si>
  <si>
    <t>Beginning retained earnings</t>
  </si>
  <si>
    <t>Year 1</t>
  </si>
  <si>
    <t>Year 2</t>
  </si>
  <si>
    <t>Year 3</t>
  </si>
  <si>
    <t>Calculate the retained earnings balance at the end of Year 3.</t>
  </si>
  <si>
    <t>Preference shares have been treated as equity in the financials.</t>
  </si>
  <si>
    <t xml:space="preserve">Workout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</si>
</sst>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2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6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  <xf numFmtId="0" fontId="33" fillId="0" borderId="0"/>
  </cellStyleXfs>
  <cellXfs count="81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0" fontId="4" fillId="0" borderId="0" xfId="50" applyNumberFormat="1" applyBorder="1">
      <alignment horizontal="left" vertical="center"/>
    </xf>
    <xf numFmtId="174" fontId="0" fillId="0" borderId="0" xfId="0" applyBorder="1"/>
    <xf numFmtId="174" fontId="30" fillId="0" borderId="0" xfId="58" applyNumberFormat="1" applyFill="1"/>
    <xf numFmtId="174" fontId="0" fillId="0" borderId="0" xfId="0" applyAlignment="1">
      <alignment horizontal="right"/>
    </xf>
    <xf numFmtId="174" fontId="30" fillId="0" borderId="0" xfId="58" applyNumberFormat="1" applyFill="1" applyBorder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</cellXfs>
  <cellStyles count="66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rmal 2" xfId="65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40625" defaultRowHeight="15" x14ac:dyDescent="0.25"/>
  <cols>
    <col min="1" max="1" width="9.85546875" style="32" customWidth="1"/>
    <col min="2" max="13" width="9.140625" style="32" customWidth="1"/>
    <col min="14" max="14" width="9.85546875" style="32" customWidth="1"/>
    <col min="15" max="26" width="9.140625" style="32" customWidth="1"/>
    <col min="27" max="16384" width="9.140625" style="32"/>
  </cols>
  <sheetData>
    <row r="1" spans="1:14" s="36" customFormat="1" ht="189.75" customHeight="1" x14ac:dyDescent="0.45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</row>
    <row r="2" spans="1:14" s="22" customFormat="1" ht="75" customHeight="1" x14ac:dyDescent="0.25">
      <c r="A2" s="72" t="s">
        <v>20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</row>
    <row r="3" spans="1:14" s="23" customFormat="1" ht="7.5" customHeight="1" x14ac:dyDescent="0.2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25">
      <c r="A4" s="39"/>
      <c r="B4" s="40"/>
      <c r="C4" s="71"/>
      <c r="D4" s="71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25">
      <c r="A5" s="73" t="s">
        <v>11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</row>
    <row r="6" spans="1:14" s="23" customFormat="1" ht="15" customHeight="1" x14ac:dyDescent="0.2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</row>
    <row r="7" spans="1:14" s="23" customFormat="1" ht="15" customHeight="1" x14ac:dyDescent="0.25">
      <c r="A7" s="73" t="str">
        <f ca="1">"© "&amp;YEAR(TODAY())&amp;" Financial Edge Training "</f>
        <v xml:space="preserve">© 2017 Financial Edge Training 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</row>
    <row r="8" spans="1:14" s="23" customFormat="1" ht="15" customHeight="1" thickBot="1" x14ac:dyDescent="0.3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25">
      <c r="F9" s="28"/>
      <c r="G9" s="74"/>
      <c r="H9" s="74"/>
      <c r="I9" s="74"/>
      <c r="J9" s="74"/>
      <c r="K9" s="28"/>
    </row>
    <row r="10" spans="1:14" s="23" customFormat="1" ht="15" customHeight="1" x14ac:dyDescent="0.25">
      <c r="B10" s="24"/>
      <c r="C10" s="24"/>
      <c r="F10" s="28"/>
      <c r="G10" s="74"/>
      <c r="H10" s="74"/>
      <c r="I10" s="74"/>
      <c r="J10" s="74"/>
      <c r="K10" s="28"/>
    </row>
    <row r="11" spans="1:14" s="23" customFormat="1" ht="15" customHeight="1" x14ac:dyDescent="0.2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25">
      <c r="A12" s="26"/>
      <c r="B12" s="20"/>
      <c r="C12" s="20"/>
      <c r="D12" s="29"/>
      <c r="F12" s="25"/>
      <c r="G12" s="70"/>
      <c r="H12" s="70"/>
      <c r="I12" s="70"/>
      <c r="J12" s="70"/>
      <c r="K12" s="25"/>
    </row>
    <row r="13" spans="1:14" s="23" customFormat="1" ht="15" customHeight="1" x14ac:dyDescent="0.25">
      <c r="A13" s="19"/>
      <c r="B13" s="20"/>
      <c r="C13" s="20"/>
      <c r="D13" s="30"/>
      <c r="F13" s="25"/>
      <c r="G13" s="70"/>
      <c r="H13" s="70"/>
      <c r="I13" s="70"/>
      <c r="J13" s="70"/>
      <c r="K13" s="25"/>
    </row>
    <row r="14" spans="1:14" s="23" customFormat="1" ht="15" customHeight="1" x14ac:dyDescent="0.25">
      <c r="A14" s="22"/>
      <c r="B14" s="20"/>
      <c r="C14" s="20"/>
      <c r="D14" s="30"/>
      <c r="F14" s="25"/>
      <c r="G14" s="70"/>
      <c r="H14" s="70"/>
      <c r="I14" s="70"/>
      <c r="J14" s="70"/>
      <c r="K14" s="25"/>
    </row>
    <row r="15" spans="1:14" s="23" customFormat="1" ht="15" customHeight="1" x14ac:dyDescent="0.2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25">
      <c r="A16" s="22"/>
      <c r="B16" s="20"/>
      <c r="C16" s="20"/>
      <c r="D16" s="31"/>
      <c r="F16" s="25"/>
      <c r="G16" s="70"/>
      <c r="H16" s="70"/>
      <c r="I16" s="70"/>
      <c r="J16" s="70"/>
      <c r="K16" s="25"/>
    </row>
    <row r="17" spans="1:12" s="23" customFormat="1" ht="15" customHeight="1" x14ac:dyDescent="0.2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40625" defaultRowHeight="15" x14ac:dyDescent="0.25"/>
  <cols>
    <col min="1" max="1" width="1.42578125" customWidth="1"/>
    <col min="2" max="2" width="2.85546875" customWidth="1"/>
    <col min="3" max="3" width="13.140625" customWidth="1"/>
    <col min="4" max="4" width="2.85546875" customWidth="1"/>
    <col min="5" max="7" width="1.42578125" customWidth="1"/>
    <col min="8" max="8" width="2.85546875" customWidth="1"/>
    <col min="9" max="9" width="42.85546875" customWidth="1"/>
    <col min="10" max="11" width="1.42578125" customWidth="1"/>
    <col min="12" max="12" width="15.5703125" bestFit="1" customWidth="1"/>
    <col min="13" max="14" width="1.42578125" customWidth="1"/>
    <col min="15" max="15" width="2.85546875" customWidth="1"/>
    <col min="16" max="16" width="32.5703125" customWidth="1"/>
    <col min="17" max="17" width="2.85546875" customWidth="1"/>
    <col min="18" max="18" width="1.42578125" customWidth="1"/>
    <col min="23" max="23" width="17.85546875" bestFit="1" customWidth="1"/>
  </cols>
  <sheetData>
    <row r="1" spans="1:18" s="36" customFormat="1" ht="45" customHeight="1" x14ac:dyDescent="0.4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35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25"/>
    <row r="4" spans="1:18" s="2" customFormat="1" ht="22.5" customHeight="1" x14ac:dyDescent="0.25">
      <c r="A4" s="1"/>
      <c r="B4" s="79" t="s">
        <v>0</v>
      </c>
      <c r="C4" s="79"/>
      <c r="D4" s="79"/>
      <c r="E4" s="79"/>
      <c r="F4" s="79"/>
      <c r="G4" s="79"/>
      <c r="H4" s="79"/>
      <c r="I4" s="79"/>
      <c r="K4" s="1"/>
      <c r="L4" s="79" t="s">
        <v>2</v>
      </c>
      <c r="M4" s="79"/>
      <c r="N4" s="79"/>
      <c r="O4" s="79"/>
      <c r="P4" s="79"/>
      <c r="Q4" s="45"/>
      <c r="R4" s="45"/>
    </row>
    <row r="5" spans="1:18" s="2" customFormat="1" ht="15" customHeight="1" x14ac:dyDescent="0.25">
      <c r="A5" s="17"/>
      <c r="B5" s="8" t="s">
        <v>1</v>
      </c>
      <c r="C5" s="59" t="s">
        <v>21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76" t="s">
        <v>9</v>
      </c>
      <c r="O5" s="76"/>
      <c r="P5" s="76"/>
      <c r="Q5" s="76"/>
      <c r="R5" s="45"/>
    </row>
    <row r="6" spans="1:18" s="2" customFormat="1" ht="15" customHeight="1" x14ac:dyDescent="0.25">
      <c r="A6" s="3"/>
      <c r="B6" s="8" t="s">
        <v>1</v>
      </c>
      <c r="C6" s="18" t="s">
        <v>22</v>
      </c>
      <c r="D6" s="18"/>
      <c r="E6" s="18"/>
      <c r="F6" s="18"/>
      <c r="G6" s="18"/>
      <c r="H6" s="18"/>
      <c r="I6" s="18"/>
      <c r="K6" s="17"/>
      <c r="L6" s="9" t="s">
        <v>4</v>
      </c>
      <c r="M6" s="9"/>
      <c r="N6" s="77">
        <v>42369</v>
      </c>
      <c r="O6" s="77"/>
      <c r="P6" s="77"/>
      <c r="Q6" s="77"/>
      <c r="R6" s="45"/>
    </row>
    <row r="7" spans="1:18" s="2" customFormat="1" ht="15" customHeight="1" x14ac:dyDescent="0.25">
      <c r="A7" s="18"/>
      <c r="B7" s="8" t="s">
        <v>1</v>
      </c>
      <c r="C7" s="18" t="s">
        <v>23</v>
      </c>
      <c r="D7" s="18"/>
      <c r="E7" s="18"/>
      <c r="F7" s="18"/>
      <c r="G7" s="18"/>
      <c r="H7" s="18"/>
      <c r="I7" s="18"/>
      <c r="K7" s="3"/>
      <c r="L7" s="9" t="s">
        <v>5</v>
      </c>
      <c r="M7" s="9"/>
      <c r="N7" s="76"/>
      <c r="O7" s="76"/>
      <c r="P7" s="76"/>
      <c r="Q7" s="76"/>
      <c r="R7" s="45"/>
    </row>
    <row r="8" spans="1:18" s="2" customFormat="1" ht="15" customHeight="1" x14ac:dyDescent="0.25">
      <c r="A8" s="18"/>
      <c r="B8" s="8" t="s">
        <v>1</v>
      </c>
      <c r="C8" s="18" t="s">
        <v>24</v>
      </c>
      <c r="D8" s="18"/>
      <c r="E8" s="18"/>
      <c r="F8" s="18"/>
      <c r="G8" s="18"/>
      <c r="H8" s="18"/>
      <c r="I8" s="18"/>
      <c r="K8" s="18"/>
      <c r="L8" s="9" t="s">
        <v>6</v>
      </c>
      <c r="M8" s="9"/>
      <c r="N8" s="76"/>
      <c r="O8" s="76"/>
      <c r="P8" s="76"/>
      <c r="Q8" s="76"/>
      <c r="R8" s="45"/>
    </row>
    <row r="9" spans="1:18" s="2" customFormat="1" ht="15" customHeight="1" x14ac:dyDescent="0.25">
      <c r="A9" s="43"/>
      <c r="B9" s="8" t="s">
        <v>1</v>
      </c>
      <c r="C9" s="18" t="s">
        <v>26</v>
      </c>
      <c r="D9" s="43"/>
      <c r="E9" s="43"/>
      <c r="F9" s="43"/>
      <c r="G9" s="43"/>
      <c r="H9" s="43"/>
      <c r="I9" s="43"/>
      <c r="K9" s="18"/>
      <c r="L9" s="9" t="s">
        <v>7</v>
      </c>
      <c r="M9" s="9"/>
      <c r="N9" s="76" t="s">
        <v>10</v>
      </c>
      <c r="O9" s="76"/>
      <c r="P9" s="76"/>
      <c r="Q9" s="76"/>
      <c r="R9" s="45"/>
    </row>
    <row r="10" spans="1:18" s="2" customFormat="1" ht="15" customHeight="1" x14ac:dyDescent="0.25">
      <c r="A10" s="44"/>
      <c r="B10" s="8" t="s">
        <v>1</v>
      </c>
      <c r="C10" s="18" t="s">
        <v>25</v>
      </c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78">
        <v>0</v>
      </c>
      <c r="O10" s="78"/>
      <c r="P10" s="78"/>
      <c r="Q10" s="78"/>
      <c r="R10" s="51"/>
    </row>
    <row r="11" spans="1:18" s="2" customFormat="1" ht="15" customHeight="1" thickBot="1" x14ac:dyDescent="0.3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2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25">
      <c r="A13" s="59"/>
      <c r="B13" s="80" t="s">
        <v>17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N13" s="1"/>
      <c r="O13" s="79" t="s">
        <v>12</v>
      </c>
      <c r="P13" s="79"/>
      <c r="Q13" s="79"/>
      <c r="R13" s="62"/>
    </row>
    <row r="14" spans="1:18" s="2" customFormat="1" ht="15" customHeight="1" x14ac:dyDescent="0.25">
      <c r="A14" s="60"/>
      <c r="B14" s="75" t="s">
        <v>18</v>
      </c>
      <c r="C14" s="75"/>
      <c r="D14" s="75" t="s">
        <v>19</v>
      </c>
      <c r="E14" s="75"/>
      <c r="F14" s="75"/>
      <c r="G14" s="75"/>
      <c r="H14" s="75"/>
      <c r="I14" s="75"/>
      <c r="J14" s="75"/>
      <c r="K14" s="75"/>
      <c r="L14" s="75"/>
      <c r="N14" s="17"/>
      <c r="O14" s="27"/>
      <c r="P14" s="22"/>
      <c r="Q14" s="22"/>
      <c r="R14" s="60"/>
    </row>
    <row r="15" spans="1:18" s="2" customFormat="1" ht="15" customHeight="1" x14ac:dyDescent="0.25">
      <c r="A15" s="60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N15" s="3"/>
      <c r="O15" s="27"/>
      <c r="P15" s="56" t="s">
        <v>13</v>
      </c>
      <c r="Q15" s="22"/>
      <c r="R15" s="60"/>
    </row>
    <row r="16" spans="1:18" s="2" customFormat="1" ht="15" customHeight="1" x14ac:dyDescent="0.25">
      <c r="A16" s="60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N16" s="18"/>
      <c r="O16" s="27"/>
      <c r="P16" s="38" t="s">
        <v>14</v>
      </c>
      <c r="Q16" s="22"/>
      <c r="R16" s="60"/>
    </row>
    <row r="17" spans="1:18" s="2" customFormat="1" ht="15" customHeight="1" x14ac:dyDescent="0.25">
      <c r="A17" s="60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N17" s="18"/>
      <c r="O17" s="27"/>
      <c r="P17" t="s">
        <v>15</v>
      </c>
      <c r="Q17" s="22"/>
      <c r="R17" s="60"/>
    </row>
    <row r="18" spans="1:18" s="2" customFormat="1" ht="15" customHeight="1" x14ac:dyDescent="0.25">
      <c r="A18" s="44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N18" s="44"/>
      <c r="O18" s="57"/>
      <c r="P18" s="57"/>
      <c r="Q18" s="57"/>
      <c r="R18" s="44"/>
    </row>
    <row r="19" spans="1:18" ht="15.75" thickBot="1" x14ac:dyDescent="0.3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25">
      <c r="Q20" s="58"/>
      <c r="R20" s="35"/>
    </row>
    <row r="21" spans="1:18" x14ac:dyDescent="0.2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2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2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7:C17"/>
    <mergeCell ref="L4:P4"/>
    <mergeCell ref="B4:I4"/>
    <mergeCell ref="B13:L13"/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85" zoomScaleNormal="85" workbookViewId="0"/>
  </sheetViews>
  <sheetFormatPr defaultColWidth="12.5703125" defaultRowHeight="15" customHeight="1" x14ac:dyDescent="0.25"/>
  <cols>
    <col min="1" max="1" width="1.5703125" style="15" customWidth="1"/>
    <col min="2" max="2" width="41.85546875" style="16" customWidth="1"/>
    <col min="3" max="3" width="15.5703125" customWidth="1"/>
    <col min="4" max="4" width="14.85546875" customWidth="1"/>
    <col min="5" max="5" width="14.42578125" customWidth="1"/>
    <col min="6" max="8" width="13.5703125" customWidth="1"/>
    <col min="9" max="9" width="25.85546875" bestFit="1" customWidth="1"/>
    <col min="10" max="10" width="12.5703125" customWidth="1"/>
    <col min="11" max="11" width="14.85546875" bestFit="1" customWidth="1"/>
    <col min="12" max="42" width="12.5703125" customWidth="1"/>
  </cols>
  <sheetData>
    <row r="1" spans="1:10" s="50" customFormat="1" ht="45" customHeight="1" x14ac:dyDescent="0.45">
      <c r="A1" s="5" t="str">
        <f>Info!A1</f>
        <v>Accounting and Financial Analysis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35">
      <c r="A2" s="14"/>
      <c r="B2" s="7"/>
      <c r="C2" s="11"/>
      <c r="D2" s="11"/>
      <c r="E2" s="11"/>
      <c r="F2" s="11"/>
      <c r="G2" s="11"/>
      <c r="H2" s="11"/>
      <c r="I2" s="11"/>
      <c r="J2" s="11"/>
    </row>
    <row r="4" spans="1:10" ht="15" customHeight="1" x14ac:dyDescent="0.25">
      <c r="A4" s="15" t="s">
        <v>46</v>
      </c>
    </row>
    <row r="5" spans="1:10" ht="15" customHeight="1" x14ac:dyDescent="0.25">
      <c r="B5" s="16" t="s">
        <v>44</v>
      </c>
    </row>
    <row r="6" spans="1:10" ht="15" customHeight="1" x14ac:dyDescent="0.25">
      <c r="B6" s="16" t="s">
        <v>45</v>
      </c>
    </row>
    <row r="8" spans="1:10" ht="15" customHeight="1" x14ac:dyDescent="0.25">
      <c r="B8" s="16" t="s">
        <v>35</v>
      </c>
      <c r="C8" s="66">
        <v>100</v>
      </c>
    </row>
    <row r="9" spans="1:10" ht="15" customHeight="1" x14ac:dyDescent="0.25">
      <c r="B9" s="16" t="s">
        <v>27</v>
      </c>
      <c r="C9" s="66">
        <v>30</v>
      </c>
    </row>
    <row r="10" spans="1:10" ht="15" customHeight="1" x14ac:dyDescent="0.25">
      <c r="B10" s="16" t="s">
        <v>29</v>
      </c>
      <c r="C10" s="66">
        <v>10</v>
      </c>
    </row>
    <row r="11" spans="1:10" ht="15" customHeight="1" x14ac:dyDescent="0.25">
      <c r="B11" s="16" t="s">
        <v>28</v>
      </c>
      <c r="C11" s="66">
        <v>35</v>
      </c>
    </row>
    <row r="12" spans="1:10" ht="15" customHeight="1" x14ac:dyDescent="0.25">
      <c r="B12" s="16" t="s">
        <v>30</v>
      </c>
      <c r="C12" s="66">
        <v>12</v>
      </c>
    </row>
    <row r="13" spans="1:10" ht="15" customHeight="1" x14ac:dyDescent="0.25">
      <c r="B13" s="16" t="s">
        <v>31</v>
      </c>
      <c r="C13" s="66">
        <v>8</v>
      </c>
    </row>
    <row r="14" spans="1:10" ht="15" customHeight="1" x14ac:dyDescent="0.25">
      <c r="B14" s="16" t="s">
        <v>32</v>
      </c>
      <c r="C14" s="66">
        <v>20</v>
      </c>
    </row>
    <row r="15" spans="1:10" ht="15" customHeight="1" x14ac:dyDescent="0.25">
      <c r="B15" s="16" t="s">
        <v>33</v>
      </c>
      <c r="C15" s="66">
        <v>12</v>
      </c>
    </row>
    <row r="16" spans="1:10" s="65" customFormat="1" ht="15" customHeight="1" x14ac:dyDescent="0.25">
      <c r="A16" s="64"/>
      <c r="B16" s="16" t="s">
        <v>34</v>
      </c>
      <c r="C16" s="68">
        <v>10</v>
      </c>
    </row>
    <row r="18" spans="2:5" ht="15" customHeight="1" x14ac:dyDescent="0.25">
      <c r="C18" s="67" t="s">
        <v>41</v>
      </c>
      <c r="D18" s="67" t="s">
        <v>42</v>
      </c>
      <c r="E18" s="67" t="s">
        <v>43</v>
      </c>
    </row>
    <row r="19" spans="2:5" ht="15" customHeight="1" x14ac:dyDescent="0.25">
      <c r="B19" s="16" t="s">
        <v>40</v>
      </c>
      <c r="C19">
        <f>C8</f>
        <v>100</v>
      </c>
      <c r="D19">
        <f>C23</f>
        <v>120</v>
      </c>
      <c r="E19">
        <f>D23</f>
        <v>135</v>
      </c>
    </row>
    <row r="20" spans="2:5" ht="15" customHeight="1" x14ac:dyDescent="0.25">
      <c r="B20" s="16" t="s">
        <v>36</v>
      </c>
      <c r="C20">
        <f>C9</f>
        <v>30</v>
      </c>
      <c r="D20">
        <f>C11</f>
        <v>35</v>
      </c>
      <c r="E20">
        <f>C14</f>
        <v>20</v>
      </c>
    </row>
    <row r="21" spans="2:5" ht="15" customHeight="1" x14ac:dyDescent="0.25">
      <c r="B21" s="16" t="s">
        <v>37</v>
      </c>
      <c r="C21">
        <f>C10</f>
        <v>10</v>
      </c>
      <c r="D21">
        <f>C12</f>
        <v>12</v>
      </c>
      <c r="E21">
        <f t="shared" ref="E21:E22" si="0">C15</f>
        <v>12</v>
      </c>
    </row>
    <row r="22" spans="2:5" ht="15" customHeight="1" x14ac:dyDescent="0.25">
      <c r="B22" s="16" t="s">
        <v>38</v>
      </c>
      <c r="C22">
        <v>0</v>
      </c>
      <c r="D22">
        <f>C13</f>
        <v>8</v>
      </c>
      <c r="E22">
        <f t="shared" si="0"/>
        <v>10</v>
      </c>
    </row>
    <row r="23" spans="2:5" ht="15" customHeight="1" x14ac:dyDescent="0.25">
      <c r="B23" s="16" t="s">
        <v>39</v>
      </c>
      <c r="C23">
        <f>C19+C20-C21-C22</f>
        <v>120</v>
      </c>
      <c r="D23">
        <f t="shared" ref="D23:E23" si="1">D19+D20-D21-D22</f>
        <v>135</v>
      </c>
      <c r="E23">
        <f t="shared" si="1"/>
        <v>133</v>
      </c>
    </row>
  </sheetData>
  <sortState ref="L225:L242">
    <sortCondition ref="L225:L242"/>
  </sortState>
  <pageMargins left="0.7" right="0.7" top="0.75" bottom="0.75" header="0.3" footer="0.3"/>
  <pageSetup paperSize="9" fitToHeight="0" orientation="portrait" verticalDpi="1200" r:id="rId1"/>
  <headerFooter>
    <oddHeader xml:space="preserve">&amp;R&amp;10&amp;F 
&amp;A
</oddHeader>
    <oddFooter>&amp;L&amp;10© 2017&amp;C&amp;10Page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Workout</vt:lpstr>
      <vt:lpstr>Workout!Print_Area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Kelly</dc:creator>
  <cp:lastModifiedBy>User</cp:lastModifiedBy>
  <cp:lastPrinted>2016-05-23T07:07:24Z</cp:lastPrinted>
  <dcterms:created xsi:type="dcterms:W3CDTF">2016-02-03T14:06:14Z</dcterms:created>
  <dcterms:modified xsi:type="dcterms:W3CDTF">2017-05-03T08:43:24Z</dcterms:modified>
</cp:coreProperties>
</file>