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5 Capital Structure\9 Forecasting Retained Earnings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Workout!$A$1:$K$27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8" i="2" l="1"/>
  <c r="C24" i="2"/>
  <c r="C19" i="2"/>
  <c r="C17" i="2"/>
  <c r="C16" i="2"/>
  <c r="C22" i="2"/>
  <c r="C20" i="2" l="1"/>
  <c r="C23" i="2" s="1"/>
  <c r="C25" i="2" s="1"/>
  <c r="A1" i="6" l="1"/>
  <c r="A1" i="2" s="1"/>
</calcChain>
</file>

<file path=xl/sharedStrings.xml><?xml version="1.0" encoding="utf-8"?>
<sst xmlns="http://schemas.openxmlformats.org/spreadsheetml/2006/main" count="42" uniqueCount="39">
  <si>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</si>
  <si>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</si>
  <si>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</si>
  <si>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</si>
  <si>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</si>
  <si>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</si>
  <si>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</si>
  <si>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</si>
  <si>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</si>
  <si>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</si>
  <si>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</si>
  <si>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</si>
  <si>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</si>
  <si>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</si>
  <si>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</si>
  <si>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</si>
  <si>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</si>
  <si>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</si>
  <si>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</si>
  <si>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</si>
  <si>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</si>
  <si>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End</t>
  </si>
  <si>
    <t>Add - net income</t>
  </si>
  <si>
    <t>Subtract - common dividends</t>
  </si>
  <si>
    <t>Ending retained earnings</t>
  </si>
  <si>
    <t>Beginning retained earnings</t>
  </si>
  <si>
    <t>Preference shares have been treated as debt in the financials.</t>
  </si>
  <si>
    <t>Calculate the retained earnings balance at the end of the period.</t>
  </si>
  <si>
    <t>Operating expenses</t>
  </si>
  <si>
    <t>Sales</t>
  </si>
  <si>
    <t>Tax expense</t>
  </si>
  <si>
    <t>Retained earnings, end of prior year</t>
  </si>
  <si>
    <t xml:space="preserve">Preference shares </t>
  </si>
  <si>
    <t xml:space="preserve">Preference shares dividend </t>
  </si>
  <si>
    <t>Common stock dividend announced and paid</t>
  </si>
  <si>
    <t>Interest</t>
  </si>
  <si>
    <t>Tax</t>
  </si>
  <si>
    <t>Net income</t>
  </si>
  <si>
    <t>Capital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</si>
</sst>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0.00%_);\(0.00%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81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4" fillId="0" borderId="0" xfId="50" applyNumberFormat="1" applyBorder="1">
      <alignment horizontal="left" vertical="center"/>
    </xf>
    <xf numFmtId="174" fontId="0" fillId="0" borderId="0" xfId="0" applyBorder="1"/>
    <xf numFmtId="174" fontId="30" fillId="0" borderId="0" xfId="58" applyNumberFormat="1" applyFill="1"/>
    <xf numFmtId="174" fontId="0" fillId="0" borderId="0" xfId="0" applyAlignment="1">
      <alignment horizontal="right"/>
    </xf>
    <xf numFmtId="175" fontId="30" fillId="0" borderId="0" xfId="57" applyNumberFormat="1" applyFon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25">
      <c r="A2" s="72" t="s">
        <v>20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3" t="s">
        <v>11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25">
      <c r="A7" s="73" t="str">
        <f ca="1">"© "&amp;YEAR(TODAY())&amp;" Financial Edge Training "</f>
        <v xml:space="preserve">© 2017 Financial Edge Training 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4"/>
      <c r="H9" s="74"/>
      <c r="I9" s="74"/>
      <c r="J9" s="74"/>
      <c r="K9" s="28"/>
    </row>
    <row r="10" spans="1:14" s="23" customFormat="1" ht="15" customHeight="1" x14ac:dyDescent="0.25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9</v>
      </c>
      <c r="O5" s="78"/>
      <c r="P5" s="78"/>
      <c r="Q5" s="78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8"/>
      <c r="O7" s="78"/>
      <c r="P7" s="78"/>
      <c r="Q7" s="78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/>
      <c r="O8" s="78"/>
      <c r="P8" s="78"/>
      <c r="Q8" s="78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10</v>
      </c>
      <c r="O9" s="78"/>
      <c r="P9" s="78"/>
      <c r="Q9" s="78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6" t="s">
        <v>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12</v>
      </c>
      <c r="P13" s="75"/>
      <c r="Q13" s="75"/>
      <c r="R13" s="62"/>
    </row>
    <row r="14" spans="1:18" s="2" customFormat="1" ht="15" customHeight="1" x14ac:dyDescent="0.25">
      <c r="A14" s="60"/>
      <c r="B14" s="77" t="s">
        <v>18</v>
      </c>
      <c r="C14" s="77"/>
      <c r="D14" s="77" t="s">
        <v>19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/>
  </sheetViews>
  <sheetFormatPr defaultColWidth="12.5703125" defaultRowHeight="15" customHeight="1" x14ac:dyDescent="0.25"/>
  <cols>
    <col min="1" max="1" width="1.5703125" style="15" customWidth="1"/>
    <col min="2" max="2" width="41.7109375" style="16" customWidth="1"/>
    <col min="3" max="3" width="15.5703125" customWidth="1"/>
    <col min="4" max="4" width="14.85546875" customWidth="1"/>
    <col min="5" max="5" width="14.42578125" customWidth="1"/>
    <col min="6" max="8" width="13.5703125" customWidth="1"/>
    <col min="9" max="9" width="25.85546875" bestFit="1" customWidth="1"/>
    <col min="10" max="10" width="12.5703125" customWidth="1"/>
    <col min="11" max="11" width="14.85546875" bestFit="1" customWidth="1"/>
    <col min="12" max="42" width="12.5703125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</row>
    <row r="5" spans="1:10" ht="15" customHeight="1" x14ac:dyDescent="0.25">
      <c r="B5" s="16" t="s">
        <v>27</v>
      </c>
    </row>
    <row r="6" spans="1:10" ht="15" customHeight="1" x14ac:dyDescent="0.25">
      <c r="B6" s="16" t="s">
        <v>26</v>
      </c>
    </row>
    <row r="8" spans="1:10" ht="15" customHeight="1" x14ac:dyDescent="0.25">
      <c r="B8" s="16" t="s">
        <v>29</v>
      </c>
      <c r="C8" s="66">
        <v>3738855.9208</v>
      </c>
    </row>
    <row r="9" spans="1:10" ht="15" customHeight="1" x14ac:dyDescent="0.25">
      <c r="B9" s="16" t="s">
        <v>28</v>
      </c>
      <c r="C9" s="66">
        <v>2764895.3332000002</v>
      </c>
    </row>
    <row r="10" spans="1:10" ht="15" customHeight="1" x14ac:dyDescent="0.25">
      <c r="B10" s="16" t="s">
        <v>30</v>
      </c>
      <c r="C10" s="66">
        <v>150150.8008</v>
      </c>
    </row>
    <row r="11" spans="1:10" ht="15" customHeight="1" x14ac:dyDescent="0.25">
      <c r="B11" s="16" t="s">
        <v>31</v>
      </c>
      <c r="C11" s="66">
        <v>336442.42500000005</v>
      </c>
    </row>
    <row r="12" spans="1:10" ht="15" customHeight="1" x14ac:dyDescent="0.25">
      <c r="B12" s="16" t="s">
        <v>32</v>
      </c>
      <c r="C12" s="66">
        <v>150000</v>
      </c>
    </row>
    <row r="13" spans="1:10" ht="15" customHeight="1" x14ac:dyDescent="0.25">
      <c r="B13" s="16" t="s">
        <v>33</v>
      </c>
      <c r="C13" s="68">
        <v>6.7500000000000004E-2</v>
      </c>
    </row>
    <row r="14" spans="1:10" ht="15" customHeight="1" x14ac:dyDescent="0.25">
      <c r="B14" s="16" t="s">
        <v>34</v>
      </c>
      <c r="C14" s="66">
        <v>52013.500000000007</v>
      </c>
    </row>
    <row r="15" spans="1:10" ht="15" customHeight="1" x14ac:dyDescent="0.25">
      <c r="C15" s="66"/>
    </row>
    <row r="16" spans="1:10" ht="15" customHeight="1" x14ac:dyDescent="0.25">
      <c r="B16" s="16" t="s">
        <v>29</v>
      </c>
      <c r="C16">
        <f>C8</f>
        <v>3738855.9208</v>
      </c>
    </row>
    <row r="17" spans="1:5" ht="15" customHeight="1" x14ac:dyDescent="0.25">
      <c r="B17" s="16" t="s">
        <v>28</v>
      </c>
      <c r="C17">
        <f>C9</f>
        <v>2764895.3332000002</v>
      </c>
    </row>
    <row r="18" spans="1:5" ht="15" customHeight="1" x14ac:dyDescent="0.25">
      <c r="B18" s="16" t="s">
        <v>35</v>
      </c>
      <c r="C18">
        <f>C13*C12</f>
        <v>10125</v>
      </c>
    </row>
    <row r="19" spans="1:5" s="65" customFormat="1" ht="15" customHeight="1" x14ac:dyDescent="0.25">
      <c r="A19" s="64"/>
      <c r="B19" s="16" t="s">
        <v>36</v>
      </c>
      <c r="C19">
        <f>C10</f>
        <v>150150.8008</v>
      </c>
    </row>
    <row r="20" spans="1:5" ht="15" customHeight="1" x14ac:dyDescent="0.25">
      <c r="B20" s="16" t="s">
        <v>37</v>
      </c>
      <c r="C20">
        <f>C16-SUM(C17:C19)</f>
        <v>813684.78679999989</v>
      </c>
    </row>
    <row r="21" spans="1:5" ht="15" customHeight="1" x14ac:dyDescent="0.25">
      <c r="C21" s="67"/>
      <c r="D21" s="67"/>
      <c r="E21" s="67"/>
    </row>
    <row r="22" spans="1:5" ht="15" customHeight="1" x14ac:dyDescent="0.25">
      <c r="B22" s="16" t="s">
        <v>25</v>
      </c>
      <c r="C22">
        <f>C11</f>
        <v>336442.42500000005</v>
      </c>
    </row>
    <row r="23" spans="1:5" ht="15" customHeight="1" x14ac:dyDescent="0.25">
      <c r="B23" s="16" t="s">
        <v>22</v>
      </c>
      <c r="C23">
        <f>C20</f>
        <v>813684.78679999989</v>
      </c>
    </row>
    <row r="24" spans="1:5" ht="15" customHeight="1" x14ac:dyDescent="0.25">
      <c r="B24" s="16" t="s">
        <v>23</v>
      </c>
      <c r="C24">
        <f>C14</f>
        <v>52013.500000000007</v>
      </c>
    </row>
    <row r="25" spans="1:5" ht="15" customHeight="1" x14ac:dyDescent="0.25">
      <c r="B25" s="16" t="s">
        <v>24</v>
      </c>
      <c r="C25">
        <f>C22+C23-C24</f>
        <v>1098113.7117999999</v>
      </c>
    </row>
    <row r="27" spans="1:5" ht="15" customHeight="1" x14ac:dyDescent="0.25">
      <c r="A27" s="15" t="s">
        <v>21</v>
      </c>
    </row>
  </sheetData>
  <pageMargins left="0.7" right="0.7" top="0.75" bottom="0.75" header="0.3" footer="0.3"/>
  <pageSetup paperSize="9" fitToHeight="0" orientation="portrait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2016-05-23T07:07:24Z</cp:lastPrinted>
  <dcterms:created xsi:type="dcterms:W3CDTF">2016-02-03T14:06:14Z</dcterms:created>
  <dcterms:modified xsi:type="dcterms:W3CDTF">2017-05-03T08:40:03Z</dcterms:modified>
</cp:coreProperties>
</file>