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Accountant\8 Full Consol\Materials Used\11 Deal GW and Asset Revaluation Homework\"/>
    </mc:Choice>
  </mc:AlternateContent>
  <bookViews>
    <workbookView xWindow="0" yWindow="0" windowWidth="20520" windowHeight="10980"/>
  </bookViews>
  <sheets>
    <sheet name="Welcome" sheetId="1" r:id="rId1"/>
    <sheet name="Info" sheetId="6" r:id="rId2"/>
    <sheet name="Workout" sheetId="9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"01/29/2016 15:32:18"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24" i="9" l="1"/>
  <c r="C23" i="9"/>
  <c r="C22" i="9"/>
  <c r="C21" i="9"/>
  <c r="C20" i="9"/>
  <c r="C18" i="9"/>
  <c r="B20" i="9"/>
  <c r="B18" i="9"/>
  <c r="C25" i="9" l="1"/>
  <c r="C27" i="9" s="1"/>
  <c r="A1" i="9" l="1"/>
  <c r="A1" i="6" l="1"/>
</calcChain>
</file>

<file path=xl/sharedStrings.xml><?xml version="1.0" encoding="utf-8"?>
<sst xmlns="http://schemas.openxmlformats.org/spreadsheetml/2006/main" count="37" uniqueCount="37">
  <si>
    <t>Features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</si>
  <si>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</si>
  <si>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</si>
  <si>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</si>
  <si>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</si>
  <si>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</si>
  <si>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</si>
  <si>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</si>
  <si>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</si>
  <si>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</si>
  <si>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</si>
  <si>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</si>
  <si>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</si>
  <si>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</si>
  <si>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Tab Structure</t>
  </si>
  <si>
    <t>NA</t>
  </si>
  <si>
    <t>End</t>
  </si>
  <si>
    <t>Accounting and Financial Analysis</t>
  </si>
  <si>
    <t>Equity purchase price</t>
  </si>
  <si>
    <t>Shareholders' equity on balance sheet at deal date</t>
  </si>
  <si>
    <t>Property on balance sheet at deal date</t>
  </si>
  <si>
    <t>Brands on balance sheet at deal date</t>
  </si>
  <si>
    <t>Step up of property to fair value</t>
  </si>
  <si>
    <t>Step up of brands to fair value</t>
  </si>
  <si>
    <t>Shareholders' equity at fair value at deal date</t>
  </si>
  <si>
    <t>As part of the negotiations for the Trinidad deal, the following was agreed.</t>
  </si>
  <si>
    <t>Goodwill on balance sheet at deal date</t>
  </si>
  <si>
    <t>Liabilities on balance sheet at deal date</t>
  </si>
  <si>
    <t>Fair value of liabilities at deal date</t>
  </si>
  <si>
    <t>Market value of property at deal date</t>
  </si>
  <si>
    <t>Fair value of brands at deal date</t>
  </si>
  <si>
    <t>Step down of goodwill on balance sheet at deal date</t>
  </si>
  <si>
    <t>Step up of liabilities to fair value</t>
  </si>
  <si>
    <t>Deal goodwill</t>
  </si>
  <si>
    <t>Calculate deal goodwill.</t>
  </si>
  <si>
    <t>Workout</t>
  </si>
  <si>
    <t xml:space="preserve">Consolidation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</si>
</sst>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0_);\(#,##0.00\);0.00_);@_)"/>
    <numFmt numFmtId="176" formatCode="0.0%"/>
  </numFmts>
  <fonts count="33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4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5" fontId="0" fillId="0" borderId="0" xfId="0" applyNumberFormat="1"/>
    <xf numFmtId="172" fontId="30" fillId="0" borderId="0" xfId="57" applyFont="1" applyFill="1"/>
    <xf numFmtId="171" fontId="0" fillId="0" borderId="0" xfId="56" applyFont="1"/>
    <xf numFmtId="176" fontId="0" fillId="0" borderId="0" xfId="0" applyNumberFormat="1"/>
    <xf numFmtId="174" fontId="0" fillId="0" borderId="0" xfId="0" applyNumberFormat="1" applyFont="1" applyFill="1" applyBorder="1" applyAlignment="1" applyProtection="1"/>
    <xf numFmtId="174" fontId="0" fillId="0" borderId="0" xfId="58" applyNumberFormat="1" applyFont="1" applyFill="1" applyBorder="1" applyAlignment="1" applyProtection="1"/>
    <xf numFmtId="174" fontId="0" fillId="0" borderId="0" xfId="57" applyNumberFormat="1" applyFont="1" applyFill="1" applyBorder="1" applyAlignment="1" applyProtection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28</xdr:row>
      <xdr:rowOff>0</xdr:rowOff>
    </xdr:from>
    <xdr:to>
      <xdr:col>8</xdr:col>
      <xdr:colOff>9525</xdr:colOff>
      <xdr:row>28</xdr:row>
      <xdr:rowOff>9525</xdr:rowOff>
    </xdr:to>
    <xdr:pic>
      <xdr:nvPicPr>
        <xdr:cNvPr id="17" name="Picture 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13281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s="22" customFormat="1" ht="75" customHeight="1" x14ac:dyDescent="0.45">
      <c r="A2" s="75" t="s">
        <v>17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4"/>
      <c r="D4" s="74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6" t="s">
        <v>9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s="23" customFormat="1" ht="15" customHeight="1" x14ac:dyDescent="0.4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1:14" s="23" customFormat="1" ht="15" customHeight="1" x14ac:dyDescent="0.45">
      <c r="A7" s="76" t="str">
        <f ca="1">"© "&amp;YEAR(TODAY())&amp;" Financial Edge Training "</f>
        <v xml:space="preserve">© 2017 Financial Edge Training 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7"/>
      <c r="H9" s="77"/>
      <c r="I9" s="77"/>
      <c r="J9" s="77"/>
      <c r="K9" s="28"/>
    </row>
    <row r="10" spans="1:14" s="23" customFormat="1" ht="15" customHeight="1" x14ac:dyDescent="0.45">
      <c r="B10" s="24"/>
      <c r="C10" s="24"/>
      <c r="F10" s="28"/>
      <c r="G10" s="77"/>
      <c r="H10" s="77"/>
      <c r="I10" s="77"/>
      <c r="J10" s="77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3"/>
      <c r="H12" s="73"/>
      <c r="I12" s="73"/>
      <c r="J12" s="73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3"/>
      <c r="H13" s="73"/>
      <c r="I13" s="73"/>
      <c r="J13" s="73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3"/>
      <c r="H14" s="73"/>
      <c r="I14" s="73"/>
      <c r="J14" s="73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3"/>
      <c r="H16" s="73"/>
      <c r="I16" s="73"/>
      <c r="J16" s="73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46484375" customWidth="1"/>
    <col min="2" max="2" width="2.86328125" customWidth="1"/>
    <col min="3" max="3" width="13.1328125" customWidth="1"/>
    <col min="4" max="4" width="2.86328125" customWidth="1"/>
    <col min="5" max="7" width="1.46484375" customWidth="1"/>
    <col min="8" max="8" width="2.86328125" customWidth="1"/>
    <col min="9" max="9" width="42.86328125" customWidth="1"/>
    <col min="10" max="11" width="1.46484375" customWidth="1"/>
    <col min="12" max="12" width="15.53125" bestFit="1" customWidth="1"/>
    <col min="13" max="14" width="1.46484375" customWidth="1"/>
    <col min="15" max="15" width="2.86328125" customWidth="1"/>
    <col min="16" max="16" width="32.53125" customWidth="1"/>
    <col min="17" max="17" width="2.86328125" customWidth="1"/>
    <col min="18" max="18" width="1.46484375" customWidth="1"/>
    <col min="23" max="23" width="17.86328125" bestFit="1" customWidth="1"/>
  </cols>
  <sheetData>
    <row r="1" spans="1:18" s="36" customFormat="1" ht="45" customHeight="1" x14ac:dyDescent="0.8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79" t="s">
        <v>0</v>
      </c>
      <c r="C4" s="79"/>
      <c r="D4" s="79"/>
      <c r="E4" s="79"/>
      <c r="F4" s="79"/>
      <c r="G4" s="79"/>
      <c r="H4" s="79"/>
      <c r="I4" s="79"/>
      <c r="K4" s="1"/>
      <c r="L4" s="79" t="s">
        <v>1</v>
      </c>
      <c r="M4" s="79"/>
      <c r="N4" s="79"/>
      <c r="O4" s="79"/>
      <c r="P4" s="79"/>
      <c r="Q4" s="45"/>
      <c r="R4" s="45"/>
    </row>
    <row r="5" spans="1:18" s="2" customFormat="1" ht="15" customHeight="1" x14ac:dyDescent="0.45">
      <c r="A5" s="17"/>
      <c r="B5" s="8"/>
      <c r="C5" s="59"/>
      <c r="D5" s="18"/>
      <c r="E5" s="18"/>
      <c r="F5" s="18"/>
      <c r="G5" s="18"/>
      <c r="H5" s="18"/>
      <c r="I5" s="18"/>
      <c r="K5" s="1"/>
      <c r="L5" s="9" t="s">
        <v>2</v>
      </c>
      <c r="M5" s="9"/>
      <c r="N5" s="81" t="s">
        <v>15</v>
      </c>
      <c r="O5" s="81"/>
      <c r="P5" s="81"/>
      <c r="Q5" s="81"/>
      <c r="R5" s="45"/>
    </row>
    <row r="6" spans="1:18" s="2" customFormat="1" ht="15" customHeight="1" x14ac:dyDescent="0.4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3</v>
      </c>
      <c r="M6" s="9"/>
      <c r="N6" s="82">
        <v>42369</v>
      </c>
      <c r="O6" s="82"/>
      <c r="P6" s="82"/>
      <c r="Q6" s="82"/>
      <c r="R6" s="45"/>
    </row>
    <row r="7" spans="1:18" s="2" customFormat="1" ht="15" customHeight="1" x14ac:dyDescent="0.4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4</v>
      </c>
      <c r="M7" s="9"/>
      <c r="N7" s="81"/>
      <c r="O7" s="81"/>
      <c r="P7" s="81"/>
      <c r="Q7" s="81"/>
      <c r="R7" s="45"/>
    </row>
    <row r="8" spans="1:18" s="2" customFormat="1" ht="15" customHeight="1" x14ac:dyDescent="0.4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5</v>
      </c>
      <c r="M8" s="9"/>
      <c r="N8" s="81"/>
      <c r="O8" s="81"/>
      <c r="P8" s="81"/>
      <c r="Q8" s="81"/>
      <c r="R8" s="45"/>
    </row>
    <row r="9" spans="1:18" s="2" customFormat="1" ht="15" customHeight="1" x14ac:dyDescent="0.45">
      <c r="A9" s="43"/>
      <c r="B9" s="43"/>
      <c r="C9" s="43"/>
      <c r="D9" s="43"/>
      <c r="E9" s="43"/>
      <c r="F9" s="43"/>
      <c r="G9" s="43"/>
      <c r="H9" s="43"/>
      <c r="I9" s="43"/>
      <c r="K9" s="18"/>
      <c r="L9" s="9" t="s">
        <v>6</v>
      </c>
      <c r="M9" s="9"/>
      <c r="N9" s="81" t="s">
        <v>8</v>
      </c>
      <c r="O9" s="81"/>
      <c r="P9" s="81"/>
      <c r="Q9" s="81"/>
      <c r="R9" s="45"/>
    </row>
    <row r="10" spans="1:18" s="2" customFormat="1" ht="15" customHeight="1" x14ac:dyDescent="0.45">
      <c r="A10" s="44"/>
      <c r="B10" s="43"/>
      <c r="C10" s="44"/>
      <c r="D10" s="44"/>
      <c r="E10" s="44"/>
      <c r="F10" s="44"/>
      <c r="G10" s="44"/>
      <c r="H10" s="44"/>
      <c r="I10" s="44"/>
      <c r="K10" s="18"/>
      <c r="L10" s="9" t="s">
        <v>7</v>
      </c>
      <c r="M10" s="9"/>
      <c r="N10" s="83">
        <v>0</v>
      </c>
      <c r="O10" s="83"/>
      <c r="P10" s="83"/>
      <c r="Q10" s="83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0" t="s">
        <v>14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N13" s="1"/>
      <c r="O13" s="79" t="s">
        <v>10</v>
      </c>
      <c r="P13" s="79"/>
      <c r="Q13" s="79"/>
      <c r="R13" s="62"/>
    </row>
    <row r="14" spans="1:18" s="2" customFormat="1" ht="15" customHeight="1" x14ac:dyDescent="0.45">
      <c r="A14" s="60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N15" s="3"/>
      <c r="O15" s="27"/>
      <c r="P15" s="56" t="s">
        <v>11</v>
      </c>
      <c r="Q15" s="22"/>
      <c r="R15" s="60"/>
    </row>
    <row r="16" spans="1:18" s="2" customFormat="1" ht="15" customHeight="1" x14ac:dyDescent="0.45">
      <c r="A16" s="60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N16" s="18"/>
      <c r="O16" s="27"/>
      <c r="P16" s="38" t="s">
        <v>12</v>
      </c>
      <c r="Q16" s="22"/>
      <c r="R16" s="60"/>
    </row>
    <row r="17" spans="1:18" s="2" customFormat="1" ht="15" customHeight="1" x14ac:dyDescent="0.45">
      <c r="A17" s="60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N17" s="18"/>
      <c r="O17" s="27"/>
      <c r="P17" t="s">
        <v>13</v>
      </c>
      <c r="Q17" s="22"/>
      <c r="R17" s="60"/>
    </row>
    <row r="18" spans="1:18" s="2" customFormat="1" ht="15" customHeight="1" x14ac:dyDescent="0.45">
      <c r="A18" s="44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Normal="100" workbookViewId="0"/>
  </sheetViews>
  <sheetFormatPr defaultColWidth="9.1328125" defaultRowHeight="15" customHeight="1" x14ac:dyDescent="0.45"/>
  <cols>
    <col min="1" max="1" width="1.53125" style="15" customWidth="1"/>
    <col min="2" max="2" width="52.796875" style="16" customWidth="1"/>
    <col min="3" max="3" width="11.19921875" customWidth="1"/>
    <col min="4" max="4" width="13.46484375" customWidth="1"/>
    <col min="5" max="14" width="11" customWidth="1"/>
  </cols>
  <sheetData>
    <row r="1" spans="1:10" s="50" customFormat="1" ht="45" customHeight="1" x14ac:dyDescent="0.85">
      <c r="A1" s="5" t="str">
        <f>Info!A2</f>
        <v xml:space="preserve">Consolidation 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65">
      <c r="A2" s="14"/>
      <c r="B2" s="7"/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45">
      <c r="A3" s="15" t="s">
        <v>35</v>
      </c>
      <c r="C3" s="69"/>
      <c r="D3" s="71"/>
      <c r="E3" s="71"/>
      <c r="F3" s="71"/>
      <c r="G3" s="69"/>
      <c r="H3" s="69"/>
      <c r="I3" s="71"/>
      <c r="J3" s="69"/>
    </row>
    <row r="4" spans="1:10" ht="15" customHeight="1" x14ac:dyDescent="0.45">
      <c r="B4" s="16" t="s">
        <v>25</v>
      </c>
      <c r="C4" s="69"/>
      <c r="D4" s="71"/>
      <c r="E4" s="71"/>
      <c r="F4" s="71"/>
      <c r="G4" s="69"/>
      <c r="H4" s="69"/>
      <c r="I4" s="71"/>
      <c r="J4" s="69"/>
    </row>
    <row r="5" spans="1:10" ht="15" customHeight="1" x14ac:dyDescent="0.45">
      <c r="C5" s="70"/>
      <c r="D5" s="70"/>
      <c r="E5" s="71"/>
      <c r="F5" s="71"/>
      <c r="G5" s="69"/>
      <c r="H5" s="69"/>
      <c r="I5" s="71"/>
      <c r="J5" s="69"/>
    </row>
    <row r="6" spans="1:10" ht="15" customHeight="1" x14ac:dyDescent="0.45">
      <c r="B6" s="16" t="s">
        <v>18</v>
      </c>
      <c r="C6" s="64">
        <v>3000</v>
      </c>
      <c r="D6" s="70"/>
      <c r="E6" s="71"/>
      <c r="F6" s="71"/>
      <c r="G6" s="69"/>
      <c r="H6" s="69"/>
      <c r="I6" s="71"/>
      <c r="J6" s="69"/>
    </row>
    <row r="7" spans="1:10" ht="15" customHeight="1" x14ac:dyDescent="0.45">
      <c r="B7" s="16" t="s">
        <v>19</v>
      </c>
      <c r="C7" s="64">
        <v>2100</v>
      </c>
      <c r="D7" s="70"/>
      <c r="E7" s="71"/>
      <c r="F7" s="71"/>
      <c r="G7" s="69"/>
      <c r="H7" s="69"/>
      <c r="I7" s="71"/>
      <c r="J7" s="69"/>
    </row>
    <row r="8" spans="1:10" ht="15" customHeight="1" x14ac:dyDescent="0.45">
      <c r="B8" s="16" t="s">
        <v>20</v>
      </c>
      <c r="C8" s="64">
        <v>680</v>
      </c>
      <c r="D8" s="70"/>
      <c r="E8" s="71"/>
      <c r="F8" s="71"/>
      <c r="G8" s="69"/>
      <c r="H8" s="69"/>
      <c r="I8" s="71"/>
      <c r="J8" s="69"/>
    </row>
    <row r="9" spans="1:10" ht="15" customHeight="1" x14ac:dyDescent="0.45">
      <c r="B9" s="16" t="s">
        <v>21</v>
      </c>
      <c r="C9" s="64">
        <v>100</v>
      </c>
      <c r="D9" s="70"/>
      <c r="E9" s="71"/>
      <c r="F9" s="71"/>
      <c r="G9" s="69"/>
      <c r="H9" s="69"/>
      <c r="I9" s="71"/>
      <c r="J9" s="69"/>
    </row>
    <row r="10" spans="1:10" ht="15" customHeight="1" x14ac:dyDescent="0.45">
      <c r="B10" s="16" t="s">
        <v>29</v>
      </c>
      <c r="C10" s="64">
        <v>1200</v>
      </c>
      <c r="D10" s="70"/>
      <c r="E10" s="71"/>
      <c r="F10" s="71"/>
      <c r="G10" s="69"/>
      <c r="H10" s="69"/>
      <c r="I10" s="71"/>
      <c r="J10" s="69"/>
    </row>
    <row r="11" spans="1:10" ht="15" customHeight="1" x14ac:dyDescent="0.45">
      <c r="B11" s="16" t="s">
        <v>30</v>
      </c>
      <c r="C11" s="64">
        <v>900</v>
      </c>
      <c r="D11" s="70"/>
      <c r="E11" s="71"/>
      <c r="F11" s="71"/>
      <c r="G11" s="69"/>
      <c r="H11" s="69"/>
      <c r="I11" s="71"/>
      <c r="J11" s="69"/>
    </row>
    <row r="12" spans="1:10" ht="15" customHeight="1" x14ac:dyDescent="0.45">
      <c r="B12" s="16" t="s">
        <v>26</v>
      </c>
      <c r="C12" s="64">
        <v>1960</v>
      </c>
      <c r="D12" s="70"/>
      <c r="E12" s="71"/>
      <c r="F12" s="71"/>
      <c r="G12" s="69"/>
      <c r="H12" s="69"/>
      <c r="I12" s="71"/>
      <c r="J12" s="69"/>
    </row>
    <row r="13" spans="1:10" ht="15" customHeight="1" x14ac:dyDescent="0.45">
      <c r="B13" s="16" t="s">
        <v>27</v>
      </c>
      <c r="C13" s="64">
        <v>450</v>
      </c>
      <c r="D13" s="70"/>
      <c r="E13" s="71"/>
      <c r="F13" s="71"/>
      <c r="G13" s="69"/>
      <c r="H13" s="69"/>
      <c r="I13" s="71"/>
      <c r="J13" s="69"/>
    </row>
    <row r="14" spans="1:10" ht="15" customHeight="1" x14ac:dyDescent="0.45">
      <c r="B14" s="16" t="s">
        <v>28</v>
      </c>
      <c r="C14" s="64">
        <v>670</v>
      </c>
      <c r="D14" s="70"/>
      <c r="E14" s="71"/>
      <c r="F14" s="71"/>
      <c r="G14" s="69"/>
      <c r="H14" s="69"/>
      <c r="I14" s="71"/>
      <c r="J14" s="69"/>
    </row>
    <row r="15" spans="1:10" ht="15" customHeight="1" x14ac:dyDescent="0.45">
      <c r="C15" s="69"/>
      <c r="D15" s="70"/>
      <c r="E15" s="71"/>
      <c r="F15" s="71"/>
      <c r="G15" s="69"/>
      <c r="H15" s="69"/>
      <c r="I15" s="71"/>
      <c r="J15" s="69"/>
    </row>
    <row r="16" spans="1:10" ht="15" customHeight="1" x14ac:dyDescent="0.45">
      <c r="B16" s="16" t="s">
        <v>34</v>
      </c>
      <c r="C16" s="69"/>
      <c r="D16" s="70"/>
      <c r="E16" s="71"/>
      <c r="F16" s="71"/>
      <c r="G16" s="69"/>
      <c r="H16" s="69"/>
      <c r="I16" s="71"/>
      <c r="J16" s="69"/>
    </row>
    <row r="17" spans="1:10" ht="15" customHeight="1" x14ac:dyDescent="0.45">
      <c r="C17" s="69"/>
      <c r="D17" s="70"/>
      <c r="E17" s="71"/>
      <c r="F17" s="71"/>
      <c r="G17" s="69"/>
      <c r="H17" s="69"/>
      <c r="I17" s="71"/>
      <c r="J17" s="69"/>
    </row>
    <row r="18" spans="1:10" ht="15" customHeight="1" x14ac:dyDescent="0.45">
      <c r="B18" s="16" t="str">
        <f>B6</f>
        <v>Equity purchase price</v>
      </c>
      <c r="C18" s="65">
        <f>C6</f>
        <v>3000</v>
      </c>
      <c r="D18" s="70"/>
      <c r="E18" s="71"/>
      <c r="F18" s="71"/>
      <c r="G18" s="69"/>
      <c r="H18" s="69"/>
      <c r="I18" s="71"/>
      <c r="J18" s="69"/>
    </row>
    <row r="19" spans="1:10" ht="15" customHeight="1" x14ac:dyDescent="0.45">
      <c r="C19" s="69"/>
      <c r="D19" s="70"/>
      <c r="E19" s="70"/>
      <c r="F19" s="70"/>
      <c r="G19" s="69"/>
      <c r="H19" s="69"/>
      <c r="I19" s="71"/>
      <c r="J19" s="69"/>
    </row>
    <row r="20" spans="1:10" ht="15" customHeight="1" x14ac:dyDescent="0.45">
      <c r="B20" s="16" t="str">
        <f>B7</f>
        <v>Shareholders' equity on balance sheet at deal date</v>
      </c>
      <c r="C20" s="65">
        <f>C7</f>
        <v>2100</v>
      </c>
      <c r="D20" s="70"/>
      <c r="E20" s="70"/>
      <c r="F20" s="70"/>
      <c r="G20" s="69"/>
      <c r="H20" s="69"/>
      <c r="I20" s="71"/>
      <c r="J20" s="69"/>
    </row>
    <row r="21" spans="1:10" ht="15" customHeight="1" x14ac:dyDescent="0.45">
      <c r="B21" s="16" t="s">
        <v>22</v>
      </c>
      <c r="C21">
        <f>C10-C8</f>
        <v>520</v>
      </c>
      <c r="D21" s="70"/>
      <c r="E21" s="71"/>
      <c r="F21" s="71"/>
      <c r="G21" s="69"/>
      <c r="H21" s="69"/>
      <c r="I21" s="71"/>
      <c r="J21" s="69"/>
    </row>
    <row r="22" spans="1:10" ht="15" customHeight="1" x14ac:dyDescent="0.45">
      <c r="B22" s="16" t="s">
        <v>23</v>
      </c>
      <c r="C22">
        <f>C11-C9</f>
        <v>800</v>
      </c>
      <c r="D22" s="71"/>
      <c r="E22" s="71"/>
      <c r="F22" s="71"/>
      <c r="G22" s="69"/>
      <c r="H22" s="69"/>
      <c r="I22" s="71"/>
      <c r="J22" s="69"/>
    </row>
    <row r="23" spans="1:10" ht="15" customHeight="1" x14ac:dyDescent="0.45">
      <c r="B23" s="16" t="s">
        <v>31</v>
      </c>
      <c r="C23">
        <f>-C12</f>
        <v>-1960</v>
      </c>
      <c r="D23" s="71"/>
      <c r="E23" s="71"/>
      <c r="F23" s="71"/>
      <c r="G23" s="69"/>
      <c r="H23" s="69"/>
      <c r="I23" s="71"/>
      <c r="J23" s="69"/>
    </row>
    <row r="24" spans="1:10" ht="15" customHeight="1" x14ac:dyDescent="0.45">
      <c r="B24" s="16" t="s">
        <v>32</v>
      </c>
      <c r="C24">
        <f>(C14-C13)*-1</f>
        <v>-220</v>
      </c>
      <c r="D24" s="71"/>
      <c r="E24" s="71"/>
      <c r="F24" s="71"/>
      <c r="G24" s="69"/>
      <c r="H24" s="69"/>
      <c r="I24" s="71"/>
      <c r="J24" s="69"/>
    </row>
    <row r="25" spans="1:10" ht="15" customHeight="1" x14ac:dyDescent="0.45">
      <c r="B25" s="16" t="s">
        <v>24</v>
      </c>
      <c r="C25">
        <f>SUM(C20:C24)</f>
        <v>1240</v>
      </c>
      <c r="D25" s="71"/>
      <c r="E25" s="71"/>
      <c r="F25" s="71"/>
      <c r="G25" s="69"/>
      <c r="H25" s="69"/>
      <c r="I25" s="71"/>
      <c r="J25" s="69"/>
    </row>
    <row r="26" spans="1:10" ht="15" customHeight="1" x14ac:dyDescent="0.45">
      <c r="C26" s="71"/>
      <c r="D26" s="71"/>
      <c r="E26" s="71"/>
      <c r="F26" s="71"/>
      <c r="G26" s="69"/>
      <c r="H26" s="69"/>
      <c r="I26" s="71"/>
      <c r="J26" s="69"/>
    </row>
    <row r="27" spans="1:10" ht="15" customHeight="1" x14ac:dyDescent="0.45">
      <c r="B27" s="16" t="s">
        <v>33</v>
      </c>
      <c r="C27">
        <f>C18-C25</f>
        <v>1760</v>
      </c>
      <c r="D27" s="71"/>
      <c r="E27" s="71"/>
      <c r="F27" s="71"/>
      <c r="G27" s="69"/>
      <c r="H27" s="69"/>
      <c r="I27" s="71"/>
      <c r="J27" s="69"/>
    </row>
    <row r="28" spans="1:10" ht="15" customHeight="1" x14ac:dyDescent="0.45">
      <c r="C28" s="70"/>
      <c r="D28" s="71"/>
      <c r="E28" s="71"/>
      <c r="F28" s="71"/>
      <c r="G28" s="69"/>
      <c r="H28" s="69"/>
      <c r="I28" s="71"/>
      <c r="J28" s="69"/>
    </row>
    <row r="29" spans="1:10" ht="15" customHeight="1" x14ac:dyDescent="0.45">
      <c r="A29" s="15" t="s">
        <v>16</v>
      </c>
    </row>
    <row r="31" spans="1:10" ht="15" customHeight="1" x14ac:dyDescent="0.45">
      <c r="C31" s="67"/>
    </row>
    <row r="32" spans="1:10" ht="15" customHeight="1" x14ac:dyDescent="0.45">
      <c r="C32" s="65"/>
    </row>
    <row r="33" spans="3:3" ht="15" customHeight="1" x14ac:dyDescent="0.45">
      <c r="C33" s="65"/>
    </row>
    <row r="36" spans="3:3" ht="15" customHeight="1" x14ac:dyDescent="0.45">
      <c r="C36" s="67"/>
    </row>
    <row r="41" spans="3:3" ht="15" customHeight="1" x14ac:dyDescent="0.45">
      <c r="C41" s="65"/>
    </row>
    <row r="44" spans="3:3" ht="15" customHeight="1" x14ac:dyDescent="0.45">
      <c r="C44" s="67"/>
    </row>
    <row r="49" spans="3:8" ht="15" customHeight="1" x14ac:dyDescent="0.45">
      <c r="C49" s="65"/>
    </row>
    <row r="55" spans="3:8" ht="15" customHeight="1" x14ac:dyDescent="0.45">
      <c r="C55" s="64"/>
      <c r="D55" s="64"/>
      <c r="E55" s="64"/>
      <c r="F55" s="64"/>
      <c r="G55" s="64"/>
      <c r="H55" s="64"/>
    </row>
    <row r="56" spans="3:8" ht="15" customHeight="1" x14ac:dyDescent="0.45">
      <c r="C56" s="66"/>
      <c r="D56" s="66"/>
      <c r="E56" s="66"/>
      <c r="F56" s="66"/>
      <c r="G56" s="66"/>
      <c r="H56" s="66"/>
    </row>
    <row r="57" spans="3:8" ht="15" customHeight="1" x14ac:dyDescent="0.45">
      <c r="C57" s="66"/>
      <c r="D57" s="66"/>
      <c r="E57" s="66"/>
      <c r="F57" s="66"/>
      <c r="G57" s="66"/>
      <c r="H57" s="66"/>
    </row>
    <row r="58" spans="3:8" ht="15" customHeight="1" x14ac:dyDescent="0.45">
      <c r="C58" s="66"/>
      <c r="D58" s="66"/>
      <c r="E58" s="66"/>
      <c r="F58" s="66"/>
      <c r="G58" s="66"/>
      <c r="H58" s="66"/>
    </row>
    <row r="59" spans="3:8" ht="15" customHeight="1" x14ac:dyDescent="0.45">
      <c r="C59" s="66"/>
      <c r="D59" s="66"/>
      <c r="E59" s="66"/>
      <c r="F59" s="66"/>
      <c r="G59" s="66"/>
      <c r="H59" s="66"/>
    </row>
    <row r="61" spans="3:8" ht="15" customHeight="1" x14ac:dyDescent="0.45">
      <c r="C61" s="68"/>
      <c r="D61" s="68"/>
      <c r="E61" s="68"/>
      <c r="F61" s="68"/>
      <c r="G61" s="68"/>
      <c r="H61" s="68"/>
    </row>
    <row r="65" spans="3:8" ht="15" customHeight="1" x14ac:dyDescent="0.45">
      <c r="C65" s="67"/>
      <c r="D65" s="67"/>
      <c r="E65" s="67"/>
      <c r="F65" s="67"/>
      <c r="G65" s="67"/>
      <c r="H65" s="67"/>
    </row>
  </sheetData>
  <pageMargins left="0.7" right="0.7" top="0.75" bottom="0.75" header="0.3" footer="0.3"/>
  <pageSetup paperSize="9" scale="68" orientation="landscape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Info</vt:lpstr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Ljunggren</dc:creator>
  <cp:lastModifiedBy>Financial Edge</cp:lastModifiedBy>
  <cp:lastPrinted>2016-02-10T09:55:10Z</cp:lastPrinted>
  <dcterms:created xsi:type="dcterms:W3CDTF">2016-02-03T14:06:14Z</dcterms:created>
  <dcterms:modified xsi:type="dcterms:W3CDTF">2017-06-06T17:59:00Z</dcterms:modified>
</cp:coreProperties>
</file>