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6 NCI Value Over Time Workout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3" i="9" l="1"/>
  <c r="C14" i="9" s="1"/>
  <c r="C12" i="9"/>
  <c r="C15" i="9" l="1"/>
  <c r="A1" i="9" l="1"/>
  <c r="A1" i="6" l="1"/>
</calcChain>
</file>

<file path=xl/sharedStrings.xml><?xml version="1.0" encoding="utf-8"?>
<sst xmlns="http://schemas.openxmlformats.org/spreadsheetml/2006/main" count="29" uniqueCount="28">
  <si>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</si>
  <si>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</si>
  <si>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</si>
  <si>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</si>
  <si>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</si>
  <si>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</si>
  <si>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</si>
  <si>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</si>
  <si>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</si>
  <si>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</si>
  <si>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</si>
  <si>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</si>
  <si>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</si>
  <si>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</si>
  <si>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</si>
  <si>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</si>
  <si>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</si>
  <si>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</si>
  <si>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Consolidation and NCI</t>
  </si>
  <si>
    <t>Net income attributable to NCI</t>
  </si>
  <si>
    <t>Dividends paid on noncontrolling interests in the CFS</t>
  </si>
  <si>
    <t>If the NCI share of net income grows by 5% and the payout ratio is 20% then what will be reported, in the next balance sheet, for NCI?</t>
  </si>
  <si>
    <t>Beginning NCI</t>
  </si>
  <si>
    <t>Dividends paid to NCI</t>
  </si>
  <si>
    <t>Ending NCI</t>
  </si>
  <si>
    <t>Lugano has reported non-controlling interests in the latest financial reports, as follows:</t>
  </si>
  <si>
    <t>Non-controlling interest in shareholders' equity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</si>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</sst>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6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4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4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4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8"/>
      <c r="H9" s="78"/>
      <c r="I9" s="78"/>
      <c r="J9" s="78"/>
      <c r="K9" s="28"/>
    </row>
    <row r="10" spans="1:14" s="23" customFormat="1" ht="15" customHeight="1" x14ac:dyDescent="0.4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1</v>
      </c>
      <c r="M4" s="79"/>
      <c r="N4" s="79"/>
      <c r="O4" s="79"/>
      <c r="P4" s="79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2" t="s">
        <v>15</v>
      </c>
      <c r="O5" s="82"/>
      <c r="P5" s="82"/>
      <c r="Q5" s="82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3">
        <v>42369</v>
      </c>
      <c r="O6" s="83"/>
      <c r="P6" s="83"/>
      <c r="Q6" s="83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2"/>
      <c r="O7" s="82"/>
      <c r="P7" s="82"/>
      <c r="Q7" s="82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2"/>
      <c r="O8" s="82"/>
      <c r="P8" s="82"/>
      <c r="Q8" s="82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2" t="s">
        <v>8</v>
      </c>
      <c r="O9" s="82"/>
      <c r="P9" s="82"/>
      <c r="Q9" s="82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0" t="s">
        <v>14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10</v>
      </c>
      <c r="P13" s="79"/>
      <c r="Q13" s="79"/>
      <c r="R13" s="62"/>
    </row>
    <row r="14" spans="1:18" s="2" customFormat="1" ht="15" customHeight="1" x14ac:dyDescent="0.45">
      <c r="A14" s="6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zoomScaleNormal="100" workbookViewId="0"/>
  </sheetViews>
  <sheetFormatPr defaultColWidth="9.1328125" defaultRowHeight="15" customHeight="1" x14ac:dyDescent="0.45"/>
  <cols>
    <col min="1" max="1" width="1.59765625" style="15" customWidth="1"/>
    <col min="2" max="2" width="52.86328125" style="16" customWidth="1"/>
    <col min="3" max="3" width="11.1328125" customWidth="1"/>
    <col min="4" max="4" width="13.3984375" customWidth="1"/>
    <col min="5" max="14" width="11" customWidth="1"/>
  </cols>
  <sheetData>
    <row r="1" spans="1:12" s="50" customFormat="1" ht="45" customHeight="1" x14ac:dyDescent="0.85">
      <c r="A1" s="5" t="str">
        <f>Info!A2</f>
        <v>Consolidation and NCI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2" ht="15" customHeight="1" x14ac:dyDescent="0.45">
      <c r="A3" s="15" t="s">
        <v>27</v>
      </c>
      <c r="C3" s="71"/>
      <c r="D3" s="71"/>
      <c r="E3" s="70"/>
      <c r="F3" s="70"/>
      <c r="G3" s="70"/>
      <c r="H3" s="70"/>
      <c r="I3" s="70"/>
      <c r="J3" s="70"/>
    </row>
    <row r="4" spans="1:12" ht="15" customHeight="1" x14ac:dyDescent="0.45">
      <c r="B4" s="16" t="s">
        <v>25</v>
      </c>
      <c r="C4" s="71"/>
      <c r="D4" s="71"/>
      <c r="E4" s="70"/>
      <c r="F4" s="70"/>
      <c r="G4" s="70"/>
      <c r="H4" s="70"/>
      <c r="I4" s="70"/>
      <c r="J4" s="70"/>
    </row>
    <row r="5" spans="1:12" ht="15" customHeight="1" x14ac:dyDescent="0.45">
      <c r="C5" s="71"/>
      <c r="D5" s="71"/>
      <c r="E5" s="70"/>
      <c r="F5" s="70"/>
      <c r="G5" s="70"/>
      <c r="H5" s="70"/>
      <c r="I5" s="70"/>
      <c r="J5" s="70"/>
    </row>
    <row r="6" spans="1:12" ht="15" customHeight="1" x14ac:dyDescent="0.45">
      <c r="B6" s="16" t="s">
        <v>19</v>
      </c>
      <c r="C6" s="64">
        <v>2860</v>
      </c>
      <c r="D6" s="71"/>
      <c r="E6" s="70"/>
      <c r="F6" s="70"/>
      <c r="G6" s="70"/>
      <c r="H6" s="70"/>
      <c r="I6" s="70"/>
      <c r="J6" s="70"/>
    </row>
    <row r="7" spans="1:12" ht="15" customHeight="1" x14ac:dyDescent="0.45">
      <c r="B7" s="16" t="s">
        <v>26</v>
      </c>
      <c r="C7" s="64">
        <v>42800</v>
      </c>
      <c r="D7" s="71"/>
      <c r="E7" s="70"/>
      <c r="F7" s="70"/>
      <c r="G7" s="70"/>
      <c r="H7" s="70"/>
      <c r="I7" s="70"/>
      <c r="J7" s="70"/>
    </row>
    <row r="8" spans="1:12" ht="15" customHeight="1" x14ac:dyDescent="0.45">
      <c r="B8" s="16" t="s">
        <v>20</v>
      </c>
      <c r="C8" s="64">
        <v>715</v>
      </c>
      <c r="D8" s="71"/>
      <c r="E8" s="70"/>
      <c r="F8" s="70"/>
      <c r="G8" s="70"/>
      <c r="H8" s="70"/>
      <c r="I8" s="70"/>
      <c r="J8" s="70"/>
      <c r="L8" s="65"/>
    </row>
    <row r="9" spans="1:12" ht="15" customHeight="1" x14ac:dyDescent="0.45">
      <c r="C9" s="72"/>
      <c r="D9" s="72"/>
      <c r="E9" s="70"/>
      <c r="F9" s="70"/>
      <c r="G9" s="70"/>
      <c r="H9" s="70"/>
      <c r="I9" s="70"/>
      <c r="J9" s="70"/>
    </row>
    <row r="10" spans="1:12" ht="15" customHeight="1" x14ac:dyDescent="0.45">
      <c r="B10" s="16" t="s">
        <v>21</v>
      </c>
      <c r="C10" s="70"/>
      <c r="D10" s="72"/>
      <c r="E10" s="70"/>
      <c r="F10" s="70"/>
      <c r="G10" s="70"/>
      <c r="H10" s="70"/>
      <c r="I10" s="70"/>
      <c r="J10" s="70"/>
    </row>
    <row r="11" spans="1:12" ht="15" customHeight="1" x14ac:dyDescent="0.45">
      <c r="C11" s="70"/>
      <c r="D11" s="72"/>
      <c r="E11" s="70"/>
      <c r="F11" s="70"/>
      <c r="G11" s="70"/>
      <c r="H11" s="70"/>
      <c r="I11" s="70"/>
      <c r="J11" s="70"/>
    </row>
    <row r="12" spans="1:12" ht="15" customHeight="1" x14ac:dyDescent="0.45">
      <c r="B12" s="16" t="s">
        <v>22</v>
      </c>
      <c r="C12">
        <f>C7</f>
        <v>42800</v>
      </c>
      <c r="D12" s="72"/>
      <c r="E12" s="70"/>
      <c r="F12" s="70"/>
      <c r="G12" s="70"/>
      <c r="H12" s="70"/>
      <c r="I12" s="70"/>
      <c r="J12" s="70"/>
    </row>
    <row r="13" spans="1:12" ht="15" customHeight="1" x14ac:dyDescent="0.45">
      <c r="B13" s="16" t="s">
        <v>19</v>
      </c>
      <c r="C13" s="69">
        <f>C6*1.05</f>
        <v>3003</v>
      </c>
      <c r="D13" s="72"/>
      <c r="E13" s="70"/>
      <c r="F13" s="70"/>
      <c r="G13" s="70"/>
      <c r="H13" s="70"/>
      <c r="I13" s="70"/>
      <c r="J13" s="70"/>
    </row>
    <row r="14" spans="1:12" ht="15" customHeight="1" x14ac:dyDescent="0.45">
      <c r="B14" s="16" t="s">
        <v>23</v>
      </c>
      <c r="C14" s="69">
        <f>C13*20%</f>
        <v>600.6</v>
      </c>
      <c r="D14" s="72"/>
      <c r="E14" s="70"/>
      <c r="F14" s="70"/>
      <c r="G14" s="70"/>
      <c r="H14" s="70"/>
      <c r="I14" s="70"/>
      <c r="J14" s="70"/>
    </row>
    <row r="15" spans="1:12" ht="15" customHeight="1" x14ac:dyDescent="0.45">
      <c r="B15" s="16" t="s">
        <v>24</v>
      </c>
      <c r="C15" s="69">
        <f>C12+C13-C14</f>
        <v>45202.400000000001</v>
      </c>
      <c r="D15" s="72"/>
      <c r="E15" s="72"/>
      <c r="F15" s="72"/>
      <c r="G15" s="70"/>
      <c r="H15" s="70"/>
      <c r="I15" s="70"/>
      <c r="J15" s="70"/>
    </row>
    <row r="16" spans="1:12" ht="15" customHeight="1" x14ac:dyDescent="0.45">
      <c r="C16" s="70"/>
      <c r="D16" s="72"/>
      <c r="E16" s="72"/>
      <c r="F16" s="72"/>
      <c r="G16" s="70"/>
      <c r="H16" s="70"/>
      <c r="I16" s="70"/>
      <c r="J16" s="70"/>
    </row>
    <row r="17" spans="1:3" ht="15" customHeight="1" x14ac:dyDescent="0.45">
      <c r="A17" s="15" t="s">
        <v>16</v>
      </c>
    </row>
    <row r="19" spans="1:3" ht="15" customHeight="1" x14ac:dyDescent="0.45">
      <c r="C19" s="67"/>
    </row>
    <row r="20" spans="1:3" ht="15" customHeight="1" x14ac:dyDescent="0.45">
      <c r="C20" s="65"/>
    </row>
    <row r="21" spans="1:3" ht="15" customHeight="1" x14ac:dyDescent="0.45">
      <c r="C21" s="65"/>
    </row>
    <row r="24" spans="1:3" ht="15" customHeight="1" x14ac:dyDescent="0.45">
      <c r="C24" s="67"/>
    </row>
    <row r="29" spans="1:3" ht="15" customHeight="1" x14ac:dyDescent="0.45">
      <c r="C29" s="65"/>
    </row>
    <row r="32" spans="1:3" ht="15" customHeight="1" x14ac:dyDescent="0.45">
      <c r="C32" s="67"/>
    </row>
    <row r="37" spans="3:8" ht="15" customHeight="1" x14ac:dyDescent="0.45">
      <c r="C37" s="65"/>
    </row>
    <row r="43" spans="3:8" ht="15" customHeight="1" x14ac:dyDescent="0.45">
      <c r="C43" s="64"/>
      <c r="D43" s="64"/>
      <c r="E43" s="64"/>
      <c r="F43" s="64"/>
      <c r="G43" s="64"/>
      <c r="H43" s="64"/>
    </row>
    <row r="44" spans="3:8" ht="15" customHeight="1" x14ac:dyDescent="0.45">
      <c r="C44" s="66"/>
      <c r="D44" s="66"/>
      <c r="E44" s="66"/>
      <c r="F44" s="66"/>
      <c r="G44" s="66"/>
      <c r="H44" s="66"/>
    </row>
    <row r="45" spans="3:8" ht="15" customHeight="1" x14ac:dyDescent="0.45">
      <c r="C45" s="66"/>
      <c r="D45" s="66"/>
      <c r="E45" s="66"/>
      <c r="F45" s="66"/>
      <c r="G45" s="66"/>
      <c r="H45" s="66"/>
    </row>
    <row r="46" spans="3:8" ht="15" customHeight="1" x14ac:dyDescent="0.45">
      <c r="C46" s="66"/>
      <c r="D46" s="66"/>
      <c r="E46" s="66"/>
      <c r="F46" s="66"/>
      <c r="G46" s="66"/>
      <c r="H46" s="66"/>
    </row>
    <row r="47" spans="3:8" ht="15" customHeight="1" x14ac:dyDescent="0.45">
      <c r="C47" s="66"/>
      <c r="D47" s="66"/>
      <c r="E47" s="66"/>
      <c r="F47" s="66"/>
      <c r="G47" s="66"/>
      <c r="H47" s="66"/>
    </row>
    <row r="49" spans="3:8" ht="15" customHeight="1" x14ac:dyDescent="0.45">
      <c r="C49" s="68"/>
      <c r="D49" s="68"/>
      <c r="E49" s="68"/>
      <c r="F49" s="68"/>
      <c r="G49" s="68"/>
      <c r="H49" s="68"/>
    </row>
    <row r="53" spans="3:8" ht="15" customHeight="1" x14ac:dyDescent="0.45">
      <c r="C53" s="67"/>
      <c r="D53" s="67"/>
      <c r="E53" s="67"/>
      <c r="F53" s="67"/>
      <c r="G53" s="67"/>
      <c r="H53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2017-10-18T10:10:06Z</dcterms:modified>
</cp:coreProperties>
</file>