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3 Working Capital\4 Inventory Valuation FIFO and LIFO Workout - Development\Q1\"/>
    </mc:Choice>
  </mc:AlternateContent>
  <bookViews>
    <workbookView xWindow="0" yWindow="0" windowWidth="20520" windowHeight="10965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4" i="2" l="1"/>
  <c r="D10" i="2"/>
  <c r="E21" i="2"/>
  <c r="E20" i="2"/>
  <c r="D21" i="2"/>
  <c r="C21" i="2"/>
  <c r="D20" i="2"/>
  <c r="C20" i="2"/>
  <c r="F13" i="2"/>
  <c r="F12" i="2"/>
  <c r="F9" i="2"/>
  <c r="F8" i="2"/>
  <c r="F20" i="2" l="1"/>
  <c r="F21" i="2"/>
  <c r="F14" i="2"/>
  <c r="F10" i="2"/>
  <c r="A1" i="6" l="1"/>
  <c r="A1" i="2" s="1"/>
</calcChain>
</file>

<file path=xl/sharedStrings.xml><?xml version="1.0" encoding="utf-8"?>
<sst xmlns="http://schemas.openxmlformats.org/spreadsheetml/2006/main" count="77" uniqueCount="62">
  <si>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</si>
  <si>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</si>
  <si>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</si>
  <si>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</si>
  <si>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</si>
  <si>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</si>
  <si>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</si>
  <si>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</si>
  <si>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</si>
  <si>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</si>
  <si>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</si>
  <si>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</si>
  <si>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</si>
  <si>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</si>
  <si>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</si>
  <si>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</si>
  <si>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</si>
  <si>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</si>
  <si>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</si>
  <si>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Transaction</t>
  </si>
  <si>
    <t>Purchase</t>
  </si>
  <si>
    <t>January 1st</t>
  </si>
  <si>
    <t>January 10th</t>
  </si>
  <si>
    <t>Sale</t>
  </si>
  <si>
    <t>January 15th</t>
  </si>
  <si>
    <t>LIFO COGS</t>
  </si>
  <si>
    <t>FIFO COGS</t>
  </si>
  <si>
    <t>January 12th</t>
  </si>
  <si>
    <t>Total</t>
  </si>
  <si>
    <t>Purchase date</t>
  </si>
  <si>
    <t>Cost</t>
  </si>
  <si>
    <t>Total cost</t>
  </si>
  <si>
    <t>Total revenue</t>
  </si>
  <si>
    <t>LIFO</t>
  </si>
  <si>
    <t>FIFO</t>
  </si>
  <si>
    <t>Ending inventory LIFO</t>
  </si>
  <si>
    <t>Ending inventory FIFO</t>
  </si>
  <si>
    <t>January 12th COGS</t>
  </si>
  <si>
    <t>January 15th COGS</t>
  </si>
  <si>
    <t>LIFO total COGS</t>
  </si>
  <si>
    <t>FIFO total COGS</t>
  </si>
  <si>
    <t>LIFO inventory</t>
  </si>
  <si>
    <t>LIFO inventory plus COGS</t>
  </si>
  <si>
    <t>FIFO inventory</t>
  </si>
  <si>
    <t>FIFO inventory plus COGS</t>
  </si>
  <si>
    <t>LIFO revenue</t>
  </si>
  <si>
    <t>LIFO gross profit</t>
  </si>
  <si>
    <t>FIFO revenue</t>
  </si>
  <si>
    <t>FIFO gross profit</t>
  </si>
  <si>
    <t>In an inflationary environment LIFO should give the lower inventory (LI) value.</t>
  </si>
  <si>
    <t>Value</t>
  </si>
  <si>
    <t>Accounting and Financial Analysis</t>
  </si>
  <si>
    <t>End</t>
  </si>
  <si>
    <t xml:space="preserve">Sam Co has the following transactions. </t>
  </si>
  <si>
    <t>Assume the opening inventory balance is zero.</t>
  </si>
  <si>
    <t xml:space="preserve">Q1. Calculate the ending balance of inventory at the end of the month </t>
  </si>
  <si>
    <t>under LIFO and FIFO. Which is the lower?</t>
  </si>
  <si>
    <t xml:space="preserve">Q2. Calculate the cost of goods sold for the end of the month </t>
  </si>
  <si>
    <t>under LIFO and FIFO.</t>
  </si>
  <si>
    <t xml:space="preserve">Q3. Calculate the value of inventory plus COGS under LIFO and FIFO. </t>
  </si>
  <si>
    <t>What do you notice about the two figures?</t>
  </si>
  <si>
    <t>Q4. Calculate the gross profit under LIFO and FIFO.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</si>
</sst>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45">
      <c r="A2" s="68" t="s">
        <v>51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69" t="s">
        <v>10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4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4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0"/>
      <c r="H9" s="70"/>
      <c r="I9" s="70"/>
      <c r="J9" s="70"/>
      <c r="K9" s="28"/>
    </row>
    <row r="10" spans="1:14" s="23" customFormat="1" ht="15" customHeight="1" x14ac:dyDescent="0.4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1</v>
      </c>
      <c r="M4" s="75"/>
      <c r="N4" s="75"/>
      <c r="O4" s="75"/>
      <c r="P4" s="75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72" t="s">
        <v>8</v>
      </c>
      <c r="O5" s="72"/>
      <c r="P5" s="72"/>
      <c r="Q5" s="72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73">
        <v>42369</v>
      </c>
      <c r="O6" s="73"/>
      <c r="P6" s="73"/>
      <c r="Q6" s="73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72"/>
      <c r="O7" s="72"/>
      <c r="P7" s="72"/>
      <c r="Q7" s="72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72"/>
      <c r="O8" s="72"/>
      <c r="P8" s="72"/>
      <c r="Q8" s="72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6</v>
      </c>
      <c r="M9" s="9"/>
      <c r="N9" s="72" t="s">
        <v>9</v>
      </c>
      <c r="O9" s="72"/>
      <c r="P9" s="72"/>
      <c r="Q9" s="72"/>
      <c r="R9" s="45"/>
    </row>
    <row r="10" spans="1:18" s="2" customFormat="1" ht="15" customHeight="1" x14ac:dyDescent="0.4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74">
        <v>0</v>
      </c>
      <c r="O10" s="74"/>
      <c r="P10" s="74"/>
      <c r="Q10" s="74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6" t="s">
        <v>16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11</v>
      </c>
      <c r="P13" s="75"/>
      <c r="Q13" s="75"/>
      <c r="R13" s="62"/>
    </row>
    <row r="14" spans="1:18" s="2" customFormat="1" ht="15" customHeight="1" x14ac:dyDescent="0.45">
      <c r="A14" s="60"/>
      <c r="B14" s="71" t="s">
        <v>17</v>
      </c>
      <c r="C14" s="71"/>
      <c r="D14" s="71" t="s">
        <v>18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2"/>
  <sheetViews>
    <sheetView zoomScaleNormal="100" workbookViewId="0"/>
  </sheetViews>
  <sheetFormatPr defaultColWidth="9.1328125" defaultRowHeight="15" customHeight="1" x14ac:dyDescent="0.45"/>
  <cols>
    <col min="1" max="1" width="1.53125" style="15" customWidth="1"/>
    <col min="2" max="2" width="41.6640625" style="16" customWidth="1"/>
    <col min="3" max="6" width="13.19921875" customWidth="1"/>
    <col min="7" max="10" width="11" customWidth="1"/>
    <col min="11" max="12" width="9.33203125" customWidth="1"/>
    <col min="17" max="17" width="9.33203125" bestFit="1" customWidth="1"/>
  </cols>
  <sheetData>
    <row r="1" spans="1:12" s="50" customFormat="1" ht="45" customHeight="1" x14ac:dyDescent="0.8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2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2" ht="15" customHeight="1" x14ac:dyDescent="0.45">
      <c r="A3" s="15" t="s">
        <v>17</v>
      </c>
      <c r="H3" s="32"/>
      <c r="I3" s="32"/>
      <c r="J3" s="32"/>
      <c r="K3" s="32"/>
      <c r="L3" s="32"/>
    </row>
    <row r="4" spans="1:12" ht="15" customHeight="1" x14ac:dyDescent="0.45">
      <c r="B4" s="16" t="s">
        <v>53</v>
      </c>
      <c r="H4" s="32"/>
      <c r="I4" s="32"/>
      <c r="J4" s="32"/>
      <c r="K4" s="32"/>
      <c r="L4" s="32"/>
    </row>
    <row r="5" spans="1:12" ht="15" customHeight="1" x14ac:dyDescent="0.45">
      <c r="B5" s="16" t="s">
        <v>54</v>
      </c>
      <c r="H5" s="32"/>
      <c r="I5" s="32"/>
      <c r="J5" s="32"/>
      <c r="K5" s="32"/>
      <c r="L5" s="32"/>
    </row>
    <row r="6" spans="1:12" ht="15" customHeight="1" x14ac:dyDescent="0.45">
      <c r="H6" s="32"/>
      <c r="I6" s="32"/>
      <c r="J6" s="32"/>
      <c r="K6" s="32"/>
      <c r="L6" s="32"/>
    </row>
    <row r="7" spans="1:12" ht="15" customHeight="1" x14ac:dyDescent="0.45">
      <c r="C7" t="s">
        <v>19</v>
      </c>
      <c r="D7" t="s">
        <v>5</v>
      </c>
      <c r="E7" t="s">
        <v>50</v>
      </c>
      <c r="F7" t="s">
        <v>30</v>
      </c>
      <c r="H7" s="32"/>
      <c r="I7" s="32"/>
      <c r="J7" s="32"/>
      <c r="K7" s="32"/>
      <c r="L7" s="32"/>
    </row>
    <row r="8" spans="1:12" ht="15" customHeight="1" x14ac:dyDescent="0.45">
      <c r="B8" s="16" t="s">
        <v>21</v>
      </c>
      <c r="C8" t="s">
        <v>20</v>
      </c>
      <c r="D8" s="64">
        <v>105</v>
      </c>
      <c r="E8" s="64">
        <v>2</v>
      </c>
      <c r="F8">
        <f>D8*E8</f>
        <v>210</v>
      </c>
      <c r="H8" s="32"/>
      <c r="I8" s="32"/>
      <c r="J8" s="32"/>
      <c r="K8" s="32"/>
      <c r="L8" s="32"/>
    </row>
    <row r="9" spans="1:12" ht="15" customHeight="1" x14ac:dyDescent="0.45">
      <c r="B9" s="16" t="s">
        <v>22</v>
      </c>
      <c r="C9" t="s">
        <v>20</v>
      </c>
      <c r="D9" s="64">
        <v>95</v>
      </c>
      <c r="E9" s="64">
        <v>2.2000000000000002</v>
      </c>
      <c r="F9">
        <f>D9*E9</f>
        <v>209.00000000000003</v>
      </c>
      <c r="H9" s="32"/>
      <c r="I9" s="32"/>
      <c r="J9" s="32"/>
      <c r="K9" s="32"/>
      <c r="L9" s="32"/>
    </row>
    <row r="10" spans="1:12" ht="15" customHeight="1" x14ac:dyDescent="0.45">
      <c r="B10" s="16" t="s">
        <v>31</v>
      </c>
      <c r="D10" s="64">
        <f>SUM(D8:D9)</f>
        <v>200</v>
      </c>
      <c r="F10">
        <f>SUM(F8:F9)</f>
        <v>419</v>
      </c>
      <c r="H10" s="32"/>
      <c r="I10" s="32"/>
      <c r="J10" s="32"/>
      <c r="K10" s="32"/>
      <c r="L10" s="32"/>
    </row>
    <row r="11" spans="1:12" ht="15" customHeight="1" x14ac:dyDescent="0.45">
      <c r="H11" s="32"/>
      <c r="I11" s="32"/>
      <c r="J11" s="32"/>
      <c r="K11" s="32"/>
      <c r="L11" s="32"/>
    </row>
    <row r="12" spans="1:12" ht="15" customHeight="1" x14ac:dyDescent="0.45">
      <c r="B12" s="16" t="s">
        <v>27</v>
      </c>
      <c r="C12" t="s">
        <v>23</v>
      </c>
      <c r="D12" s="64">
        <v>100</v>
      </c>
      <c r="E12" s="64">
        <v>3</v>
      </c>
      <c r="F12">
        <f>D12*E12</f>
        <v>300</v>
      </c>
      <c r="H12" s="32"/>
      <c r="I12" s="32"/>
      <c r="J12" s="32"/>
      <c r="K12" s="32"/>
      <c r="L12" s="32"/>
    </row>
    <row r="13" spans="1:12" ht="15" customHeight="1" x14ac:dyDescent="0.45">
      <c r="B13" s="16" t="s">
        <v>24</v>
      </c>
      <c r="C13" t="s">
        <v>23</v>
      </c>
      <c r="D13" s="64">
        <v>90</v>
      </c>
      <c r="E13" s="64">
        <v>3.3</v>
      </c>
      <c r="F13">
        <f>D13*E13</f>
        <v>297</v>
      </c>
      <c r="H13" s="32"/>
      <c r="I13" s="32"/>
      <c r="J13" s="32"/>
      <c r="K13" s="32"/>
      <c r="L13" s="32"/>
    </row>
    <row r="14" spans="1:12" ht="15" customHeight="1" x14ac:dyDescent="0.45">
      <c r="B14" s="16" t="s">
        <v>32</v>
      </c>
      <c r="D14" s="64">
        <f>SUM(D12:D13)</f>
        <v>190</v>
      </c>
      <c r="F14">
        <f>SUM(F12:F13)</f>
        <v>597</v>
      </c>
      <c r="H14" s="32"/>
      <c r="I14" s="32"/>
      <c r="J14" s="32"/>
      <c r="K14" s="32"/>
      <c r="L14" s="32"/>
    </row>
    <row r="15" spans="1:12" ht="15" customHeight="1" x14ac:dyDescent="0.45">
      <c r="H15" s="32"/>
      <c r="I15" s="32"/>
      <c r="J15" s="32"/>
      <c r="K15" s="32"/>
      <c r="L15" s="32"/>
    </row>
    <row r="16" spans="1:12" ht="15" customHeight="1" x14ac:dyDescent="0.45">
      <c r="A16" s="15" t="s">
        <v>55</v>
      </c>
      <c r="H16" s="32"/>
      <c r="I16" s="32"/>
      <c r="J16" s="32"/>
      <c r="K16" s="32"/>
      <c r="L16" s="32"/>
    </row>
    <row r="17" spans="1:12" ht="15" customHeight="1" x14ac:dyDescent="0.45">
      <c r="A17" s="15" t="s">
        <v>56</v>
      </c>
      <c r="H17" s="32"/>
      <c r="I17" s="32"/>
      <c r="J17" s="32"/>
      <c r="K17" s="32"/>
      <c r="L17" s="32"/>
    </row>
    <row r="18" spans="1:12" ht="15" customHeight="1" x14ac:dyDescent="0.45">
      <c r="H18" s="32"/>
      <c r="I18" s="32"/>
      <c r="J18" s="32"/>
      <c r="K18" s="32"/>
      <c r="L18" s="32"/>
    </row>
    <row r="19" spans="1:12" ht="15" customHeight="1" x14ac:dyDescent="0.45">
      <c r="C19" t="s">
        <v>29</v>
      </c>
      <c r="D19" t="s">
        <v>5</v>
      </c>
      <c r="E19" t="s">
        <v>50</v>
      </c>
      <c r="F19" t="s">
        <v>28</v>
      </c>
      <c r="H19" s="32"/>
      <c r="I19" s="32"/>
      <c r="J19" s="32"/>
      <c r="K19" s="32"/>
      <c r="L19" s="32"/>
    </row>
    <row r="20" spans="1:12" ht="15" customHeight="1" x14ac:dyDescent="0.45">
      <c r="B20" s="16" t="s">
        <v>35</v>
      </c>
      <c r="C20" t="str">
        <f>B8</f>
        <v>January 1st</v>
      </c>
      <c r="D20">
        <f>SUM(D8:D9)-SUM(D12:D13)</f>
        <v>10</v>
      </c>
      <c r="E20">
        <f>E8</f>
        <v>2</v>
      </c>
      <c r="F20">
        <f>D20*E20</f>
        <v>20</v>
      </c>
      <c r="H20" s="32"/>
      <c r="I20" s="32"/>
      <c r="J20" s="32"/>
      <c r="K20" s="32"/>
      <c r="L20" s="32"/>
    </row>
    <row r="21" spans="1:12" ht="15" customHeight="1" x14ac:dyDescent="0.45">
      <c r="B21" s="16" t="s">
        <v>36</v>
      </c>
      <c r="C21" t="str">
        <f>B9</f>
        <v>January 10th</v>
      </c>
      <c r="D21">
        <f>SUM(D8:D9)-SUM(D12:D13)</f>
        <v>10</v>
      </c>
      <c r="E21">
        <f>E9</f>
        <v>2.2000000000000002</v>
      </c>
      <c r="F21">
        <f>D21*E21</f>
        <v>22</v>
      </c>
      <c r="H21" s="32"/>
      <c r="I21" s="32"/>
      <c r="J21" s="32"/>
      <c r="K21" s="32"/>
      <c r="L21" s="32"/>
    </row>
    <row r="22" spans="1:12" ht="15" customHeight="1" x14ac:dyDescent="0.45">
      <c r="B22" s="16" t="s">
        <v>49</v>
      </c>
      <c r="H22" s="32"/>
      <c r="I22" s="32"/>
      <c r="J22" s="32"/>
      <c r="K22" s="32"/>
      <c r="L22" s="32"/>
    </row>
    <row r="24" spans="1:12" ht="15" customHeight="1" x14ac:dyDescent="0.45">
      <c r="A24" s="15" t="s">
        <v>57</v>
      </c>
    </row>
    <row r="25" spans="1:12" ht="15" customHeight="1" x14ac:dyDescent="0.45">
      <c r="A25" s="15" t="s">
        <v>58</v>
      </c>
    </row>
    <row r="27" spans="1:12" ht="15" customHeight="1" x14ac:dyDescent="0.45">
      <c r="B27" s="16" t="s">
        <v>33</v>
      </c>
      <c r="C27" t="s">
        <v>29</v>
      </c>
      <c r="D27" t="s">
        <v>5</v>
      </c>
      <c r="E27" t="s">
        <v>50</v>
      </c>
      <c r="F27" t="s">
        <v>28</v>
      </c>
    </row>
    <row r="28" spans="1:12" ht="15" customHeight="1" x14ac:dyDescent="0.45">
      <c r="B28" s="16" t="s">
        <v>37</v>
      </c>
    </row>
    <row r="29" spans="1:12" ht="15" customHeight="1" x14ac:dyDescent="0.45">
      <c r="B29" s="16" t="s">
        <v>37</v>
      </c>
    </row>
    <row r="30" spans="1:12" ht="15" customHeight="1" x14ac:dyDescent="0.45">
      <c r="B30" s="16" t="s">
        <v>38</v>
      </c>
    </row>
    <row r="31" spans="1:12" ht="15" customHeight="1" x14ac:dyDescent="0.45">
      <c r="B31" s="16" t="s">
        <v>39</v>
      </c>
    </row>
    <row r="33" spans="1:2" ht="15" customHeight="1" x14ac:dyDescent="0.45">
      <c r="B33" s="16" t="s">
        <v>34</v>
      </c>
    </row>
    <row r="34" spans="1:2" ht="15" customHeight="1" x14ac:dyDescent="0.45">
      <c r="B34" s="16" t="s">
        <v>37</v>
      </c>
    </row>
    <row r="35" spans="1:2" ht="15" customHeight="1" x14ac:dyDescent="0.45">
      <c r="B35" s="16" t="s">
        <v>38</v>
      </c>
    </row>
    <row r="37" spans="1:2" ht="15" customHeight="1" x14ac:dyDescent="0.45">
      <c r="B37" s="16" t="s">
        <v>40</v>
      </c>
    </row>
    <row r="39" spans="1:2" ht="15" customHeight="1" x14ac:dyDescent="0.45">
      <c r="A39" s="15" t="s">
        <v>59</v>
      </c>
    </row>
    <row r="40" spans="1:2" ht="15" customHeight="1" x14ac:dyDescent="0.45">
      <c r="A40" s="15" t="s">
        <v>60</v>
      </c>
    </row>
    <row r="42" spans="1:2" ht="15" customHeight="1" x14ac:dyDescent="0.45">
      <c r="B42" s="16" t="s">
        <v>41</v>
      </c>
    </row>
    <row r="43" spans="1:2" ht="15" customHeight="1" x14ac:dyDescent="0.45">
      <c r="B43" s="16" t="s">
        <v>25</v>
      </c>
    </row>
    <row r="44" spans="1:2" ht="15" customHeight="1" x14ac:dyDescent="0.45">
      <c r="B44" s="16" t="s">
        <v>42</v>
      </c>
    </row>
    <row r="46" spans="1:2" ht="15" customHeight="1" x14ac:dyDescent="0.45">
      <c r="B46" s="16" t="s">
        <v>43</v>
      </c>
    </row>
    <row r="47" spans="1:2" ht="15" customHeight="1" x14ac:dyDescent="0.45">
      <c r="B47" s="16" t="s">
        <v>26</v>
      </c>
    </row>
    <row r="48" spans="1:2" ht="15" customHeight="1" x14ac:dyDescent="0.45">
      <c r="B48" s="16" t="s">
        <v>44</v>
      </c>
    </row>
    <row r="50" spans="1:12" ht="15" customHeight="1" x14ac:dyDescent="0.45">
      <c r="A50" s="15" t="s">
        <v>61</v>
      </c>
    </row>
    <row r="52" spans="1:12" ht="15" customHeight="1" x14ac:dyDescent="0.45">
      <c r="B52" s="16" t="s">
        <v>45</v>
      </c>
    </row>
    <row r="53" spans="1:12" ht="15" customHeight="1" x14ac:dyDescent="0.45">
      <c r="B53" s="16" t="s">
        <v>25</v>
      </c>
    </row>
    <row r="54" spans="1:12" ht="15" customHeight="1" x14ac:dyDescent="0.45">
      <c r="B54" s="16" t="s">
        <v>46</v>
      </c>
    </row>
    <row r="56" spans="1:12" ht="15" customHeight="1" x14ac:dyDescent="0.45">
      <c r="B56" s="16" t="s">
        <v>47</v>
      </c>
    </row>
    <row r="57" spans="1:12" ht="15" customHeight="1" x14ac:dyDescent="0.45">
      <c r="B57" s="16" t="s">
        <v>26</v>
      </c>
    </row>
    <row r="58" spans="1:12" ht="15" customHeight="1" x14ac:dyDescent="0.45">
      <c r="B58" s="16" t="s">
        <v>48</v>
      </c>
    </row>
    <row r="60" spans="1:12" ht="15" customHeight="1" x14ac:dyDescent="0.45">
      <c r="H60" s="32"/>
      <c r="I60" s="32"/>
      <c r="J60" s="32"/>
      <c r="K60" s="32"/>
      <c r="L60" s="32"/>
    </row>
    <row r="62" spans="1:12" ht="15" customHeight="1" x14ac:dyDescent="0.45">
      <c r="A62" s="15" t="s">
        <v>52</v>
      </c>
    </row>
  </sheetData>
  <pageMargins left="0.7" right="0.7" top="0.75" bottom="0.75" header="0.3" footer="0.3"/>
  <pageSetup paperSize="9" scale="68" fitToHeight="0" orientation="landscape" verticalDpi="1200" r:id="rId1"/>
  <headerFooter>
    <oddHeader xml:space="preserve">&amp;R&amp;10&amp;F 
&amp;A
</oddHeader>
    <oddFooter>&amp;L&amp;10© 2016&amp;C&amp;10Page &amp;P of &amp;N&amp;R&amp;G</oddFooter>
  </headerFooter>
  <rowBreaks count="2" manualBreakCount="2">
    <brk id="2" max="15" man="1"/>
    <brk id="37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Financial Edge</cp:lastModifiedBy>
  <cp:lastPrinted>2016-05-23T13:39:03Z</cp:lastPrinted>
  <dcterms:created xsi:type="dcterms:W3CDTF">2016-02-03T14:06:14Z</dcterms:created>
  <dcterms:modified xsi:type="dcterms:W3CDTF">2017-10-23T10:56:10Z</dcterms:modified>
</cp:coreProperties>
</file>