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3 Working Capital\9 Operating Working Capital Workout - Development\"/>
    </mc:Choice>
  </mc:AlternateContent>
  <bookViews>
    <workbookView xWindow="0" yWindow="0" windowWidth="20520" windowHeight="1096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Workout!$A$1:$P$35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28" i="2" l="1"/>
  <c r="C29" i="2"/>
  <c r="C30" i="2"/>
  <c r="C31" i="2"/>
  <c r="C32" i="2"/>
  <c r="B32" i="2"/>
  <c r="B31" i="2"/>
  <c r="B30" i="2"/>
  <c r="B29" i="2"/>
  <c r="B28" i="2"/>
  <c r="C26" i="2"/>
  <c r="C23" i="2"/>
  <c r="C17" i="2"/>
  <c r="C12" i="2"/>
  <c r="C33" i="2" l="1"/>
  <c r="A1" i="6"/>
  <c r="A1" i="2" s="1"/>
</calcChain>
</file>

<file path=xl/sharedStrings.xml><?xml version="1.0" encoding="utf-8"?>
<sst xmlns="http://schemas.openxmlformats.org/spreadsheetml/2006/main" count="45" uniqueCount="44">
  <si>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</si>
  <si>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</si>
  <si>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</si>
  <si>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</si>
  <si>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</si>
  <si>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</si>
  <si>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</si>
  <si>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</si>
  <si>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</si>
  <si>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</si>
  <si>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</si>
  <si>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</si>
  <si>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</si>
  <si>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</si>
  <si>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</si>
  <si>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</si>
  <si>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</si>
  <si>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</si>
  <si>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Cash</t>
  </si>
  <si>
    <t>Inventory</t>
  </si>
  <si>
    <t>Accounts receivable</t>
  </si>
  <si>
    <t>Workout</t>
  </si>
  <si>
    <t>Question practice</t>
  </si>
  <si>
    <t>Deferred revenue</t>
  </si>
  <si>
    <t>Accounts payable</t>
  </si>
  <si>
    <t>Long term debt</t>
  </si>
  <si>
    <t>Property, plant and equipment</t>
  </si>
  <si>
    <t>Cash equivalents</t>
  </si>
  <si>
    <t>Prepaid expenses</t>
  </si>
  <si>
    <t>Total current assets</t>
  </si>
  <si>
    <t>Intangibles</t>
  </si>
  <si>
    <t>Goodwill</t>
  </si>
  <si>
    <t>Deferred tax</t>
  </si>
  <si>
    <t>Total non current assets</t>
  </si>
  <si>
    <t>Notes payable</t>
  </si>
  <si>
    <t>Short term portion of long term debt</t>
  </si>
  <si>
    <t>Total current liabilities</t>
  </si>
  <si>
    <t>Total long term liabilities</t>
  </si>
  <si>
    <t>OWC</t>
  </si>
  <si>
    <t>Calculate operating working capital.</t>
  </si>
  <si>
    <t>Accounting and Financial Analysis</t>
  </si>
  <si>
    <t>End</t>
  </si>
  <si>
    <t>Working Capital</t>
  </si>
  <si>
    <t xml:space="preserve">Workout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</si>
</sst>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7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28515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s="22" customFormat="1" ht="75" customHeight="1" x14ac:dyDescent="0.25">
      <c r="A2" s="68" t="s">
        <v>40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67"/>
      <c r="D4" s="67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69" t="s">
        <v>11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1:14" s="23" customFormat="1" ht="15" customHeight="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</row>
    <row r="7" spans="1:14" s="23" customFormat="1" ht="15" customHeight="1" x14ac:dyDescent="0.25">
      <c r="A7" s="69" t="str">
        <f ca="1">"© "&amp;YEAR(TODAY())&amp;" Financial Edge Training "</f>
        <v xml:space="preserve">© 2017 Financial Edge Training 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0"/>
      <c r="H9" s="70"/>
      <c r="I9" s="70"/>
      <c r="J9" s="70"/>
      <c r="K9" s="28"/>
    </row>
    <row r="10" spans="1:14" s="23" customFormat="1" ht="15" customHeight="1" x14ac:dyDescent="0.25">
      <c r="B10" s="24"/>
      <c r="C10" s="24"/>
      <c r="F10" s="28"/>
      <c r="G10" s="70"/>
      <c r="H10" s="70"/>
      <c r="I10" s="70"/>
      <c r="J10" s="70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66"/>
      <c r="H12" s="66"/>
      <c r="I12" s="66"/>
      <c r="J12" s="66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66"/>
      <c r="H13" s="66"/>
      <c r="I13" s="66"/>
      <c r="J13" s="66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66"/>
      <c r="H14" s="66"/>
      <c r="I14" s="66"/>
      <c r="J14" s="66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66"/>
      <c r="H16" s="66"/>
      <c r="I16" s="66"/>
      <c r="J16" s="66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3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28515625" customWidth="1"/>
    <col min="4" max="4" width="2.85546875" customWidth="1"/>
    <col min="5" max="7" width="1.42578125" customWidth="1"/>
    <col min="8" max="8" width="2.85546875" customWidth="1"/>
    <col min="9" max="9" width="42.71093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71093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5" t="s">
        <v>0</v>
      </c>
      <c r="C4" s="75"/>
      <c r="D4" s="75"/>
      <c r="E4" s="75"/>
      <c r="F4" s="75"/>
      <c r="G4" s="75"/>
      <c r="H4" s="75"/>
      <c r="I4" s="75"/>
      <c r="K4" s="1"/>
      <c r="L4" s="75" t="s">
        <v>2</v>
      </c>
      <c r="M4" s="75"/>
      <c r="N4" s="75"/>
      <c r="O4" s="75"/>
      <c r="P4" s="75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42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2" t="s">
        <v>9</v>
      </c>
      <c r="O5" s="72"/>
      <c r="P5" s="72"/>
      <c r="Q5" s="72"/>
      <c r="R5" s="45"/>
    </row>
    <row r="6" spans="1:18" s="2" customFormat="1" ht="15" customHeight="1" x14ac:dyDescent="0.2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4</v>
      </c>
      <c r="M6" s="9"/>
      <c r="N6" s="73">
        <v>42369</v>
      </c>
      <c r="O6" s="73"/>
      <c r="P6" s="73"/>
      <c r="Q6" s="73"/>
      <c r="R6" s="45"/>
    </row>
    <row r="7" spans="1:18" s="2" customFormat="1" ht="15" customHeight="1" x14ac:dyDescent="0.2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5</v>
      </c>
      <c r="M7" s="9"/>
      <c r="N7" s="72"/>
      <c r="O7" s="72"/>
      <c r="P7" s="72"/>
      <c r="Q7" s="72"/>
      <c r="R7" s="45"/>
    </row>
    <row r="8" spans="1:18" s="2" customFormat="1" ht="15" customHeight="1" x14ac:dyDescent="0.2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72"/>
      <c r="O8" s="72"/>
      <c r="P8" s="72"/>
      <c r="Q8" s="72"/>
      <c r="R8" s="45"/>
    </row>
    <row r="9" spans="1:18" s="2" customFormat="1" ht="15" customHeight="1" x14ac:dyDescent="0.2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2" t="s">
        <v>10</v>
      </c>
      <c r="O9" s="72"/>
      <c r="P9" s="72"/>
      <c r="Q9" s="72"/>
      <c r="R9" s="45"/>
    </row>
    <row r="10" spans="1:18" s="2" customFormat="1" ht="15" customHeight="1" x14ac:dyDescent="0.25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4">
        <v>0</v>
      </c>
      <c r="O10" s="74"/>
      <c r="P10" s="74"/>
      <c r="Q10" s="74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6" t="s">
        <v>17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N13" s="1"/>
      <c r="O13" s="75" t="s">
        <v>12</v>
      </c>
      <c r="P13" s="75"/>
      <c r="Q13" s="75"/>
      <c r="R13" s="62"/>
    </row>
    <row r="14" spans="1:18" s="2" customFormat="1" ht="15" customHeight="1" x14ac:dyDescent="0.25">
      <c r="A14" s="60"/>
      <c r="B14" s="71" t="s">
        <v>21</v>
      </c>
      <c r="C14" s="71"/>
      <c r="D14" s="71" t="s">
        <v>22</v>
      </c>
      <c r="E14" s="71"/>
      <c r="F14" s="71"/>
      <c r="G14" s="71"/>
      <c r="H14" s="71"/>
      <c r="I14" s="71"/>
      <c r="J14" s="71"/>
      <c r="K14" s="71"/>
      <c r="L14" s="71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Normal="100" workbookViewId="0"/>
  </sheetViews>
  <sheetFormatPr defaultColWidth="9.140625" defaultRowHeight="15" customHeight="1" x14ac:dyDescent="0.25"/>
  <cols>
    <col min="1" max="1" width="1.5703125" style="15" customWidth="1"/>
    <col min="2" max="2" width="41.7109375" style="16" customWidth="1"/>
    <col min="3" max="3" width="13.28515625" customWidth="1"/>
    <col min="4" max="4" width="12.85546875" customWidth="1"/>
    <col min="5" max="5" width="13.28515625" customWidth="1"/>
    <col min="6" max="6" width="12.85546875" customWidth="1"/>
    <col min="7" max="10" width="11" customWidth="1"/>
    <col min="11" max="12" width="9.28515625" customWidth="1"/>
    <col min="17" max="17" width="9.28515625" bestFit="1" customWidth="1"/>
  </cols>
  <sheetData>
    <row r="1" spans="1:10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25">
      <c r="A4" s="15" t="s">
        <v>43</v>
      </c>
    </row>
    <row r="5" spans="1:10" ht="15" customHeight="1" x14ac:dyDescent="0.25">
      <c r="B5" s="16" t="s">
        <v>39</v>
      </c>
    </row>
    <row r="7" spans="1:10" ht="15" customHeight="1" x14ac:dyDescent="0.25">
      <c r="B7" s="16" t="s">
        <v>18</v>
      </c>
      <c r="C7" s="64">
        <v>456</v>
      </c>
    </row>
    <row r="8" spans="1:10" ht="15" customHeight="1" x14ac:dyDescent="0.25">
      <c r="B8" s="16" t="s">
        <v>19</v>
      </c>
      <c r="C8" s="64">
        <v>343</v>
      </c>
    </row>
    <row r="9" spans="1:10" ht="15" customHeight="1" x14ac:dyDescent="0.25">
      <c r="B9" s="16" t="s">
        <v>27</v>
      </c>
      <c r="C9" s="64">
        <v>98</v>
      </c>
    </row>
    <row r="10" spans="1:10" ht="15" customHeight="1" x14ac:dyDescent="0.25">
      <c r="B10" s="16" t="s">
        <v>20</v>
      </c>
      <c r="C10" s="64">
        <v>234</v>
      </c>
    </row>
    <row r="11" spans="1:10" ht="15" customHeight="1" x14ac:dyDescent="0.25">
      <c r="B11" s="16" t="s">
        <v>28</v>
      </c>
      <c r="C11" s="64">
        <v>676</v>
      </c>
    </row>
    <row r="12" spans="1:10" ht="15" customHeight="1" x14ac:dyDescent="0.25">
      <c r="B12" s="16" t="s">
        <v>29</v>
      </c>
      <c r="C12">
        <f>SUM(C7:C11)</f>
        <v>1807</v>
      </c>
    </row>
    <row r="13" spans="1:10" ht="15" customHeight="1" x14ac:dyDescent="0.25">
      <c r="B13" s="16" t="s">
        <v>26</v>
      </c>
      <c r="C13" s="64">
        <v>257</v>
      </c>
    </row>
    <row r="14" spans="1:10" ht="15" customHeight="1" x14ac:dyDescent="0.25">
      <c r="B14" s="16" t="s">
        <v>30</v>
      </c>
      <c r="C14" s="64">
        <v>33</v>
      </c>
    </row>
    <row r="15" spans="1:10" ht="15" customHeight="1" x14ac:dyDescent="0.25">
      <c r="B15" s="16" t="s">
        <v>31</v>
      </c>
      <c r="C15" s="64">
        <v>802</v>
      </c>
    </row>
    <row r="16" spans="1:10" ht="15" customHeight="1" x14ac:dyDescent="0.25">
      <c r="B16" s="16" t="s">
        <v>32</v>
      </c>
      <c r="C16" s="64">
        <v>43</v>
      </c>
    </row>
    <row r="17" spans="2:3" ht="15" customHeight="1" x14ac:dyDescent="0.25">
      <c r="B17" s="16" t="s">
        <v>33</v>
      </c>
      <c r="C17">
        <f>SUM(C13:C16)</f>
        <v>1135</v>
      </c>
    </row>
    <row r="19" spans="2:3" ht="15" customHeight="1" x14ac:dyDescent="0.25">
      <c r="B19" s="16" t="s">
        <v>34</v>
      </c>
      <c r="C19" s="64">
        <v>245</v>
      </c>
    </row>
    <row r="20" spans="2:3" ht="15" customHeight="1" x14ac:dyDescent="0.25">
      <c r="B20" s="16" t="s">
        <v>35</v>
      </c>
      <c r="C20" s="64">
        <v>65</v>
      </c>
    </row>
    <row r="21" spans="2:3" ht="15" customHeight="1" x14ac:dyDescent="0.25">
      <c r="B21" s="16" t="s">
        <v>24</v>
      </c>
      <c r="C21" s="64">
        <v>340</v>
      </c>
    </row>
    <row r="22" spans="2:3" ht="15" customHeight="1" x14ac:dyDescent="0.25">
      <c r="B22" s="16" t="s">
        <v>23</v>
      </c>
      <c r="C22" s="64">
        <v>22</v>
      </c>
    </row>
    <row r="23" spans="2:3" ht="15" customHeight="1" x14ac:dyDescent="0.25">
      <c r="B23" s="16" t="s">
        <v>36</v>
      </c>
      <c r="C23">
        <f>SUM(C19:C22)</f>
        <v>672</v>
      </c>
    </row>
    <row r="24" spans="2:3" ht="15" customHeight="1" x14ac:dyDescent="0.25">
      <c r="B24" s="16" t="s">
        <v>25</v>
      </c>
      <c r="C24" s="64">
        <v>986</v>
      </c>
    </row>
    <row r="25" spans="2:3" ht="15" customHeight="1" x14ac:dyDescent="0.25">
      <c r="B25" s="16" t="s">
        <v>32</v>
      </c>
      <c r="C25" s="64">
        <v>55</v>
      </c>
    </row>
    <row r="26" spans="2:3" ht="15" customHeight="1" x14ac:dyDescent="0.25">
      <c r="B26" s="16" t="s">
        <v>37</v>
      </c>
      <c r="C26">
        <f>SUM(C24:C25)</f>
        <v>1041</v>
      </c>
    </row>
    <row r="28" spans="2:3" ht="15" customHeight="1" x14ac:dyDescent="0.25">
      <c r="B28" s="16" t="str">
        <f>B8</f>
        <v>Inventory</v>
      </c>
      <c r="C28">
        <f>C8</f>
        <v>343</v>
      </c>
    </row>
    <row r="29" spans="2:3" ht="15" customHeight="1" x14ac:dyDescent="0.25">
      <c r="B29" s="16" t="str">
        <f>B10</f>
        <v>Accounts receivable</v>
      </c>
      <c r="C29">
        <f>C10</f>
        <v>234</v>
      </c>
    </row>
    <row r="30" spans="2:3" ht="15" customHeight="1" x14ac:dyDescent="0.25">
      <c r="B30" s="16" t="str">
        <f>B11</f>
        <v>Prepaid expenses</v>
      </c>
      <c r="C30">
        <f>C11</f>
        <v>676</v>
      </c>
    </row>
    <row r="31" spans="2:3" ht="15" customHeight="1" x14ac:dyDescent="0.25">
      <c r="B31" s="16" t="str">
        <f>B21</f>
        <v>Accounts payable</v>
      </c>
      <c r="C31">
        <f>C21</f>
        <v>340</v>
      </c>
    </row>
    <row r="32" spans="2:3" ht="15" customHeight="1" x14ac:dyDescent="0.25">
      <c r="B32" s="16" t="str">
        <f>B22</f>
        <v>Deferred revenue</v>
      </c>
      <c r="C32">
        <f>C22</f>
        <v>22</v>
      </c>
    </row>
    <row r="33" spans="1:3" ht="15" customHeight="1" x14ac:dyDescent="0.25">
      <c r="B33" s="16" t="s">
        <v>38</v>
      </c>
      <c r="C33">
        <f>SUM(C28:C30)-SUM(C31:C32)</f>
        <v>891</v>
      </c>
    </row>
    <row r="35" spans="1:3" ht="15" customHeight="1" x14ac:dyDescent="0.25">
      <c r="A35" s="15" t="s">
        <v>41</v>
      </c>
    </row>
  </sheetData>
  <pageMargins left="0.7" right="0.7" top="0.75" bottom="0.75" header="0.3" footer="0.3"/>
  <pageSetup paperSize="9" fitToHeight="0" orientation="landscape" verticalDpi="1200" r:id="rId1"/>
  <headerFooter>
    <oddHeader xml:space="preserve">&amp;R&amp;10&amp;F 
&amp;A
</oddHeader>
    <oddFooter>&amp;L&amp;10© 2017&amp;C&amp;10Page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2016-05-23T13:39:03Z</cp:lastPrinted>
  <dcterms:created xsi:type="dcterms:W3CDTF">2016-02-03T14:06:14Z</dcterms:created>
  <dcterms:modified xsi:type="dcterms:W3CDTF">2017-05-03T07:20:12Z</dcterms:modified>
</cp:coreProperties>
</file>