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029DD409-12D3-9F4C-AEB1-4AF3FF1DE9E6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A7" i="1"/>
  <c r="E11" i="2" l="1"/>
  <c r="F11" i="2" s="1"/>
  <c r="A1" i="6" l="1"/>
</calcChain>
</file>

<file path=xl/sharedStrings.xml><?xml version="1.0" encoding="utf-8"?>
<sst xmlns="http://schemas.openxmlformats.org/spreadsheetml/2006/main" count="46" uniqueCount="41">
  <si>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</si>
  <si>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</si>
  <si>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</si>
  <si>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</si>
  <si>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</si>
  <si>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</si>
  <si>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</si>
  <si>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</si>
  <si>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</si>
  <si>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</si>
  <si>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</si>
  <si>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</si>
  <si>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</si>
  <si>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</si>
  <si>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</si>
  <si>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</si>
  <si>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</si>
  <si>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</si>
  <si>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</si>
  <si>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</si>
  <si>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</si>
  <si>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</si>
  <si>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</si>
  <si>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Terminal value</t>
  </si>
  <si>
    <t>Year</t>
  </si>
  <si>
    <t>EBITDA</t>
  </si>
  <si>
    <t>Current</t>
  </si>
  <si>
    <t>Assume cash flows fall at the end of the year.</t>
  </si>
  <si>
    <t>WACC</t>
  </si>
  <si>
    <t>Long term growth rate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</si>
  <si>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</si>
  <si>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</si>
  <si>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</si>
  <si>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</si>
  <si>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</si>
  <si>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</si>
  <si>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Implied EV / EBITDA multiple</t>
  </si>
  <si>
    <t>End</t>
  </si>
  <si>
    <t>Calculate the implied Terminal Value EBITDA multiple for the below company.</t>
  </si>
  <si>
    <t>Workout</t>
  </si>
  <si>
    <t>multiple method getting using a multiple of 6 so we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</si>
</sst>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4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30" fillId="37" borderId="11" xfId="57" applyFont="1" applyFill="1" applyBorder="1" applyProtection="1">
      <protection locked="0"/>
    </xf>
    <xf numFmtId="170" fontId="0" fillId="0" borderId="0" xfId="57" applyFont="1" applyFill="1"/>
    <xf numFmtId="170" fontId="0" fillId="0" borderId="0" xfId="57" applyNumberFormat="1" applyFont="1" applyFill="1"/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7" quotePrefix="1" applyNumberFormat="1" applyFont="1" applyFill="1" applyBorder="1" applyAlignment="1" applyProtection="1"/>
    <xf numFmtId="172" fontId="0" fillId="0" borderId="0" xfId="56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2">
      <c r="A2" s="75" t="s">
        <v>22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6" t="s">
        <v>13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2">
      <c r="A7" s="76" t="str">
        <f ca="1">"© "&amp;YEAR(TODAY())&amp;" Financial Edge Training"</f>
        <v>© 2022 Financial Edge Training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7"/>
      <c r="H9" s="77"/>
      <c r="I9" s="77"/>
      <c r="J9" s="77"/>
      <c r="K9" s="28"/>
    </row>
    <row r="10" spans="1:14" s="23" customFormat="1" ht="15" customHeight="1" x14ac:dyDescent="0.2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2</v>
      </c>
      <c r="M4" s="79"/>
      <c r="N4" s="79"/>
      <c r="O4" s="79"/>
      <c r="P4" s="79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30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 t="s">
        <v>9</v>
      </c>
      <c r="O5" s="81"/>
      <c r="P5" s="81"/>
      <c r="Q5" s="81"/>
      <c r="R5" s="45"/>
    </row>
    <row r="6" spans="1:18" s="2" customFormat="1" ht="15" customHeight="1" x14ac:dyDescent="0.2">
      <c r="A6" s="3"/>
      <c r="B6" s="8" t="s">
        <v>1</v>
      </c>
      <c r="C6" s="18" t="s">
        <v>31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>
        <v>42369</v>
      </c>
      <c r="O6" s="82"/>
      <c r="P6" s="82"/>
      <c r="Q6" s="82"/>
      <c r="R6" s="45"/>
    </row>
    <row r="7" spans="1:18" s="2" customFormat="1" ht="15" customHeight="1" x14ac:dyDescent="0.2">
      <c r="A7" s="18"/>
      <c r="B7" s="8" t="s">
        <v>1</v>
      </c>
      <c r="C7" s="18" t="s">
        <v>32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 t="s">
        <v>10</v>
      </c>
      <c r="O7" s="81"/>
      <c r="P7" s="81"/>
      <c r="Q7" s="81"/>
      <c r="R7" s="45"/>
    </row>
    <row r="8" spans="1:18" s="2" customFormat="1" ht="15" customHeight="1" x14ac:dyDescent="0.2">
      <c r="A8" s="18"/>
      <c r="B8" s="8" t="s">
        <v>1</v>
      </c>
      <c r="C8" s="18" t="s">
        <v>34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 t="s">
        <v>11</v>
      </c>
      <c r="O8" s="81"/>
      <c r="P8" s="81"/>
      <c r="Q8" s="81"/>
      <c r="R8" s="45"/>
    </row>
    <row r="9" spans="1:18" s="2" customFormat="1" ht="15" customHeight="1" x14ac:dyDescent="0.2">
      <c r="A9" s="43"/>
      <c r="B9" s="8" t="s">
        <v>1</v>
      </c>
      <c r="C9" s="18" t="s">
        <v>33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 t="s">
        <v>12</v>
      </c>
      <c r="O9" s="81"/>
      <c r="P9" s="81"/>
      <c r="Q9" s="81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0" t="s">
        <v>19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14</v>
      </c>
      <c r="P13" s="79"/>
      <c r="Q13" s="79"/>
      <c r="R13" s="62"/>
    </row>
    <row r="14" spans="1:18" s="2" customFormat="1" ht="15" customHeight="1" x14ac:dyDescent="0.2">
      <c r="A14" s="60"/>
      <c r="B14" s="78" t="s">
        <v>20</v>
      </c>
      <c r="C14" s="78"/>
      <c r="D14" s="78" t="s">
        <v>21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"/>
  <sheetViews>
    <sheetView tabSelected="1" zoomScale="116" zoomScaleNormal="100" workbookViewId="0">
      <selection activeCell="F17" sqref="F17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7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7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7" ht="15" customHeight="1" x14ac:dyDescent="0.2">
      <c r="A3" s="15" t="s">
        <v>39</v>
      </c>
      <c r="C3" s="68"/>
      <c r="D3" s="68"/>
      <c r="E3" s="68"/>
      <c r="F3" s="68"/>
      <c r="G3" s="69"/>
      <c r="H3" s="69"/>
      <c r="I3" s="68"/>
      <c r="J3" s="69"/>
    </row>
    <row r="4" spans="1:17" ht="15" customHeight="1" x14ac:dyDescent="0.2">
      <c r="B4" s="16" t="s">
        <v>38</v>
      </c>
      <c r="C4" s="68"/>
      <c r="D4" s="68"/>
      <c r="E4" s="68"/>
      <c r="F4" s="68"/>
      <c r="G4" s="69"/>
      <c r="H4" s="69"/>
      <c r="I4" s="68"/>
      <c r="J4" s="69"/>
      <c r="O4" s="66"/>
    </row>
    <row r="5" spans="1:17" ht="15" customHeight="1" x14ac:dyDescent="0.2">
      <c r="B5" s="16" t="s">
        <v>27</v>
      </c>
      <c r="C5" s="68"/>
      <c r="D5" s="68"/>
      <c r="E5" s="68"/>
      <c r="F5" s="68"/>
      <c r="G5" s="69"/>
      <c r="H5" s="69"/>
      <c r="I5" s="68"/>
      <c r="J5" s="69"/>
      <c r="K5" s="66"/>
      <c r="O5" s="66"/>
    </row>
    <row r="6" spans="1:17" ht="15" customHeight="1" x14ac:dyDescent="0.2">
      <c r="C6" s="68"/>
      <c r="D6" s="68"/>
      <c r="E6" s="68"/>
      <c r="F6" s="68"/>
      <c r="G6" s="69"/>
      <c r="H6" s="69"/>
      <c r="I6" s="68"/>
      <c r="J6" s="69"/>
      <c r="K6" s="66"/>
    </row>
    <row r="7" spans="1:17" ht="15" customHeight="1" x14ac:dyDescent="0.2">
      <c r="B7" s="16" t="s">
        <v>29</v>
      </c>
      <c r="C7" s="65">
        <v>0.02</v>
      </c>
      <c r="D7" s="68"/>
      <c r="E7" s="68"/>
      <c r="F7" s="68"/>
      <c r="G7" s="69"/>
      <c r="H7" s="69"/>
      <c r="I7" s="68"/>
      <c r="J7" s="69"/>
    </row>
    <row r="8" spans="1:17" ht="15" customHeight="1" x14ac:dyDescent="0.2">
      <c r="B8" s="16" t="s">
        <v>28</v>
      </c>
      <c r="C8" s="65">
        <v>0.08</v>
      </c>
      <c r="D8" s="68"/>
      <c r="E8" s="68"/>
      <c r="F8" s="68"/>
      <c r="G8" s="69"/>
      <c r="H8" s="69"/>
      <c r="I8" s="68"/>
      <c r="J8" s="69"/>
      <c r="O8" s="66"/>
      <c r="Q8" s="66"/>
    </row>
    <row r="9" spans="1:17" ht="15" customHeight="1" x14ac:dyDescent="0.2">
      <c r="C9" s="68"/>
      <c r="D9" s="68"/>
      <c r="E9" s="68"/>
      <c r="F9" s="68"/>
      <c r="G9" s="69"/>
      <c r="H9" s="69"/>
      <c r="I9" s="68"/>
      <c r="J9" s="70"/>
      <c r="K9" s="66"/>
      <c r="L9" s="66"/>
    </row>
    <row r="10" spans="1:17" ht="15" customHeight="1" x14ac:dyDescent="0.2">
      <c r="B10" s="16" t="s">
        <v>24</v>
      </c>
      <c r="C10" t="s">
        <v>26</v>
      </c>
      <c r="D10">
        <v>1</v>
      </c>
      <c r="E10">
        <v>2</v>
      </c>
      <c r="F10">
        <v>3</v>
      </c>
      <c r="G10" s="69"/>
      <c r="H10" s="69"/>
      <c r="I10" s="68"/>
      <c r="J10" s="70"/>
      <c r="K10" s="67"/>
    </row>
    <row r="11" spans="1:17" ht="15" customHeight="1" x14ac:dyDescent="0.2">
      <c r="B11" s="16" t="s">
        <v>25</v>
      </c>
      <c r="C11" s="68"/>
      <c r="D11" s="64">
        <v>1500</v>
      </c>
      <c r="E11" s="64">
        <f>E12/D12*D11</f>
        <v>1650.0000000000002</v>
      </c>
      <c r="F11" s="64">
        <f>F12/E12*E11</f>
        <v>1725.0000000000002</v>
      </c>
      <c r="G11" s="69"/>
      <c r="H11" s="69"/>
      <c r="I11" s="68"/>
      <c r="J11" s="70"/>
      <c r="K11" s="67"/>
    </row>
    <row r="12" spans="1:17" ht="15" customHeight="1" x14ac:dyDescent="0.2">
      <c r="B12" s="16" t="s">
        <v>35</v>
      </c>
      <c r="C12" s="68"/>
      <c r="D12" s="64">
        <v>500</v>
      </c>
      <c r="E12" s="64">
        <v>550</v>
      </c>
      <c r="F12" s="64">
        <v>575</v>
      </c>
      <c r="G12" s="69"/>
      <c r="H12" s="69"/>
      <c r="I12" s="68"/>
      <c r="J12" s="69"/>
      <c r="K12" s="66"/>
      <c r="O12" s="66"/>
    </row>
    <row r="13" spans="1:17" ht="15" customHeight="1" x14ac:dyDescent="0.2">
      <c r="C13" s="68"/>
      <c r="D13" s="68"/>
      <c r="E13" s="68"/>
      <c r="F13" s="68"/>
      <c r="G13" s="69"/>
      <c r="H13" s="69"/>
      <c r="I13" s="68"/>
      <c r="J13" s="69"/>
      <c r="K13" s="66"/>
      <c r="O13" s="66"/>
    </row>
    <row r="14" spans="1:17" ht="15" customHeight="1" x14ac:dyDescent="0.2">
      <c r="C14" s="68"/>
      <c r="D14" s="68"/>
      <c r="E14" s="68"/>
      <c r="F14" s="68"/>
      <c r="G14" s="69"/>
      <c r="H14" s="69"/>
      <c r="I14" s="68"/>
      <c r="J14" s="69"/>
      <c r="O14" s="66"/>
    </row>
    <row r="15" spans="1:17" ht="15" customHeight="1" x14ac:dyDescent="0.2">
      <c r="B15" s="16" t="s">
        <v>23</v>
      </c>
      <c r="C15" s="68"/>
      <c r="D15" s="68"/>
      <c r="E15" s="68"/>
      <c r="F15" s="68">
        <f>F12*(1+C7)/(C8-C7)</f>
        <v>9775</v>
      </c>
      <c r="G15" s="69"/>
      <c r="H15" s="69"/>
      <c r="I15" s="68"/>
      <c r="J15" s="69"/>
    </row>
    <row r="16" spans="1:17" ht="15" customHeight="1" x14ac:dyDescent="0.2">
      <c r="B16" s="16" t="s">
        <v>36</v>
      </c>
      <c r="C16" s="68"/>
      <c r="D16" s="68"/>
      <c r="E16" s="68"/>
      <c r="F16" s="71">
        <f>F15/F11</f>
        <v>5.6666666666666661</v>
      </c>
      <c r="G16" s="69" t="s">
        <v>40</v>
      </c>
      <c r="H16" s="69"/>
      <c r="I16" s="68"/>
      <c r="J16" s="69"/>
    </row>
    <row r="17" spans="1:10" ht="15" customHeight="1" x14ac:dyDescent="0.2">
      <c r="C17" s="68"/>
      <c r="D17" s="69"/>
      <c r="E17" s="68"/>
      <c r="F17" s="71"/>
      <c r="G17" s="69"/>
      <c r="H17" s="69"/>
      <c r="I17" s="68"/>
      <c r="J17" s="69"/>
    </row>
    <row r="18" spans="1:10" ht="15" customHeight="1" x14ac:dyDescent="0.2">
      <c r="A18" s="15" t="s">
        <v>37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2022-01-10T15:00:17Z</dcterms:modified>
</cp:coreProperties>
</file>