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marcin\Desktop\The Valuer - Copy\1 Equity to EV Bridge\3 Calculating Equity Value Homework - Final\"/>
    </mc:Choice>
  </mc:AlternateContent>
  <bookViews>
    <workbookView xWindow="0" yWindow="0" windowWidth="23040" windowHeight="9276"/>
  </bookViews>
  <sheets>
    <sheet name="Welcome" sheetId="1" r:id="rId1"/>
    <sheet name="Info" sheetId="6" r:id="rId2"/>
    <sheet name="Workout" sheetId="2" r:id="rId3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"01/29/2016 15:32:18"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C21" i="2" l="1"/>
  <c r="C11" i="2"/>
  <c r="A1" i="6" l="1"/>
</calcChain>
</file>

<file path=xl/sharedStrings.xml><?xml version="1.0" encoding="utf-8"?>
<sst xmlns="http://schemas.openxmlformats.org/spreadsheetml/2006/main" count="45" uniqueCount="36">
  <si>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</si>
  <si>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</si>
  <si>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</si>
  <si>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</si>
  <si>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</si>
  <si>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</si>
  <si>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</si>
  <si>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</si>
  <si>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</si>
  <si>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</si>
  <si>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</si>
  <si>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</si>
  <si>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</si>
  <si>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</si>
  <si>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</si>
  <si>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Tab Structure</t>
  </si>
  <si>
    <t>Valuation</t>
  </si>
  <si>
    <t>Valuation Fundamentals</t>
  </si>
  <si>
    <t>NA</t>
  </si>
  <si>
    <t>Equity Value</t>
  </si>
  <si>
    <t>Number of Shares</t>
  </si>
  <si>
    <t>EV</t>
  </si>
  <si>
    <t>P/E</t>
  </si>
  <si>
    <t>EV/EBITDA</t>
  </si>
  <si>
    <t>Equity value</t>
  </si>
  <si>
    <t>Share price</t>
  </si>
  <si>
    <t>EV to Equity bridge</t>
  </si>
  <si>
    <t>Equity to Enterprise Value Bridge</t>
  </si>
  <si>
    <t>Using the following information about St Helen Inc, calculate equity value.</t>
  </si>
  <si>
    <t>Common A shares outstanding</t>
  </si>
  <si>
    <t>Common B shares outstanding</t>
  </si>
  <si>
    <t>Common B shares have super voting rights and on tranfer convert into low voting shares.</t>
  </si>
  <si>
    <t>Share price - A shares</t>
  </si>
  <si>
    <t>Share price - B shares</t>
  </si>
  <si>
    <t>Using the following information about Monmore Inc, calculate equity value.</t>
  </si>
  <si>
    <t xml:space="preserve">Workout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</si>
</sst>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  <numFmt numFmtId="175" formatCode="#,##0.00_);\(#,##0.00\);0.00_);@_)"/>
  </numFmts>
  <fonts count="33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</cellStyleXfs>
  <cellXfs count="79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30" fillId="0" borderId="0" xfId="58" applyNumberFormat="1" applyFill="1"/>
    <xf numFmtId="175" fontId="30" fillId="0" borderId="0" xfId="58" applyNumberFormat="1" applyFill="1"/>
    <xf numFmtId="172" fontId="30" fillId="0" borderId="0" xfId="57" applyFont="1" applyFill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09375" defaultRowHeight="14.4" x14ac:dyDescent="0.3"/>
  <cols>
    <col min="1" max="1" width="9.88671875" style="32" customWidth="1"/>
    <col min="2" max="13" width="9.21875" style="32" customWidth="1"/>
    <col min="14" max="14" width="9.88671875" style="32" customWidth="1"/>
    <col min="15" max="26" width="9.109375" style="32" customWidth="1"/>
    <col min="27" max="16384" width="9.109375" style="32"/>
  </cols>
  <sheetData>
    <row r="1" spans="1:14" s="36" customFormat="1" ht="189.75" customHeight="1" x14ac:dyDescent="0.55000000000000004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</row>
    <row r="2" spans="1:14" s="22" customFormat="1" ht="75" customHeight="1" x14ac:dyDescent="0.3">
      <c r="A2" s="70" t="s">
        <v>16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</row>
    <row r="3" spans="1:14" s="23" customFormat="1" ht="7.5" customHeight="1" x14ac:dyDescent="0.3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3">
      <c r="A4" s="39"/>
      <c r="B4" s="40"/>
      <c r="C4" s="69"/>
      <c r="D4" s="69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3">
      <c r="A5" s="71" t="s">
        <v>10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</row>
    <row r="6" spans="1:14" s="23" customFormat="1" ht="15" customHeight="1" x14ac:dyDescent="0.3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</row>
    <row r="7" spans="1:14" s="23" customFormat="1" ht="15" customHeight="1" x14ac:dyDescent="0.3">
      <c r="A7" s="71" t="str">
        <f ca="1">"© "&amp;YEAR(TODAY())&amp;" Financial Edge Training"</f>
        <v>© 2017 Financial Edge Training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</row>
    <row r="8" spans="1:14" s="23" customFormat="1" ht="15" customHeight="1" thickBot="1" x14ac:dyDescent="0.3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3">
      <c r="F9" s="28"/>
      <c r="G9" s="72"/>
      <c r="H9" s="72"/>
      <c r="I9" s="72"/>
      <c r="J9" s="72"/>
      <c r="K9" s="28"/>
    </row>
    <row r="10" spans="1:14" s="23" customFormat="1" ht="15" customHeight="1" x14ac:dyDescent="0.3">
      <c r="B10" s="24"/>
      <c r="C10" s="24"/>
      <c r="F10" s="28"/>
      <c r="G10" s="72"/>
      <c r="H10" s="72"/>
      <c r="I10" s="72"/>
      <c r="J10" s="72"/>
      <c r="K10" s="28"/>
    </row>
    <row r="11" spans="1:14" s="23" customFormat="1" ht="15" customHeight="1" x14ac:dyDescent="0.3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3">
      <c r="A12" s="26"/>
      <c r="B12" s="20"/>
      <c r="C12" s="20"/>
      <c r="D12" s="29"/>
      <c r="F12" s="25"/>
      <c r="G12" s="68"/>
      <c r="H12" s="68"/>
      <c r="I12" s="68"/>
      <c r="J12" s="68"/>
      <c r="K12" s="25"/>
    </row>
    <row r="13" spans="1:14" s="23" customFormat="1" ht="15" customHeight="1" x14ac:dyDescent="0.3">
      <c r="A13" s="19"/>
      <c r="B13" s="20"/>
      <c r="C13" s="20"/>
      <c r="D13" s="30"/>
      <c r="F13" s="25"/>
      <c r="G13" s="68"/>
      <c r="H13" s="68"/>
      <c r="I13" s="68"/>
      <c r="J13" s="68"/>
      <c r="K13" s="25"/>
    </row>
    <row r="14" spans="1:14" s="23" customFormat="1" ht="15" customHeight="1" x14ac:dyDescent="0.3">
      <c r="A14" s="22"/>
      <c r="B14" s="20"/>
      <c r="C14" s="20"/>
      <c r="D14" s="30"/>
      <c r="F14" s="25"/>
      <c r="G14" s="68"/>
      <c r="H14" s="68"/>
      <c r="I14" s="68"/>
      <c r="J14" s="68"/>
      <c r="K14" s="25"/>
    </row>
    <row r="15" spans="1:14" s="23" customFormat="1" ht="15" customHeight="1" x14ac:dyDescent="0.3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3">
      <c r="A16" s="22"/>
      <c r="B16" s="20"/>
      <c r="C16" s="20"/>
      <c r="D16" s="31"/>
      <c r="F16" s="25"/>
      <c r="G16" s="68"/>
      <c r="H16" s="68"/>
      <c r="I16" s="68"/>
      <c r="J16" s="68"/>
      <c r="K16" s="25"/>
    </row>
    <row r="17" spans="1:12" s="23" customFormat="1" ht="15" customHeight="1" x14ac:dyDescent="0.3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3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3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3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3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09375" defaultRowHeight="14.4" x14ac:dyDescent="0.3"/>
  <cols>
    <col min="1" max="1" width="1.44140625" customWidth="1"/>
    <col min="2" max="2" width="2.88671875" customWidth="1"/>
    <col min="3" max="3" width="13.21875" customWidth="1"/>
    <col min="4" max="4" width="2.88671875" customWidth="1"/>
    <col min="5" max="7" width="1.44140625" customWidth="1"/>
    <col min="8" max="8" width="2.88671875" customWidth="1"/>
    <col min="9" max="9" width="42.77734375" customWidth="1"/>
    <col min="10" max="11" width="1.44140625" customWidth="1"/>
    <col min="12" max="12" width="15.5546875" bestFit="1" customWidth="1"/>
    <col min="13" max="14" width="1.44140625" customWidth="1"/>
    <col min="15" max="15" width="2.88671875" customWidth="1"/>
    <col min="16" max="16" width="32.5546875" customWidth="1"/>
    <col min="17" max="17" width="2.88671875" customWidth="1"/>
    <col min="18" max="18" width="1.44140625" customWidth="1"/>
    <col min="23" max="23" width="17.77734375" bestFit="1" customWidth="1"/>
  </cols>
  <sheetData>
    <row r="1" spans="1:18" s="36" customFormat="1" ht="45" customHeight="1" x14ac:dyDescent="0.55000000000000004">
      <c r="A1" s="13" t="str">
        <f>Welcome!A2</f>
        <v>Valuation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4">
      <c r="A2" s="14" t="s">
        <v>17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3"/>
    <row r="4" spans="1:18" s="2" customFormat="1" ht="22.5" customHeight="1" x14ac:dyDescent="0.3">
      <c r="A4" s="1"/>
      <c r="B4" s="74" t="s">
        <v>0</v>
      </c>
      <c r="C4" s="74"/>
      <c r="D4" s="74"/>
      <c r="E4" s="74"/>
      <c r="F4" s="74"/>
      <c r="G4" s="74"/>
      <c r="H4" s="74"/>
      <c r="I4" s="74"/>
      <c r="K4" s="1"/>
      <c r="L4" s="74" t="s">
        <v>2</v>
      </c>
      <c r="M4" s="74"/>
      <c r="N4" s="74"/>
      <c r="O4" s="74"/>
      <c r="P4" s="74"/>
      <c r="Q4" s="45"/>
      <c r="R4" s="45"/>
    </row>
    <row r="5" spans="1:18" s="2" customFormat="1" ht="15" customHeight="1" x14ac:dyDescent="0.3">
      <c r="A5" s="17"/>
      <c r="B5" s="8" t="s">
        <v>1</v>
      </c>
      <c r="C5" s="59" t="s">
        <v>19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6" t="s">
        <v>18</v>
      </c>
      <c r="O5" s="76"/>
      <c r="P5" s="76"/>
      <c r="Q5" s="76"/>
      <c r="R5" s="45"/>
    </row>
    <row r="6" spans="1:18" s="2" customFormat="1" ht="15" customHeight="1" x14ac:dyDescent="0.3">
      <c r="A6" s="3"/>
      <c r="B6" s="8" t="s">
        <v>1</v>
      </c>
      <c r="C6" s="18" t="s">
        <v>20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77">
        <v>42369</v>
      </c>
      <c r="O6" s="77"/>
      <c r="P6" s="77"/>
      <c r="Q6" s="77"/>
      <c r="R6" s="45"/>
    </row>
    <row r="7" spans="1:18" s="2" customFormat="1" ht="15" customHeight="1" x14ac:dyDescent="0.3">
      <c r="A7" s="18"/>
      <c r="B7" s="8" t="s">
        <v>1</v>
      </c>
      <c r="C7" s="18" t="s">
        <v>21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76"/>
      <c r="O7" s="76"/>
      <c r="P7" s="76"/>
      <c r="Q7" s="76"/>
      <c r="R7" s="45"/>
    </row>
    <row r="8" spans="1:18" s="2" customFormat="1" ht="15" customHeight="1" x14ac:dyDescent="0.3">
      <c r="A8" s="18"/>
      <c r="B8" s="8" t="s">
        <v>1</v>
      </c>
      <c r="C8" s="18" t="s">
        <v>22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76"/>
      <c r="O8" s="76"/>
      <c r="P8" s="76"/>
      <c r="Q8" s="76"/>
      <c r="R8" s="45"/>
    </row>
    <row r="9" spans="1:18" s="2" customFormat="1" ht="15" customHeight="1" x14ac:dyDescent="0.3">
      <c r="A9" s="43"/>
      <c r="B9" s="8" t="s">
        <v>1</v>
      </c>
      <c r="C9" s="43" t="s">
        <v>23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76" t="s">
        <v>9</v>
      </c>
      <c r="O9" s="76"/>
      <c r="P9" s="76"/>
      <c r="Q9" s="76"/>
      <c r="R9" s="45"/>
    </row>
    <row r="10" spans="1:18" s="2" customFormat="1" ht="15" customHeight="1" x14ac:dyDescent="0.3">
      <c r="A10" s="44"/>
      <c r="B10" s="8" t="s">
        <v>1</v>
      </c>
      <c r="C10" s="44" t="s">
        <v>26</v>
      </c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78">
        <v>0</v>
      </c>
      <c r="O10" s="78"/>
      <c r="P10" s="78"/>
      <c r="Q10" s="78"/>
      <c r="R10" s="51"/>
    </row>
    <row r="11" spans="1:18" s="2" customFormat="1" ht="15" customHeight="1" thickBot="1" x14ac:dyDescent="0.3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3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3">
      <c r="A13" s="59"/>
      <c r="B13" s="75" t="s">
        <v>15</v>
      </c>
      <c r="C13" s="75"/>
      <c r="D13" s="75"/>
      <c r="E13" s="75"/>
      <c r="F13" s="75"/>
      <c r="G13" s="75"/>
      <c r="H13" s="75"/>
      <c r="I13" s="75"/>
      <c r="J13" s="75"/>
      <c r="K13" s="75"/>
      <c r="L13" s="75"/>
      <c r="N13" s="1"/>
      <c r="O13" s="74" t="s">
        <v>11</v>
      </c>
      <c r="P13" s="74"/>
      <c r="Q13" s="74"/>
      <c r="R13" s="62"/>
    </row>
    <row r="14" spans="1:18" s="2" customFormat="1" ht="15" customHeight="1" x14ac:dyDescent="0.3">
      <c r="A14" s="60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N14" s="17"/>
      <c r="O14" s="27"/>
      <c r="P14" s="22"/>
      <c r="Q14" s="22"/>
      <c r="R14" s="60"/>
    </row>
    <row r="15" spans="1:18" s="2" customFormat="1" ht="15" customHeight="1" x14ac:dyDescent="0.3">
      <c r="A15" s="60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N15" s="3"/>
      <c r="O15" s="27"/>
      <c r="P15" s="56" t="s">
        <v>12</v>
      </c>
      <c r="Q15" s="22"/>
      <c r="R15" s="60"/>
    </row>
    <row r="16" spans="1:18" s="2" customFormat="1" ht="15" customHeight="1" x14ac:dyDescent="0.3">
      <c r="A16" s="60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N16" s="18"/>
      <c r="O16" s="27"/>
      <c r="P16" s="38" t="s">
        <v>13</v>
      </c>
      <c r="Q16" s="22"/>
      <c r="R16" s="60"/>
    </row>
    <row r="17" spans="1:18" s="2" customFormat="1" ht="15" customHeight="1" x14ac:dyDescent="0.3">
      <c r="A17" s="60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N17" s="18"/>
      <c r="O17" s="27"/>
      <c r="P17" t="s">
        <v>14</v>
      </c>
      <c r="Q17" s="22"/>
      <c r="R17" s="60"/>
    </row>
    <row r="18" spans="1:18" s="2" customFormat="1" ht="15" customHeight="1" x14ac:dyDescent="0.3">
      <c r="A18" s="44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N18" s="44"/>
      <c r="O18" s="57"/>
      <c r="P18" s="57"/>
      <c r="Q18" s="57"/>
      <c r="R18" s="44"/>
    </row>
    <row r="19" spans="1:18" ht="15" thickBot="1" x14ac:dyDescent="0.3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3">
      <c r="Q20" s="58"/>
      <c r="R20" s="35"/>
    </row>
    <row r="21" spans="1:18" x14ac:dyDescent="0.3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3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3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3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3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3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  <mergeCell ref="B17:C17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"/>
  <sheetViews>
    <sheetView zoomScaleNormal="100" workbookViewId="0"/>
  </sheetViews>
  <sheetFormatPr defaultColWidth="9.109375" defaultRowHeight="15" customHeight="1" x14ac:dyDescent="0.3"/>
  <cols>
    <col min="1" max="1" width="1.44140625" style="15" customWidth="1"/>
    <col min="2" max="2" width="41.77734375" style="16" customWidth="1"/>
    <col min="3" max="4" width="11" customWidth="1"/>
    <col min="5" max="6" width="11.77734375" customWidth="1"/>
    <col min="7" max="7" width="11" customWidth="1"/>
    <col min="8" max="9" width="15.77734375" customWidth="1"/>
    <col min="10" max="10" width="11" customWidth="1"/>
    <col min="11" max="11" width="29.77734375" customWidth="1"/>
    <col min="12" max="12" width="9.21875" customWidth="1"/>
  </cols>
  <sheetData>
    <row r="1" spans="1:10" s="50" customFormat="1" ht="45" customHeight="1" x14ac:dyDescent="0.55000000000000004">
      <c r="A1" s="5" t="s">
        <v>27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4">
      <c r="A2" s="14"/>
      <c r="B2" s="7"/>
      <c r="C2" s="11"/>
      <c r="D2" s="11"/>
      <c r="E2" s="11"/>
      <c r="F2" s="11"/>
      <c r="G2" s="11"/>
      <c r="H2" s="11"/>
      <c r="I2" s="11"/>
      <c r="J2" s="11"/>
    </row>
    <row r="3" spans="1:10" ht="15" customHeight="1" x14ac:dyDescent="0.3">
      <c r="A3" s="15" t="s">
        <v>35</v>
      </c>
    </row>
    <row r="4" spans="1:10" ht="15" customHeight="1" x14ac:dyDescent="0.3">
      <c r="B4" s="16" t="s">
        <v>28</v>
      </c>
      <c r="C4" s="64"/>
    </row>
    <row r="5" spans="1:10" ht="15" customHeight="1" x14ac:dyDescent="0.3">
      <c r="C5" s="66"/>
    </row>
    <row r="6" spans="1:10" ht="15" customHeight="1" x14ac:dyDescent="0.3">
      <c r="B6" s="16" t="s">
        <v>25</v>
      </c>
      <c r="C6" s="65">
        <v>22.72</v>
      </c>
    </row>
    <row r="7" spans="1:10" ht="15" customHeight="1" x14ac:dyDescent="0.3">
      <c r="B7" s="16" t="s">
        <v>29</v>
      </c>
      <c r="C7" s="64">
        <v>22478</v>
      </c>
    </row>
    <row r="8" spans="1:10" ht="15" customHeight="1" x14ac:dyDescent="0.3">
      <c r="B8" s="16" t="s">
        <v>30</v>
      </c>
      <c r="C8" s="64">
        <v>4860</v>
      </c>
    </row>
    <row r="9" spans="1:10" ht="15" customHeight="1" x14ac:dyDescent="0.3">
      <c r="B9" s="16" t="s">
        <v>31</v>
      </c>
      <c r="C9" s="64"/>
    </row>
    <row r="11" spans="1:10" ht="15" customHeight="1" x14ac:dyDescent="0.3">
      <c r="B11" s="16" t="s">
        <v>24</v>
      </c>
      <c r="C11">
        <f>C6*(C7+C8)</f>
        <v>621119.36</v>
      </c>
    </row>
    <row r="13" spans="1:10" ht="15" customHeight="1" x14ac:dyDescent="0.3">
      <c r="A13" s="15" t="s">
        <v>35</v>
      </c>
    </row>
    <row r="14" spans="1:10" ht="15" customHeight="1" x14ac:dyDescent="0.3">
      <c r="B14" s="16" t="s">
        <v>34</v>
      </c>
      <c r="C14" s="64"/>
    </row>
    <row r="15" spans="1:10" ht="15" customHeight="1" x14ac:dyDescent="0.3">
      <c r="C15" s="64"/>
    </row>
    <row r="16" spans="1:10" ht="15" customHeight="1" x14ac:dyDescent="0.3">
      <c r="B16" s="16" t="s">
        <v>32</v>
      </c>
      <c r="C16" s="65">
        <v>4.32</v>
      </c>
    </row>
    <row r="17" spans="2:3" ht="15" customHeight="1" x14ac:dyDescent="0.3">
      <c r="B17" s="16" t="s">
        <v>33</v>
      </c>
      <c r="C17" s="65">
        <v>32.880000000000003</v>
      </c>
    </row>
    <row r="18" spans="2:3" ht="15" customHeight="1" x14ac:dyDescent="0.3">
      <c r="B18" s="16" t="s">
        <v>29</v>
      </c>
      <c r="C18" s="64">
        <v>11900</v>
      </c>
    </row>
    <row r="19" spans="2:3" ht="15" customHeight="1" x14ac:dyDescent="0.3">
      <c r="B19" s="16" t="s">
        <v>30</v>
      </c>
      <c r="C19" s="64">
        <v>3200</v>
      </c>
    </row>
    <row r="21" spans="2:3" ht="15" customHeight="1" x14ac:dyDescent="0.3">
      <c r="B21" s="16" t="s">
        <v>24</v>
      </c>
      <c r="C21">
        <f>C16*C18+C17*C19</f>
        <v>156624</v>
      </c>
    </row>
  </sheetData>
  <pageMargins left="0.70866141732283472" right="0.70866141732283472" top="0.74803149606299213" bottom="0.74803149606299213" header="0.31496062992125984" footer="0.31496062992125984"/>
  <pageSetup paperSize="9" scale="55" fitToHeight="4" orientation="portrait" r:id="rId1"/>
  <headerFooter>
    <oddHeader xml:space="preserve">&amp;R&amp;10&amp;F 
&amp;A
</oddHeader>
    <oddFooter>&amp;L&amp;10© 2016&amp;C&amp;10Page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Welcome</vt:lpstr>
      <vt:lpstr>Info</vt:lpstr>
      <vt:lpstr>Workout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Petter Ljunggren</dc:creator>
  <cp:lastModifiedBy>marcin</cp:lastModifiedBy>
  <cp:lastPrinted>2016-05-30T11:50:13Z</cp:lastPrinted>
  <dcterms:created xsi:type="dcterms:W3CDTF">2016-02-03T14:06:14Z</dcterms:created>
  <dcterms:modified xsi:type="dcterms:W3CDTF">2017-06-05T18:10:50Z</dcterms:modified>
</cp:coreProperties>
</file>