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927"/>
  <workbookPr/>
  <mc:AlternateContent xmlns:mc="http://schemas.openxmlformats.org/markup-compatibility/2006">
    <mc:Choice Requires="x15">
      <x15ac:absPath xmlns:x15ac="http://schemas.microsoft.com/office/spreadsheetml/2010/11/ac" url="C:\Users\Gerard Kelly\Google Drive\Materials\eLearning\The Valuer\2 Trading Comparables\Materials Used\6 Value - Market Capitalization Workout\"/>
    </mc:Choice>
  </mc:AlternateContent>
  <bookViews>
    <workbookView xWindow="0" yWindow="0" windowWidth="28800" windowHeight="13208"/>
  </bookViews>
  <sheets>
    <sheet name="Welcome" sheetId="1" r:id="rId1"/>
    <sheet name="Info" sheetId="6" r:id="rId2"/>
    <sheet name="Valuation" sheetId="2" r:id="rId3"/>
  </sheets>
  <definedNames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"01/29/2016 15:32:18"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1" l="1"/>
  <c r="C29" i="2" l="1"/>
  <c r="C13" i="2"/>
  <c r="C15" i="2" l="1"/>
  <c r="A1" i="6" l="1"/>
</calcChain>
</file>

<file path=xl/sharedStrings.xml><?xml version="1.0" encoding="utf-8"?>
<sst xmlns="http://schemas.openxmlformats.org/spreadsheetml/2006/main" count="55" uniqueCount="49">
  <si>
    <t>Features</t>
  </si>
  <si>
    <t>◦</t>
  </si>
  <si>
    <t>Model Details</t>
  </si>
  <si>
    <t>Company name</t>
  </si>
  <si>
    <t>Date</t>
  </si>
  <si>
    <t>Currency</t>
  </si>
  <si>
    <t>Units</t>
  </si>
  <si>
    <t>Analyst Name</t>
  </si>
  <si>
    <t>Circular Switch</t>
  </si>
  <si>
    <t>Firstname Lastname</t>
  </si>
  <si>
    <t>This document is for training purposes only. Financial Edge accepts no responsibility or liability for any other purpose or usage.</t>
  </si>
  <si>
    <t>Formatting</t>
  </si>
  <si>
    <t>Input</t>
  </si>
  <si>
    <t>Hard coded</t>
  </si>
  <si>
    <t>Formulas</t>
  </si>
  <si>
    <t>Tab Structure</t>
  </si>
  <si>
    <t>Valuation</t>
  </si>
  <si>
    <t>NA</t>
  </si>
  <si>
    <t>Equity value</t>
  </si>
  <si>
    <t>Share price</t>
  </si>
  <si>
    <t xml:space="preserve"> </t>
  </si>
  <si>
    <t>Common A shares outstanding</t>
  </si>
  <si>
    <t>Common B shares outstanding</t>
  </si>
  <si>
    <t>Shares outstanding</t>
  </si>
  <si>
    <t>End</t>
  </si>
  <si>
    <t>Trading Comparables Valuation</t>
  </si>
  <si>
    <t>ADR price</t>
  </si>
  <si>
    <t>Diluted shares outstanding</t>
  </si>
  <si>
    <t>Weighted average common shares outstanding</t>
  </si>
  <si>
    <t>Weighted average diluted shares outstanding</t>
  </si>
  <si>
    <t>Preferred shares outstanding</t>
  </si>
  <si>
    <t>Share price - common</t>
  </si>
  <si>
    <t>Share price - preferred</t>
  </si>
  <si>
    <t>Establishing comparables set</t>
  </si>
  <si>
    <t>Value calculations</t>
  </si>
  <si>
    <t>Earnings calculations</t>
  </si>
  <si>
    <t>Tab 1</t>
  </si>
  <si>
    <t>Tab 2</t>
  </si>
  <si>
    <t>Tab 3</t>
  </si>
  <si>
    <t>Comps</t>
  </si>
  <si>
    <t>Earnings</t>
  </si>
  <si>
    <t>ADRs outstanding</t>
  </si>
  <si>
    <t>Workout A</t>
  </si>
  <si>
    <t>Workout B</t>
  </si>
  <si>
    <t xml:space="preserve">Using the following information about Santander Inc, </t>
  </si>
  <si>
    <t>calculate equity value.</t>
  </si>
  <si>
    <t xml:space="preserve">Common B shares have super voting rights </t>
  </si>
  <si>
    <t>and on transfer convert into low voting shares.</t>
  </si>
  <si>
    <t xml:space="preserve">Using the following information about Bilbao Inc,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</si>
</sst>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164" formatCode="_(&quot;£&quot;* #,##0_);_(&quot;£&quot;* \(#,##0\);_(&quot;£&quot;* &quot;-&quot;_);_(@_)"/>
    <numFmt numFmtId="165" formatCode="_(* #,##0_);_(* \(#,##0\);_(* &quot;-&quot;_);_(@_)"/>
    <numFmt numFmtId="166" formatCode="_(&quot;£&quot;* #,##0.00_);_(&quot;£&quot;* \(#,##0.00\);_(&quot;£&quot;* &quot;-&quot;??_);_(@_)"/>
    <numFmt numFmtId="167" formatCode="_(* #,##0.00_);_(* \(#,##0.00\);_(* &quot;-&quot;??_);_(@_)"/>
    <numFmt numFmtId="168" formatCode="[$-409]d\-mmm\-yy;@"/>
    <numFmt numFmtId="169" formatCode="0.0"/>
    <numFmt numFmtId="170" formatCode="#,##0.0_);\(#,##0.0\)\,0.0_);@_)"/>
    <numFmt numFmtId="171" formatCode="#,##0.0\ \x_);\(#,##0.0\ \x\);"/>
    <numFmt numFmtId="172" formatCode="0.0%_);\(0.0%\)"/>
    <numFmt numFmtId="173" formatCode=";;;"/>
    <numFmt numFmtId="174" formatCode="#,##0.0_);\(#,##0.0\);0.0_);@_)"/>
    <numFmt numFmtId="175" formatCode="#,##0.00_);\(#,##0.00\);0.00_);@_)"/>
    <numFmt numFmtId="176" formatCode="0.0%"/>
  </numFmts>
  <fonts count="33" x14ac:knownFonts="1">
    <font>
      <sz val="11"/>
      <color theme="1" tint="0.2499465926084170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rgb="FF085393"/>
      <name val="Calibri"/>
      <family val="2"/>
      <scheme val="minor"/>
    </font>
    <font>
      <b/>
      <sz val="12"/>
      <color rgb="FF163260"/>
      <name val="Calibri"/>
      <family val="2"/>
      <scheme val="minor"/>
    </font>
    <font>
      <sz val="10"/>
      <color rgb="FF085393"/>
      <name val="Calibri"/>
      <family val="2"/>
      <scheme val="minor"/>
    </font>
    <font>
      <u/>
      <sz val="11"/>
      <color rgb="FF085393"/>
      <name val="Calibri"/>
      <family val="2"/>
      <scheme val="minor"/>
    </font>
    <font>
      <u/>
      <sz val="14"/>
      <color rgb="FF085393"/>
      <name val="Calibri"/>
      <family val="2"/>
      <scheme val="minor"/>
    </font>
    <font>
      <sz val="16"/>
      <color theme="0"/>
      <name val="Calibri Light"/>
      <family val="2"/>
      <scheme val="maj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8"/>
      <color rgb="FF006100"/>
      <name val="Calibri"/>
      <family val="2"/>
      <scheme val="minor"/>
    </font>
    <font>
      <sz val="18"/>
      <color rgb="FF9C0006"/>
      <name val="Calibri"/>
      <family val="2"/>
      <scheme val="minor"/>
    </font>
    <font>
      <sz val="18"/>
      <color rgb="FF9C6500"/>
      <name val="Calibri"/>
      <family val="2"/>
      <scheme val="minor"/>
    </font>
    <font>
      <sz val="18"/>
      <color rgb="FF3F3F76"/>
      <name val="Calibri"/>
      <family val="2"/>
      <scheme val="minor"/>
    </font>
    <font>
      <b/>
      <sz val="18"/>
      <color rgb="FF3F3F3F"/>
      <name val="Calibri"/>
      <family val="2"/>
      <scheme val="minor"/>
    </font>
    <font>
      <b/>
      <sz val="18"/>
      <color rgb="FFFA7D00"/>
      <name val="Calibri"/>
      <family val="2"/>
      <scheme val="minor"/>
    </font>
    <font>
      <sz val="18"/>
      <color rgb="FFFA7D00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8"/>
      <color rgb="FFFF0000"/>
      <name val="Calibri"/>
      <family val="2"/>
      <scheme val="minor"/>
    </font>
    <font>
      <i/>
      <sz val="18"/>
      <color rgb="FF7F7F7F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0000FF"/>
      <name val="Calibri"/>
      <family val="2"/>
      <scheme val="minor"/>
    </font>
    <font>
      <sz val="9"/>
      <color rgb="FF085393"/>
      <name val="Calibri"/>
      <family val="2"/>
      <scheme val="minor"/>
    </font>
    <font>
      <sz val="22"/>
      <color theme="0"/>
      <name val="Calibri Light"/>
      <family val="2"/>
      <scheme val="major"/>
    </font>
  </fonts>
  <fills count="39">
    <fill>
      <patternFill patternType="none"/>
    </fill>
    <fill>
      <patternFill patternType="gray125"/>
    </fill>
    <fill>
      <patternFill patternType="solid">
        <fgColor rgb="FF163260"/>
        <bgColor indexed="64"/>
      </patternFill>
    </fill>
    <fill>
      <patternFill patternType="solid">
        <fgColor rgb="FF0853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0F8FE"/>
        <bgColor indexed="64"/>
      </patternFill>
    </fill>
    <fill>
      <patternFill patternType="solid">
        <fgColor theme="7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theme="0" tint="-0.1499984740745262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BDEFB"/>
      </left>
      <right style="thin">
        <color rgb="FFBBDEFB"/>
      </right>
      <top style="thin">
        <color rgb="FFBBDEFB"/>
      </top>
      <bottom style="thin">
        <color rgb="FFBBDEFB"/>
      </bottom>
      <diagonal/>
    </border>
    <border>
      <left/>
      <right/>
      <top/>
      <bottom style="medium">
        <color theme="0" tint="-0.14996795556505021"/>
      </bottom>
      <diagonal/>
    </border>
  </borders>
  <cellStyleXfs count="65">
    <xf numFmtId="174" fontId="0" fillId="0" borderId="0"/>
    <xf numFmtId="0" fontId="6" fillId="0" borderId="0" applyNumberFormat="0" applyFill="0" applyBorder="0" applyAlignment="0" applyProtection="0"/>
    <xf numFmtId="167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2" applyNumberFormat="0" applyFill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14" fillId="6" borderId="0" applyNumberFormat="0" applyBorder="0" applyAlignment="0" applyProtection="0"/>
    <xf numFmtId="0" fontId="15" fillId="7" borderId="0" applyNumberFormat="0" applyBorder="0" applyAlignment="0" applyProtection="0"/>
    <xf numFmtId="0" fontId="16" fillId="8" borderId="0" applyNumberFormat="0" applyBorder="0" applyAlignment="0" applyProtection="0"/>
    <xf numFmtId="0" fontId="17" fillId="9" borderId="5" applyNumberFormat="0" applyAlignment="0" applyProtection="0"/>
    <xf numFmtId="0" fontId="18" fillId="10" borderId="6" applyNumberFormat="0" applyAlignment="0" applyProtection="0"/>
    <xf numFmtId="0" fontId="19" fillId="10" borderId="5" applyNumberFormat="0" applyAlignment="0" applyProtection="0"/>
    <xf numFmtId="0" fontId="20" fillId="0" borderId="7" applyNumberFormat="0" applyFill="0" applyAlignment="0" applyProtection="0"/>
    <xf numFmtId="0" fontId="21" fillId="11" borderId="8" applyNumberFormat="0" applyAlignment="0" applyProtection="0"/>
    <xf numFmtId="0" fontId="22" fillId="0" borderId="0" applyNumberFormat="0" applyFill="0" applyBorder="0" applyAlignment="0" applyProtection="0"/>
    <xf numFmtId="0" fontId="9" fillId="12" borderId="9" applyNumberFormat="0" applyFont="0" applyAlignment="0" applyProtection="0"/>
    <xf numFmtId="0" fontId="23" fillId="0" borderId="0" applyNumberFormat="0" applyFill="0" applyBorder="0" applyAlignment="0" applyProtection="0"/>
    <xf numFmtId="0" fontId="24" fillId="0" borderId="10" applyNumberFormat="0" applyFill="0" applyAlignment="0" applyProtection="0"/>
    <xf numFmtId="0" fontId="25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5" fillId="16" borderId="0" applyNumberFormat="0" applyBorder="0" applyAlignment="0" applyProtection="0"/>
    <xf numFmtId="0" fontId="25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5" fillId="20" borderId="0" applyNumberFormat="0" applyBorder="0" applyAlignment="0" applyProtection="0"/>
    <xf numFmtId="0" fontId="25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5" fillId="24" borderId="0" applyNumberFormat="0" applyBorder="0" applyAlignment="0" applyProtection="0"/>
    <xf numFmtId="0" fontId="25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5" fillId="28" borderId="0" applyNumberFormat="0" applyBorder="0" applyAlignment="0" applyProtection="0"/>
    <xf numFmtId="0" fontId="25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5" fillId="32" borderId="0" applyNumberFormat="0" applyBorder="0" applyAlignment="0" applyProtection="0"/>
    <xf numFmtId="0" fontId="25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5" fillId="36" borderId="0" applyNumberFormat="0" applyBorder="0" applyAlignment="0" applyProtection="0"/>
    <xf numFmtId="0" fontId="32" fillId="2" borderId="0" applyNumberFormat="0">
      <alignment horizontal="left"/>
    </xf>
    <xf numFmtId="0" fontId="8" fillId="3" borderId="0" applyNumberFormat="0" applyAlignment="0">
      <alignment horizontal="left"/>
    </xf>
    <xf numFmtId="0" fontId="4" fillId="0" borderId="0" applyNumberFormat="0" applyFill="0" applyBorder="0">
      <alignment horizontal="left" vertical="center"/>
    </xf>
    <xf numFmtId="0" fontId="2" fillId="5" borderId="0" applyNumberFormat="0" applyFont="0" applyAlignment="0" applyProtection="0">
      <alignment vertical="top"/>
    </xf>
    <xf numFmtId="168" fontId="28" fillId="3" borderId="0">
      <alignment horizontal="center"/>
    </xf>
    <xf numFmtId="170" fontId="27" fillId="2" borderId="0">
      <alignment horizontal="center"/>
    </xf>
    <xf numFmtId="170" fontId="3" fillId="0" borderId="0">
      <alignment vertical="top"/>
    </xf>
    <xf numFmtId="168" fontId="29" fillId="0" borderId="0" applyFont="0" applyFill="0" applyBorder="0" applyAlignment="0" applyProtection="0"/>
    <xf numFmtId="171" fontId="9" fillId="0" borderId="0" applyFont="0" applyFill="0" applyBorder="0" applyAlignment="0" applyProtection="0"/>
    <xf numFmtId="172" fontId="29" fillId="2" borderId="0" applyFont="0" applyFill="0" applyBorder="0" applyAlignment="0" applyProtection="0"/>
    <xf numFmtId="170" fontId="30" fillId="2" borderId="0" applyNumberFormat="0" applyFill="0" applyBorder="0" applyAlignment="0" applyProtection="0"/>
    <xf numFmtId="170" fontId="31" fillId="0" borderId="0" applyNumberFormat="0" applyFill="0" applyBorder="0" applyAlignment="0">
      <alignment vertical="top"/>
    </xf>
    <xf numFmtId="173" fontId="29" fillId="2" borderId="0" applyFont="0" applyFill="0" applyBorder="0" applyAlignment="0" applyProtection="0"/>
    <xf numFmtId="171" fontId="30" fillId="37" borderId="11" applyNumberFormat="0">
      <protection locked="0"/>
    </xf>
    <xf numFmtId="0" fontId="2" fillId="5" borderId="12" applyFont="0" applyAlignment="0" applyProtection="0">
      <alignment vertical="top"/>
    </xf>
    <xf numFmtId="170" fontId="32" fillId="3" borderId="0" applyNumberFormat="0" applyBorder="0">
      <alignment horizontal="center" vertical="top"/>
    </xf>
    <xf numFmtId="170" fontId="3" fillId="38" borderId="0" applyNumberFormat="0" applyFont="0" applyBorder="0" applyAlignment="0" applyProtection="0">
      <alignment vertical="top"/>
    </xf>
  </cellStyleXfs>
  <cellXfs count="82">
    <xf numFmtId="174" fontId="0" fillId="0" borderId="0" xfId="0"/>
    <xf numFmtId="174" fontId="2" fillId="5" borderId="0" xfId="0" applyFont="1" applyFill="1" applyBorder="1"/>
    <xf numFmtId="174" fontId="2" fillId="4" borderId="0" xfId="0" applyFont="1" applyFill="1" applyBorder="1"/>
    <xf numFmtId="174" fontId="2" fillId="5" borderId="0" xfId="0" applyFont="1" applyFill="1" applyBorder="1" applyAlignment="1">
      <alignment vertical="top" wrapText="1"/>
    </xf>
    <xf numFmtId="174" fontId="2" fillId="5" borderId="1" xfId="0" applyFont="1" applyFill="1" applyBorder="1" applyAlignment="1">
      <alignment vertical="top"/>
    </xf>
    <xf numFmtId="170" fontId="32" fillId="2" borderId="0" xfId="48" applyNumberFormat="1">
      <alignment horizontal="left"/>
    </xf>
    <xf numFmtId="174" fontId="25" fillId="2" borderId="0" xfId="0" applyFont="1" applyFill="1" applyBorder="1" applyAlignment="1"/>
    <xf numFmtId="174" fontId="26" fillId="3" borderId="0" xfId="0" applyFont="1" applyFill="1" applyBorder="1" applyAlignment="1"/>
    <xf numFmtId="174" fontId="3" fillId="5" borderId="0" xfId="0" applyFont="1" applyFill="1" applyBorder="1" applyAlignment="1">
      <alignment horizontal="center" vertical="top"/>
    </xf>
    <xf numFmtId="174" fontId="3" fillId="5" borderId="0" xfId="0" applyFont="1" applyFill="1" applyBorder="1" applyAlignment="1">
      <alignment vertical="top"/>
    </xf>
    <xf numFmtId="174" fontId="25" fillId="2" borderId="0" xfId="0" applyFont="1" applyFill="1" applyBorder="1" applyAlignment="1">
      <alignment vertical="center"/>
    </xf>
    <xf numFmtId="168" fontId="28" fillId="3" borderId="0" xfId="52">
      <alignment horizontal="center"/>
    </xf>
    <xf numFmtId="170" fontId="27" fillId="2" borderId="0" xfId="53">
      <alignment horizontal="center"/>
    </xf>
    <xf numFmtId="170" fontId="32" fillId="2" borderId="0" xfId="48" applyNumberFormat="1" applyAlignment="1"/>
    <xf numFmtId="170" fontId="8" fillId="3" borderId="0" xfId="49" applyNumberFormat="1" applyAlignment="1"/>
    <xf numFmtId="170" fontId="4" fillId="0" borderId="0" xfId="50" applyNumberFormat="1">
      <alignment horizontal="left" vertical="center"/>
    </xf>
    <xf numFmtId="170" fontId="3" fillId="0" borderId="0" xfId="54">
      <alignment vertical="top"/>
    </xf>
    <xf numFmtId="174" fontId="2" fillId="5" borderId="0" xfId="0" applyFont="1" applyFill="1" applyBorder="1" applyAlignment="1">
      <alignment horizontal="left" vertical="top"/>
    </xf>
    <xf numFmtId="174" fontId="2" fillId="5" borderId="0" xfId="0" applyFont="1" applyFill="1" applyBorder="1" applyAlignment="1">
      <alignment vertical="top"/>
    </xf>
    <xf numFmtId="174" fontId="2" fillId="0" borderId="0" xfId="0" applyFont="1" applyFill="1" applyBorder="1" applyAlignment="1">
      <alignment vertical="top" wrapText="1"/>
    </xf>
    <xf numFmtId="174" fontId="3" fillId="0" borderId="0" xfId="0" applyFont="1" applyFill="1" applyBorder="1" applyAlignment="1">
      <alignment vertical="top"/>
    </xf>
    <xf numFmtId="174" fontId="2" fillId="0" borderId="0" xfId="0" applyFont="1" applyFill="1" applyBorder="1" applyAlignment="1">
      <alignment horizontal="left" wrapText="1"/>
    </xf>
    <xf numFmtId="174" fontId="2" fillId="0" borderId="0" xfId="0" applyFont="1" applyFill="1" applyBorder="1" applyAlignment="1">
      <alignment vertical="top"/>
    </xf>
    <xf numFmtId="174" fontId="2" fillId="0" borderId="0" xfId="0" applyFont="1" applyFill="1" applyBorder="1"/>
    <xf numFmtId="174" fontId="4" fillId="0" borderId="0" xfId="0" applyFont="1" applyFill="1" applyBorder="1" applyAlignment="1">
      <alignment vertical="center"/>
    </xf>
    <xf numFmtId="174" fontId="5" fillId="0" borderId="0" xfId="0" applyFont="1" applyFill="1" applyBorder="1" applyAlignment="1">
      <alignment vertical="center" wrapText="1"/>
    </xf>
    <xf numFmtId="174" fontId="2" fillId="0" borderId="0" xfId="0" applyFont="1" applyFill="1" applyBorder="1" applyAlignment="1">
      <alignment horizontal="left" vertical="top"/>
    </xf>
    <xf numFmtId="174" fontId="3" fillId="0" borderId="0" xfId="0" applyFont="1" applyFill="1" applyBorder="1" applyAlignment="1">
      <alignment horizontal="center" vertical="top"/>
    </xf>
    <xf numFmtId="174" fontId="7" fillId="0" borderId="0" xfId="0" applyFont="1" applyFill="1" applyBorder="1" applyAlignment="1">
      <alignment vertical="center" wrapText="1"/>
    </xf>
    <xf numFmtId="168" fontId="2" fillId="0" borderId="0" xfId="0" applyNumberFormat="1" applyFont="1" applyFill="1" applyBorder="1" applyAlignment="1">
      <alignment horizontal="left"/>
    </xf>
    <xf numFmtId="174" fontId="2" fillId="0" borderId="0" xfId="0" applyFont="1" applyFill="1" applyBorder="1" applyAlignment="1">
      <alignment horizontal="left"/>
    </xf>
    <xf numFmtId="169" fontId="2" fillId="0" borderId="0" xfId="0" applyNumberFormat="1" applyFont="1" applyFill="1" applyBorder="1" applyAlignment="1">
      <alignment horizontal="left"/>
    </xf>
    <xf numFmtId="174" fontId="0" fillId="0" borderId="0" xfId="0" applyFill="1"/>
    <xf numFmtId="174" fontId="3" fillId="0" borderId="0" xfId="0" applyFont="1" applyFill="1" applyBorder="1" applyAlignment="1">
      <alignment horizontal="left" vertical="top"/>
    </xf>
    <xf numFmtId="174" fontId="3" fillId="0" borderId="0" xfId="0" applyFont="1" applyFill="1" applyBorder="1"/>
    <xf numFmtId="174" fontId="0" fillId="0" borderId="0" xfId="0" applyFill="1" applyBorder="1"/>
    <xf numFmtId="174" fontId="25" fillId="0" borderId="0" xfId="0" applyFont="1" applyFill="1" applyBorder="1" applyAlignment="1"/>
    <xf numFmtId="174" fontId="26" fillId="0" borderId="0" xfId="0" applyFont="1" applyFill="1" applyBorder="1" applyAlignment="1"/>
    <xf numFmtId="170" fontId="30" fillId="0" borderId="0" xfId="58" applyFill="1" applyBorder="1" applyAlignment="1">
      <alignment vertical="top"/>
    </xf>
    <xf numFmtId="170" fontId="2" fillId="5" borderId="0" xfId="51" applyNumberFormat="1" applyFont="1" applyBorder="1" applyAlignment="1">
      <alignment horizontal="left" vertical="top"/>
    </xf>
    <xf numFmtId="170" fontId="3" fillId="5" borderId="0" xfId="51" applyNumberFormat="1" applyFont="1" applyBorder="1" applyAlignment="1">
      <alignment horizontal="center" vertical="top"/>
    </xf>
    <xf numFmtId="170" fontId="2" fillId="5" borderId="0" xfId="51" applyNumberFormat="1" applyFont="1" applyBorder="1" applyAlignment="1"/>
    <xf numFmtId="170" fontId="5" fillId="5" borderId="0" xfId="51" applyNumberFormat="1" applyFont="1" applyBorder="1" applyAlignment="1">
      <alignment vertical="center" wrapText="1"/>
    </xf>
    <xf numFmtId="170" fontId="2" fillId="5" borderId="0" xfId="51" applyNumberFormat="1" applyFont="1" applyAlignment="1">
      <alignment vertical="top"/>
    </xf>
    <xf numFmtId="170" fontId="2" fillId="5" borderId="0" xfId="51" applyNumberFormat="1" applyFont="1" applyAlignment="1"/>
    <xf numFmtId="170" fontId="5" fillId="5" borderId="0" xfId="51" applyNumberFormat="1" applyFont="1" applyAlignment="1">
      <alignment vertical="center" wrapText="1"/>
    </xf>
    <xf numFmtId="0" fontId="2" fillId="5" borderId="12" xfId="62" applyFont="1" applyAlignment="1">
      <alignment vertical="top"/>
    </xf>
    <xf numFmtId="0" fontId="3" fillId="5" borderId="12" xfId="62" applyFont="1" applyAlignment="1">
      <alignment horizontal="center" vertical="top"/>
    </xf>
    <xf numFmtId="0" fontId="2" fillId="5" borderId="12" xfId="62" applyFont="1" applyAlignment="1"/>
    <xf numFmtId="0" fontId="5" fillId="5" borderId="12" xfId="62" applyFont="1" applyAlignment="1">
      <alignment vertical="center" wrapText="1"/>
    </xf>
    <xf numFmtId="174" fontId="25" fillId="0" borderId="0" xfId="0" applyFont="1" applyFill="1" applyBorder="1" applyAlignment="1">
      <alignment vertical="center"/>
    </xf>
    <xf numFmtId="170" fontId="7" fillId="5" borderId="0" xfId="51" applyNumberFormat="1" applyFont="1" applyAlignment="1">
      <alignment vertical="center" wrapText="1"/>
    </xf>
    <xf numFmtId="0" fontId="3" fillId="5" borderId="12" xfId="62" applyFont="1" applyAlignment="1"/>
    <xf numFmtId="0" fontId="2" fillId="5" borderId="12" xfId="62" applyFont="1" applyAlignment="1">
      <alignment horizontal="left"/>
    </xf>
    <xf numFmtId="0" fontId="7" fillId="5" borderId="12" xfId="62" applyFont="1" applyAlignment="1">
      <alignment horizontal="center" vertical="center" wrapText="1"/>
    </xf>
    <xf numFmtId="0" fontId="7" fillId="5" borderId="12" xfId="62" applyFont="1" applyAlignment="1">
      <alignment vertical="center" wrapText="1"/>
    </xf>
    <xf numFmtId="170" fontId="30" fillId="37" borderId="11" xfId="61" applyNumberFormat="1">
      <protection locked="0"/>
    </xf>
    <xf numFmtId="170" fontId="2" fillId="0" borderId="0" xfId="51" applyNumberFormat="1" applyFont="1" applyFill="1" applyAlignment="1"/>
    <xf numFmtId="0" fontId="2" fillId="0" borderId="0" xfId="62" applyFont="1" applyFill="1" applyBorder="1" applyAlignment="1"/>
    <xf numFmtId="174" fontId="0" fillId="5" borderId="0" xfId="51" applyNumberFormat="1" applyFont="1" applyAlignment="1"/>
    <xf numFmtId="174" fontId="2" fillId="5" borderId="0" xfId="51" applyNumberFormat="1" applyFont="1" applyAlignment="1">
      <alignment vertical="top"/>
    </xf>
    <xf numFmtId="0" fontId="0" fillId="5" borderId="12" xfId="62" applyFont="1" applyAlignment="1"/>
    <xf numFmtId="174" fontId="4" fillId="5" borderId="0" xfId="51" applyNumberFormat="1" applyFont="1" applyAlignment="1">
      <alignment vertical="center"/>
    </xf>
    <xf numFmtId="0" fontId="3" fillId="5" borderId="12" xfId="62" applyFont="1" applyAlignment="1">
      <alignment horizontal="left" vertical="top"/>
    </xf>
    <xf numFmtId="174" fontId="4" fillId="0" borderId="0" xfId="50" applyNumberFormat="1" applyFill="1">
      <alignment horizontal="left" vertical="center"/>
    </xf>
    <xf numFmtId="174" fontId="30" fillId="0" borderId="0" xfId="58" applyNumberFormat="1" applyFill="1"/>
    <xf numFmtId="175" fontId="30" fillId="0" borderId="0" xfId="58" applyNumberFormat="1" applyFill="1"/>
    <xf numFmtId="172" fontId="30" fillId="0" borderId="0" xfId="57" applyFont="1" applyFill="1"/>
    <xf numFmtId="171" fontId="0" fillId="0" borderId="0" xfId="56" applyFont="1"/>
    <xf numFmtId="176" fontId="0" fillId="0" borderId="0" xfId="0" applyNumberFormat="1"/>
    <xf numFmtId="170" fontId="32" fillId="2" borderId="0" xfId="48" applyNumberFormat="1" applyFill="1" applyAlignment="1">
      <alignment horizontal="center"/>
    </xf>
    <xf numFmtId="174" fontId="5" fillId="0" borderId="0" xfId="0" applyFont="1" applyFill="1" applyBorder="1" applyAlignment="1">
      <alignment horizontal="center" vertical="center" wrapText="1"/>
    </xf>
    <xf numFmtId="170" fontId="2" fillId="5" borderId="0" xfId="51" applyNumberFormat="1" applyFont="1" applyBorder="1" applyAlignment="1">
      <alignment horizontal="left" vertical="top"/>
    </xf>
    <xf numFmtId="170" fontId="32" fillId="3" borderId="0" xfId="49" applyNumberFormat="1" applyFont="1" applyAlignment="1">
      <alignment horizontal="center" vertical="center"/>
    </xf>
    <xf numFmtId="170" fontId="31" fillId="5" borderId="0" xfId="59" applyNumberFormat="1" applyFill="1" applyBorder="1" applyAlignment="1">
      <alignment horizontal="center" vertical="center" wrapText="1"/>
    </xf>
    <xf numFmtId="174" fontId="7" fillId="0" borderId="0" xfId="0" applyFont="1" applyFill="1" applyBorder="1" applyAlignment="1">
      <alignment horizontal="center" vertical="center" wrapText="1"/>
    </xf>
    <xf numFmtId="174" fontId="0" fillId="5" borderId="0" xfId="51" applyNumberFormat="1" applyFont="1" applyAlignment="1">
      <alignment horizontal="left"/>
    </xf>
    <xf numFmtId="170" fontId="2" fillId="5" borderId="0" xfId="51" applyNumberFormat="1" applyFont="1" applyAlignment="1">
      <alignment horizontal="left"/>
    </xf>
    <xf numFmtId="168" fontId="2" fillId="5" borderId="0" xfId="51" applyNumberFormat="1" applyFont="1" applyAlignment="1">
      <alignment horizontal="left"/>
    </xf>
    <xf numFmtId="169" fontId="2" fillId="5" borderId="0" xfId="51" applyNumberFormat="1" applyFont="1" applyAlignment="1">
      <alignment horizontal="left"/>
    </xf>
    <xf numFmtId="174" fontId="4" fillId="5" borderId="0" xfId="0" applyFont="1" applyFill="1" applyBorder="1" applyAlignment="1">
      <alignment horizontal="left" vertical="center"/>
    </xf>
    <xf numFmtId="174" fontId="4" fillId="5" borderId="0" xfId="50" applyNumberFormat="1" applyFill="1" applyAlignment="1">
      <alignment horizontal="left" vertical="center"/>
    </xf>
  </cellXfs>
  <cellStyles count="65">
    <cellStyle name="20% - Accent1" xfId="25" builtinId="30" hidden="1"/>
    <cellStyle name="20% - Accent2" xfId="29" builtinId="34" hidden="1"/>
    <cellStyle name="20% - Accent3" xfId="33" builtinId="38" hidden="1"/>
    <cellStyle name="20% - Accent4" xfId="37" builtinId="42" hidden="1"/>
    <cellStyle name="20% - Accent5" xfId="41" builtinId="46" hidden="1"/>
    <cellStyle name="20% - Accent6" xfId="45" builtinId="50" hidden="1"/>
    <cellStyle name="40% - Accent1" xfId="26" builtinId="31" hidden="1"/>
    <cellStyle name="40% - Accent2" xfId="30" builtinId="35" hidden="1"/>
    <cellStyle name="40% - Accent3" xfId="34" builtinId="39" hidden="1"/>
    <cellStyle name="40% - Accent4" xfId="38" builtinId="43" hidden="1"/>
    <cellStyle name="40% - Accent5" xfId="42" builtinId="47" hidden="1"/>
    <cellStyle name="40% - Accent6" xfId="46" builtinId="51" hidden="1"/>
    <cellStyle name="60% - Accent1" xfId="27" builtinId="32" hidden="1"/>
    <cellStyle name="60% - Accent2" xfId="31" builtinId="36" hidden="1"/>
    <cellStyle name="60% - Accent3" xfId="35" builtinId="40" hidden="1"/>
    <cellStyle name="60% - Accent4" xfId="39" builtinId="44" hidden="1"/>
    <cellStyle name="60% - Accent5" xfId="43" builtinId="48" hidden="1"/>
    <cellStyle name="60% - Accent6" xfId="47" builtinId="52" hidden="1"/>
    <cellStyle name="Accent1" xfId="24" builtinId="29" hidden="1"/>
    <cellStyle name="Accent2" xfId="28" builtinId="33" hidden="1"/>
    <cellStyle name="Accent3" xfId="32" builtinId="37" hidden="1"/>
    <cellStyle name="Accent4" xfId="36" builtinId="41" hidden="1"/>
    <cellStyle name="Accent5" xfId="40" builtinId="45" hidden="1"/>
    <cellStyle name="Accent6" xfId="44" builtinId="49" hidden="1"/>
    <cellStyle name="Background Fill" xfId="51"/>
    <cellStyle name="Bad" xfId="13" builtinId="27" hidden="1"/>
    <cellStyle name="BG Border" xfId="62"/>
    <cellStyle name="Blank" xfId="60"/>
    <cellStyle name="Calculation" xfId="17" builtinId="22" hidden="1"/>
    <cellStyle name="Check Cell" xfId="19" builtinId="23" hidden="1"/>
    <cellStyle name="Comma" xfId="2" builtinId="3" hidden="1"/>
    <cellStyle name="Comma [0]" xfId="3" builtinId="6" hidden="1"/>
    <cellStyle name="Cover Title" xfId="63"/>
    <cellStyle name="Currency" xfId="4" builtinId="4" hidden="1"/>
    <cellStyle name="Currency [0]" xfId="5" builtinId="7" hidden="1"/>
    <cellStyle name="Date" xfId="55"/>
    <cellStyle name="Date Heading" xfId="52"/>
    <cellStyle name="Explanatory Text" xfId="22" builtinId="53" hidden="1"/>
    <cellStyle name="Good" xfId="12" builtinId="26" hidden="1"/>
    <cellStyle name="Hard Coded Number" xfId="58"/>
    <cellStyle name="Heading 1" xfId="8" builtinId="16" hidden="1"/>
    <cellStyle name="Heading 2" xfId="9" builtinId="17" hidden="1"/>
    <cellStyle name="Heading 3" xfId="10" builtinId="18" hidden="1"/>
    <cellStyle name="Heading 4" xfId="11" builtinId="19" hidden="1"/>
    <cellStyle name="Highlight" xfId="64"/>
    <cellStyle name="Hist Proj Title" xfId="53"/>
    <cellStyle name="Hyperlink" xfId="1" builtinId="8" hidden="1" customBuiltin="1"/>
    <cellStyle name="Input" xfId="15" builtinId="20" hidden="1"/>
    <cellStyle name="Input" xfId="61" builtinId="20" customBuiltin="1"/>
    <cellStyle name="Linked Cell" xfId="18" builtinId="24" hidden="1"/>
    <cellStyle name="Multiple" xfId="56"/>
    <cellStyle name="Neutral" xfId="14" builtinId="28" hidden="1"/>
    <cellStyle name="Normal" xfId="0" builtinId="0" customBuiltin="1"/>
    <cellStyle name="Note" xfId="21" builtinId="10" hidden="1"/>
    <cellStyle name="Notes and Comments" xfId="59"/>
    <cellStyle name="Output" xfId="16" builtinId="21" hidden="1"/>
    <cellStyle name="Percent" xfId="6" builtinId="5" hidden="1"/>
    <cellStyle name="Percent" xfId="57" builtinId="5" customBuiltin="1"/>
    <cellStyle name="Primary Title" xfId="48"/>
    <cellStyle name="Row Label" xfId="54"/>
    <cellStyle name="Secondary Title" xfId="49"/>
    <cellStyle name="Tertiary Title" xfId="50"/>
    <cellStyle name="Title" xfId="7" builtinId="15" hidden="1"/>
    <cellStyle name="Total" xfId="23" builtinId="25" hidden="1"/>
    <cellStyle name="Warning Text" xfId="20" builtinId="11" hidden="1"/>
  </cellStyles>
  <dxfs count="0"/>
  <tableStyles count="0" defaultTableStyle="TableStyleMedium2" defaultPivotStyle="PivotStyleLight16"/>
  <colors>
    <mruColors>
      <color rgb="FF163260"/>
      <color rgb="FF085393"/>
      <color rgb="FFBBDEFB"/>
      <color rgb="FFF0F8FE"/>
      <color rgb="FF0000FF"/>
      <color rgb="FFEBF1FB"/>
      <color rgb="FFD3E0F5"/>
      <color rgb="FFC9D9F3"/>
      <color rgb="FFE2F1FE"/>
      <color rgb="FFC4E3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19050</xdr:colOff>
      <xdr:row>0</xdr:row>
      <xdr:rowOff>1019175</xdr:rowOff>
    </xdr:from>
    <xdr:to>
      <xdr:col>9</xdr:col>
      <xdr:colOff>457200</xdr:colOff>
      <xdr:row>0</xdr:row>
      <xdr:rowOff>1503980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95550" y="1019175"/>
          <a:ext cx="3533775" cy="48480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1931713</xdr:colOff>
      <xdr:row>0</xdr:row>
      <xdr:rowOff>123826</xdr:rowOff>
    </xdr:from>
    <xdr:to>
      <xdr:col>16</xdr:col>
      <xdr:colOff>161849</xdr:colOff>
      <xdr:row>0</xdr:row>
      <xdr:rowOff>466726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27738" y="123826"/>
          <a:ext cx="401836" cy="342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showGridLines="0" tabSelected="1" zoomScaleNormal="100" workbookViewId="0">
      <selection sqref="A1:N1"/>
    </sheetView>
  </sheetViews>
  <sheetFormatPr defaultColWidth="9.1328125" defaultRowHeight="14.25" x14ac:dyDescent="0.45"/>
  <cols>
    <col min="1" max="1" width="9.86328125" style="32" customWidth="1"/>
    <col min="2" max="13" width="9.33203125" style="32" customWidth="1"/>
    <col min="14" max="14" width="9.86328125" style="32" customWidth="1"/>
    <col min="15" max="26" width="9.1328125" style="32" customWidth="1"/>
    <col min="27" max="16384" width="9.1328125" style="32"/>
  </cols>
  <sheetData>
    <row r="1" spans="1:14" s="36" customFormat="1" ht="189.75" customHeight="1" x14ac:dyDescent="0.85">
      <c r="A1" s="70"/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</row>
    <row r="2" spans="1:14" s="22" customFormat="1" ht="75" customHeight="1" x14ac:dyDescent="0.45">
      <c r="A2" s="73" t="s">
        <v>25</v>
      </c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</row>
    <row r="3" spans="1:14" s="23" customFormat="1" ht="7.5" customHeight="1" x14ac:dyDescent="0.45">
      <c r="B3" s="24"/>
      <c r="C3" s="24"/>
      <c r="F3" s="25"/>
      <c r="G3" s="25"/>
      <c r="H3" s="25"/>
      <c r="I3" s="25"/>
      <c r="J3" s="25"/>
      <c r="K3" s="25"/>
    </row>
    <row r="4" spans="1:14" s="23" customFormat="1" ht="15" customHeight="1" x14ac:dyDescent="0.45">
      <c r="A4" s="39"/>
      <c r="B4" s="40"/>
      <c r="C4" s="72"/>
      <c r="D4" s="72"/>
      <c r="E4" s="41"/>
      <c r="F4" s="42"/>
      <c r="G4" s="42"/>
      <c r="H4" s="42"/>
      <c r="I4" s="42"/>
      <c r="J4" s="42"/>
      <c r="K4" s="42"/>
      <c r="L4" s="41"/>
      <c r="M4" s="41"/>
      <c r="N4" s="41"/>
    </row>
    <row r="5" spans="1:14" s="23" customFormat="1" ht="15" customHeight="1" x14ac:dyDescent="0.45">
      <c r="A5" s="74" t="s">
        <v>10</v>
      </c>
      <c r="B5" s="74"/>
      <c r="C5" s="74"/>
      <c r="D5" s="74"/>
      <c r="E5" s="74"/>
      <c r="F5" s="74"/>
      <c r="G5" s="74"/>
      <c r="H5" s="74"/>
      <c r="I5" s="74"/>
      <c r="J5" s="74"/>
      <c r="K5" s="74"/>
      <c r="L5" s="74"/>
      <c r="M5" s="74"/>
      <c r="N5" s="74"/>
    </row>
    <row r="6" spans="1:14" s="23" customFormat="1" ht="15" customHeight="1" x14ac:dyDescent="0.45">
      <c r="A6" s="74"/>
      <c r="B6" s="74"/>
      <c r="C6" s="74"/>
      <c r="D6" s="74"/>
      <c r="E6" s="74"/>
      <c r="F6" s="74"/>
      <c r="G6" s="74"/>
      <c r="H6" s="74"/>
      <c r="I6" s="74"/>
      <c r="J6" s="74"/>
      <c r="K6" s="74"/>
      <c r="L6" s="74"/>
      <c r="M6" s="74"/>
      <c r="N6" s="74"/>
    </row>
    <row r="7" spans="1:14" s="23" customFormat="1" ht="15" customHeight="1" x14ac:dyDescent="0.45">
      <c r="A7" s="74" t="str">
        <f ca="1">"© "&amp;YEAR(TODAY())&amp;" Financial Edge Training"</f>
        <v>© 2017 Financial Edge Training</v>
      </c>
      <c r="B7" s="74"/>
      <c r="C7" s="74"/>
      <c r="D7" s="74"/>
      <c r="E7" s="74"/>
      <c r="F7" s="74"/>
      <c r="G7" s="74"/>
      <c r="H7" s="74"/>
      <c r="I7" s="74"/>
      <c r="J7" s="74"/>
      <c r="K7" s="74"/>
      <c r="L7" s="74"/>
      <c r="M7" s="74"/>
      <c r="N7" s="74"/>
    </row>
    <row r="8" spans="1:14" s="23" customFormat="1" ht="15" customHeight="1" thickBot="1" x14ac:dyDescent="0.5">
      <c r="A8" s="46"/>
      <c r="B8" s="47"/>
      <c r="C8" s="46"/>
      <c r="D8" s="46"/>
      <c r="E8" s="48"/>
      <c r="F8" s="49"/>
      <c r="G8" s="49"/>
      <c r="H8" s="49"/>
      <c r="I8" s="49"/>
      <c r="J8" s="49"/>
      <c r="K8" s="49"/>
      <c r="L8" s="48"/>
      <c r="M8" s="48"/>
      <c r="N8" s="48"/>
    </row>
    <row r="9" spans="1:14" s="23" customFormat="1" ht="15" customHeight="1" x14ac:dyDescent="0.45">
      <c r="F9" s="28"/>
      <c r="G9" s="75"/>
      <c r="H9" s="75"/>
      <c r="I9" s="75"/>
      <c r="J9" s="75"/>
      <c r="K9" s="28"/>
    </row>
    <row r="10" spans="1:14" s="23" customFormat="1" ht="15" customHeight="1" x14ac:dyDescent="0.45">
      <c r="B10" s="24"/>
      <c r="C10" s="24"/>
      <c r="F10" s="28"/>
      <c r="G10" s="75"/>
      <c r="H10" s="75"/>
      <c r="I10" s="75"/>
      <c r="J10" s="75"/>
      <c r="K10" s="28"/>
    </row>
    <row r="11" spans="1:14" s="23" customFormat="1" ht="15" customHeight="1" x14ac:dyDescent="0.45">
      <c r="B11" s="20"/>
      <c r="C11" s="20"/>
      <c r="D11" s="21"/>
      <c r="F11" s="25"/>
      <c r="G11" s="25"/>
      <c r="H11" s="25"/>
      <c r="I11" s="25"/>
      <c r="J11" s="25"/>
      <c r="K11" s="25"/>
    </row>
    <row r="12" spans="1:14" s="23" customFormat="1" ht="15" customHeight="1" x14ac:dyDescent="0.45">
      <c r="A12" s="26"/>
      <c r="B12" s="20"/>
      <c r="C12" s="20"/>
      <c r="D12" s="29"/>
      <c r="F12" s="25"/>
      <c r="G12" s="71"/>
      <c r="H12" s="71"/>
      <c r="I12" s="71"/>
      <c r="J12" s="71"/>
      <c r="K12" s="25"/>
    </row>
    <row r="13" spans="1:14" s="23" customFormat="1" ht="15" customHeight="1" x14ac:dyDescent="0.45">
      <c r="A13" s="19"/>
      <c r="B13" s="20"/>
      <c r="C13" s="20"/>
      <c r="D13" s="30"/>
      <c r="F13" s="25"/>
      <c r="G13" s="71"/>
      <c r="H13" s="71"/>
      <c r="I13" s="71"/>
      <c r="J13" s="71"/>
      <c r="K13" s="25"/>
    </row>
    <row r="14" spans="1:14" s="23" customFormat="1" ht="15" customHeight="1" x14ac:dyDescent="0.45">
      <c r="A14" s="22"/>
      <c r="B14" s="20"/>
      <c r="C14" s="20"/>
      <c r="D14" s="30"/>
      <c r="F14" s="25"/>
      <c r="G14" s="71"/>
      <c r="H14" s="71"/>
      <c r="I14" s="71"/>
      <c r="J14" s="71"/>
      <c r="K14" s="25"/>
    </row>
    <row r="15" spans="1:14" s="23" customFormat="1" ht="15" customHeight="1" x14ac:dyDescent="0.45">
      <c r="A15" s="22"/>
      <c r="B15" s="20"/>
      <c r="C15" s="20"/>
      <c r="D15" s="30"/>
      <c r="F15" s="25"/>
      <c r="G15" s="25"/>
      <c r="H15" s="25"/>
      <c r="I15" s="25"/>
      <c r="J15" s="25"/>
      <c r="K15" s="25"/>
    </row>
    <row r="16" spans="1:14" s="23" customFormat="1" ht="15" customHeight="1" x14ac:dyDescent="0.45">
      <c r="A16" s="22"/>
      <c r="B16" s="20"/>
      <c r="C16" s="20"/>
      <c r="D16" s="31"/>
      <c r="F16" s="25"/>
      <c r="G16" s="71"/>
      <c r="H16" s="71"/>
      <c r="I16" s="71"/>
      <c r="J16" s="71"/>
      <c r="K16" s="25"/>
    </row>
    <row r="17" spans="1:12" s="23" customFormat="1" ht="15" customHeight="1" x14ac:dyDescent="0.45">
      <c r="A17" s="22"/>
      <c r="B17" s="33"/>
      <c r="C17" s="34"/>
      <c r="D17" s="31"/>
      <c r="F17" s="25"/>
      <c r="G17" s="25"/>
      <c r="H17" s="25"/>
      <c r="I17" s="25"/>
      <c r="J17" s="25"/>
      <c r="K17" s="25"/>
    </row>
    <row r="18" spans="1:12" ht="15" customHeight="1" x14ac:dyDescent="0.45">
      <c r="A18" s="35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5"/>
    </row>
    <row r="19" spans="1:12" x14ac:dyDescent="0.45">
      <c r="A19" s="35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</row>
    <row r="20" spans="1:12" x14ac:dyDescent="0.45">
      <c r="A20" s="35"/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35"/>
    </row>
    <row r="21" spans="1:12" x14ac:dyDescent="0.45">
      <c r="A21" s="35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</row>
  </sheetData>
  <mergeCells count="8">
    <mergeCell ref="A1:N1"/>
    <mergeCell ref="G16:J16"/>
    <mergeCell ref="G12:J14"/>
    <mergeCell ref="C4:D4"/>
    <mergeCell ref="A2:N2"/>
    <mergeCell ref="A5:N6"/>
    <mergeCell ref="A7:N7"/>
    <mergeCell ref="G9:J10"/>
  </mergeCells>
  <pageMargins left="0.7" right="0.7" top="0.75" bottom="0.75" header="0.3" footer="0.3"/>
  <pageSetup paperSize="9" orientation="landscape" verticalDpi="0" r:id="rId1"/>
  <headerFooter>
    <oddHeader xml:space="preserve">&amp;R&amp;10&amp;F 
&amp;A
</oddHeader>
    <oddFooter>&amp;L&amp;10© 2016&amp;C&amp;10Page &amp;P of &amp;N&amp;R&amp;G</oddFoot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showGridLines="0" zoomScaleNormal="100" workbookViewId="0"/>
  </sheetViews>
  <sheetFormatPr defaultColWidth="9.1328125" defaultRowHeight="14.25" x14ac:dyDescent="0.45"/>
  <cols>
    <col min="1" max="1" width="1.46484375" customWidth="1"/>
    <col min="2" max="2" width="2.86328125" customWidth="1"/>
    <col min="3" max="3" width="13.33203125" customWidth="1"/>
    <col min="4" max="4" width="2.86328125" customWidth="1"/>
    <col min="5" max="7" width="1.46484375" customWidth="1"/>
    <col min="8" max="8" width="2.86328125" customWidth="1"/>
    <col min="9" max="9" width="42.6640625" customWidth="1"/>
    <col min="10" max="11" width="1.46484375" customWidth="1"/>
    <col min="12" max="12" width="15.53125" bestFit="1" customWidth="1"/>
    <col min="13" max="14" width="1.46484375" customWidth="1"/>
    <col min="15" max="15" width="2.86328125" customWidth="1"/>
    <col min="16" max="16" width="32.53125" customWidth="1"/>
    <col min="17" max="17" width="2.86328125" customWidth="1"/>
    <col min="18" max="18" width="1.46484375" customWidth="1"/>
    <col min="23" max="23" width="17.6640625" bestFit="1" customWidth="1"/>
  </cols>
  <sheetData>
    <row r="1" spans="1:18" s="36" customFormat="1" ht="45" customHeight="1" x14ac:dyDescent="0.85">
      <c r="A1" s="13" t="str">
        <f>Welcome!A2</f>
        <v>Trading Comparables Valuation</v>
      </c>
      <c r="B1" s="13"/>
      <c r="C1" s="13"/>
      <c r="D1" s="13"/>
      <c r="E1" s="13"/>
      <c r="F1" s="13"/>
      <c r="G1" s="13"/>
      <c r="H1" s="13"/>
      <c r="I1" s="13"/>
      <c r="J1" s="6"/>
      <c r="K1" s="6"/>
      <c r="L1" s="6"/>
      <c r="M1" s="6"/>
      <c r="N1" s="6"/>
      <c r="O1" s="6"/>
      <c r="P1" s="6"/>
      <c r="Q1" s="6"/>
      <c r="R1" s="6"/>
    </row>
    <row r="2" spans="1:18" s="37" customFormat="1" ht="30" customHeight="1" x14ac:dyDescent="0.65">
      <c r="A2" s="14" t="s">
        <v>25</v>
      </c>
      <c r="B2" s="14"/>
      <c r="C2" s="14"/>
      <c r="D2" s="14"/>
      <c r="E2" s="14"/>
      <c r="F2" s="14"/>
      <c r="G2" s="14"/>
      <c r="H2" s="14"/>
      <c r="I2" s="14"/>
      <c r="J2" s="7"/>
      <c r="K2" s="7"/>
      <c r="L2" s="7"/>
      <c r="M2" s="7"/>
      <c r="N2" s="7"/>
      <c r="O2" s="7"/>
      <c r="P2" s="7"/>
      <c r="Q2" s="7"/>
      <c r="R2" s="7"/>
    </row>
    <row r="3" spans="1:18" s="2" customFormat="1" ht="7.5" customHeight="1" x14ac:dyDescent="0.45"/>
    <row r="4" spans="1:18" s="2" customFormat="1" ht="22.5" customHeight="1" x14ac:dyDescent="0.45">
      <c r="A4" s="1"/>
      <c r="B4" s="80" t="s">
        <v>0</v>
      </c>
      <c r="C4" s="80"/>
      <c r="D4" s="80"/>
      <c r="E4" s="80"/>
      <c r="F4" s="80"/>
      <c r="G4" s="80"/>
      <c r="H4" s="80"/>
      <c r="I4" s="80"/>
      <c r="K4" s="1"/>
      <c r="L4" s="80" t="s">
        <v>2</v>
      </c>
      <c r="M4" s="80"/>
      <c r="N4" s="80"/>
      <c r="O4" s="80"/>
      <c r="P4" s="80"/>
      <c r="Q4" s="45"/>
      <c r="R4" s="45"/>
    </row>
    <row r="5" spans="1:18" s="2" customFormat="1" ht="15" customHeight="1" x14ac:dyDescent="0.45">
      <c r="A5" s="17"/>
      <c r="B5" s="8" t="s">
        <v>1</v>
      </c>
      <c r="C5" s="59" t="s">
        <v>33</v>
      </c>
      <c r="D5" s="18"/>
      <c r="E5" s="18"/>
      <c r="F5" s="18"/>
      <c r="G5" s="18"/>
      <c r="H5" s="18"/>
      <c r="I5" s="18"/>
      <c r="K5" s="1"/>
      <c r="L5" s="9" t="s">
        <v>3</v>
      </c>
      <c r="M5" s="9"/>
      <c r="N5" s="77" t="s">
        <v>17</v>
      </c>
      <c r="O5" s="77"/>
      <c r="P5" s="77"/>
      <c r="Q5" s="77"/>
      <c r="R5" s="45"/>
    </row>
    <row r="6" spans="1:18" s="2" customFormat="1" ht="15" customHeight="1" x14ac:dyDescent="0.45">
      <c r="A6" s="3"/>
      <c r="B6" s="8" t="s">
        <v>1</v>
      </c>
      <c r="C6" s="18" t="s">
        <v>34</v>
      </c>
      <c r="D6" s="18"/>
      <c r="E6" s="18"/>
      <c r="F6" s="18"/>
      <c r="G6" s="18"/>
      <c r="H6" s="18"/>
      <c r="I6" s="18"/>
      <c r="K6" s="17"/>
      <c r="L6" s="9" t="s">
        <v>4</v>
      </c>
      <c r="M6" s="9"/>
      <c r="N6" s="78">
        <v>42369</v>
      </c>
      <c r="O6" s="78"/>
      <c r="P6" s="78"/>
      <c r="Q6" s="78"/>
      <c r="R6" s="45"/>
    </row>
    <row r="7" spans="1:18" s="2" customFormat="1" ht="15" customHeight="1" x14ac:dyDescent="0.45">
      <c r="A7" s="18"/>
      <c r="B7" s="8" t="s">
        <v>1</v>
      </c>
      <c r="C7" s="18" t="s">
        <v>35</v>
      </c>
      <c r="D7" s="18"/>
      <c r="E7" s="18"/>
      <c r="F7" s="18"/>
      <c r="G7" s="18"/>
      <c r="H7" s="18"/>
      <c r="I7" s="18"/>
      <c r="K7" s="3"/>
      <c r="L7" s="9" t="s">
        <v>5</v>
      </c>
      <c r="M7" s="9"/>
      <c r="N7" s="77"/>
      <c r="O7" s="77"/>
      <c r="P7" s="77"/>
      <c r="Q7" s="77"/>
      <c r="R7" s="45"/>
    </row>
    <row r="8" spans="1:18" s="2" customFormat="1" ht="15" customHeight="1" x14ac:dyDescent="0.45">
      <c r="A8" s="18"/>
      <c r="B8" s="8"/>
      <c r="C8" s="18"/>
      <c r="D8" s="18"/>
      <c r="E8" s="18"/>
      <c r="F8" s="18"/>
      <c r="G8" s="18"/>
      <c r="H8" s="18"/>
      <c r="I8" s="18"/>
      <c r="K8" s="18"/>
      <c r="L8" s="9" t="s">
        <v>6</v>
      </c>
      <c r="M8" s="9"/>
      <c r="N8" s="77"/>
      <c r="O8" s="77"/>
      <c r="P8" s="77"/>
      <c r="Q8" s="77"/>
      <c r="R8" s="45"/>
    </row>
    <row r="9" spans="1:18" s="2" customFormat="1" ht="15" customHeight="1" x14ac:dyDescent="0.45">
      <c r="A9" s="43"/>
      <c r="B9" s="8"/>
      <c r="C9" s="43"/>
      <c r="D9" s="43"/>
      <c r="E9" s="43"/>
      <c r="F9" s="43"/>
      <c r="G9" s="43"/>
      <c r="H9" s="43"/>
      <c r="I9" s="43"/>
      <c r="K9" s="18"/>
      <c r="L9" s="9" t="s">
        <v>7</v>
      </c>
      <c r="M9" s="9"/>
      <c r="N9" s="77" t="s">
        <v>9</v>
      </c>
      <c r="O9" s="77"/>
      <c r="P9" s="77"/>
      <c r="Q9" s="77"/>
      <c r="R9" s="45"/>
    </row>
    <row r="10" spans="1:18" s="2" customFormat="1" ht="15" customHeight="1" x14ac:dyDescent="0.45">
      <c r="A10" s="44"/>
      <c r="B10" s="8"/>
      <c r="C10" s="44"/>
      <c r="D10" s="44"/>
      <c r="E10" s="44"/>
      <c r="F10" s="44"/>
      <c r="G10" s="44"/>
      <c r="H10" s="44"/>
      <c r="I10" s="44"/>
      <c r="K10" s="18"/>
      <c r="L10" s="9" t="s">
        <v>8</v>
      </c>
      <c r="M10" s="9"/>
      <c r="N10" s="79">
        <v>0</v>
      </c>
      <c r="O10" s="79"/>
      <c r="P10" s="79"/>
      <c r="Q10" s="79"/>
      <c r="R10" s="51"/>
    </row>
    <row r="11" spans="1:18" s="2" customFormat="1" ht="15" customHeight="1" thickBot="1" x14ac:dyDescent="0.5">
      <c r="A11" s="48"/>
      <c r="B11" s="48"/>
      <c r="C11" s="48"/>
      <c r="D11" s="48"/>
      <c r="E11" s="48"/>
      <c r="F11" s="48"/>
      <c r="G11" s="48"/>
      <c r="H11" s="48"/>
      <c r="I11" s="48"/>
      <c r="K11" s="4"/>
      <c r="L11" s="63"/>
      <c r="M11" s="63"/>
      <c r="N11" s="52"/>
      <c r="O11" s="53"/>
      <c r="P11" s="53"/>
      <c r="Q11" s="54"/>
      <c r="R11" s="55"/>
    </row>
    <row r="12" spans="1:18" s="2" customFormat="1" ht="7.5" customHeight="1" x14ac:dyDescent="0.45">
      <c r="K12" s="25"/>
      <c r="L12" s="25"/>
      <c r="M12" s="25"/>
      <c r="N12" s="25"/>
      <c r="O12" s="25"/>
      <c r="P12" s="25"/>
      <c r="Q12" s="25"/>
      <c r="R12" s="25"/>
    </row>
    <row r="13" spans="1:18" s="2" customFormat="1" ht="22.5" customHeight="1" x14ac:dyDescent="0.45">
      <c r="A13" s="59"/>
      <c r="B13" s="81" t="s">
        <v>15</v>
      </c>
      <c r="C13" s="81"/>
      <c r="D13" s="81"/>
      <c r="E13" s="81"/>
      <c r="F13" s="81"/>
      <c r="G13" s="81"/>
      <c r="H13" s="81"/>
      <c r="I13" s="81"/>
      <c r="J13" s="81"/>
      <c r="K13" s="81"/>
      <c r="L13" s="81"/>
      <c r="N13" s="1"/>
      <c r="O13" s="80" t="s">
        <v>11</v>
      </c>
      <c r="P13" s="80"/>
      <c r="Q13" s="80"/>
      <c r="R13" s="62"/>
    </row>
    <row r="14" spans="1:18" s="2" customFormat="1" ht="15" customHeight="1" x14ac:dyDescent="0.45">
      <c r="A14" s="60"/>
      <c r="B14" s="76" t="s">
        <v>36</v>
      </c>
      <c r="C14" s="76"/>
      <c r="D14" s="76" t="s">
        <v>39</v>
      </c>
      <c r="E14" s="76"/>
      <c r="F14" s="76"/>
      <c r="G14" s="76"/>
      <c r="H14" s="76"/>
      <c r="I14" s="76"/>
      <c r="J14" s="76"/>
      <c r="K14" s="76"/>
      <c r="L14" s="76"/>
      <c r="N14" s="17"/>
      <c r="O14" s="27"/>
      <c r="P14" s="22"/>
      <c r="Q14" s="22"/>
      <c r="R14" s="60"/>
    </row>
    <row r="15" spans="1:18" s="2" customFormat="1" ht="15" customHeight="1" x14ac:dyDescent="0.45">
      <c r="A15" s="60"/>
      <c r="B15" s="76" t="s">
        <v>37</v>
      </c>
      <c r="C15" s="76"/>
      <c r="D15" s="76" t="s">
        <v>16</v>
      </c>
      <c r="E15" s="76"/>
      <c r="F15" s="76"/>
      <c r="G15" s="76"/>
      <c r="H15" s="76"/>
      <c r="I15" s="76"/>
      <c r="J15" s="76"/>
      <c r="K15" s="76"/>
      <c r="L15" s="76"/>
      <c r="N15" s="3"/>
      <c r="O15" s="27"/>
      <c r="P15" s="56" t="s">
        <v>12</v>
      </c>
      <c r="Q15" s="22"/>
      <c r="R15" s="60"/>
    </row>
    <row r="16" spans="1:18" s="2" customFormat="1" ht="15" customHeight="1" x14ac:dyDescent="0.45">
      <c r="A16" s="60"/>
      <c r="B16" s="76" t="s">
        <v>38</v>
      </c>
      <c r="C16" s="76"/>
      <c r="D16" s="76" t="s">
        <v>40</v>
      </c>
      <c r="E16" s="76"/>
      <c r="F16" s="76"/>
      <c r="G16" s="76"/>
      <c r="H16" s="76"/>
      <c r="I16" s="76"/>
      <c r="J16" s="76"/>
      <c r="K16" s="76"/>
      <c r="L16" s="76"/>
      <c r="N16" s="18"/>
      <c r="O16" s="27"/>
      <c r="P16" s="38" t="s">
        <v>13</v>
      </c>
      <c r="Q16" s="22"/>
      <c r="R16" s="60"/>
    </row>
    <row r="17" spans="1:18" s="2" customFormat="1" ht="15" customHeight="1" x14ac:dyDescent="0.45">
      <c r="A17" s="60"/>
      <c r="B17" s="76"/>
      <c r="C17" s="76"/>
      <c r="D17" s="76"/>
      <c r="E17" s="76"/>
      <c r="F17" s="76"/>
      <c r="G17" s="76"/>
      <c r="H17" s="76"/>
      <c r="I17" s="76"/>
      <c r="J17" s="76"/>
      <c r="K17" s="76"/>
      <c r="L17" s="76"/>
      <c r="N17" s="18"/>
      <c r="O17" s="27"/>
      <c r="P17" t="s">
        <v>14</v>
      </c>
      <c r="Q17" s="22"/>
      <c r="R17" s="60"/>
    </row>
    <row r="18" spans="1:18" s="2" customFormat="1" ht="15" customHeight="1" x14ac:dyDescent="0.45">
      <c r="A18" s="44"/>
      <c r="B18" s="76"/>
      <c r="C18" s="76"/>
      <c r="D18" s="76"/>
      <c r="E18" s="76"/>
      <c r="F18" s="76"/>
      <c r="G18" s="76"/>
      <c r="H18" s="76"/>
      <c r="I18" s="76"/>
      <c r="J18" s="76"/>
      <c r="K18" s="76"/>
      <c r="L18" s="76"/>
      <c r="N18" s="44"/>
      <c r="O18" s="57"/>
      <c r="P18" s="57"/>
      <c r="Q18" s="57"/>
      <c r="R18" s="44"/>
    </row>
    <row r="19" spans="1:18" ht="14.65" thickBot="1" x14ac:dyDescent="0.5">
      <c r="A19" s="48"/>
      <c r="B19" s="48"/>
      <c r="C19" s="48"/>
      <c r="D19" s="61"/>
      <c r="E19" s="61"/>
      <c r="F19" s="61"/>
      <c r="G19" s="61"/>
      <c r="H19" s="61"/>
      <c r="I19" s="61"/>
      <c r="J19" s="61"/>
      <c r="K19" s="61"/>
      <c r="L19" s="61"/>
      <c r="N19" s="48"/>
      <c r="O19" s="48"/>
      <c r="P19" s="48"/>
      <c r="Q19" s="48"/>
      <c r="R19" s="48"/>
    </row>
    <row r="20" spans="1:18" x14ac:dyDescent="0.45">
      <c r="Q20" s="58"/>
      <c r="R20" s="35"/>
    </row>
    <row r="21" spans="1:18" x14ac:dyDescent="0.45"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</row>
    <row r="22" spans="1:18" x14ac:dyDescent="0.45"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</row>
    <row r="23" spans="1:18" x14ac:dyDescent="0.45">
      <c r="F23" s="35"/>
      <c r="G23" s="35"/>
      <c r="H23" s="35"/>
      <c r="I23" s="35"/>
      <c r="J23" s="35"/>
      <c r="K23" s="35"/>
      <c r="L23" s="35"/>
      <c r="M23" s="35"/>
      <c r="N23" s="32"/>
      <c r="O23" s="32"/>
      <c r="P23" s="32"/>
      <c r="Q23" s="32"/>
    </row>
    <row r="24" spans="1:18" x14ac:dyDescent="0.45"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</row>
    <row r="25" spans="1:18" x14ac:dyDescent="0.45"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</row>
    <row r="26" spans="1:18" x14ac:dyDescent="0.45"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</row>
  </sheetData>
  <mergeCells count="20">
    <mergeCell ref="B17:C17"/>
    <mergeCell ref="L4:P4"/>
    <mergeCell ref="B4:I4"/>
    <mergeCell ref="B13:L13"/>
    <mergeCell ref="B18:C18"/>
    <mergeCell ref="D16:L16"/>
    <mergeCell ref="D17:L17"/>
    <mergeCell ref="D18:L18"/>
    <mergeCell ref="N5:Q5"/>
    <mergeCell ref="N6:Q6"/>
    <mergeCell ref="N7:Q7"/>
    <mergeCell ref="N8:Q8"/>
    <mergeCell ref="N9:Q9"/>
    <mergeCell ref="N10:Q10"/>
    <mergeCell ref="O13:Q13"/>
    <mergeCell ref="D14:L14"/>
    <mergeCell ref="D15:L15"/>
    <mergeCell ref="B14:C14"/>
    <mergeCell ref="B15:C15"/>
    <mergeCell ref="B16:C16"/>
  </mergeCells>
  <pageMargins left="0.7" right="0.7" top="0.75" bottom="0.75" header="0.3" footer="0.3"/>
  <pageSetup paperSize="9" orientation="landscape" verticalDpi="0" r:id="rId1"/>
  <headerFooter>
    <oddHeader xml:space="preserve">&amp;R&amp;10&amp;F 
&amp;A
</oddHeader>
    <oddFooter>&amp;L&amp;10© 2016&amp;C&amp;10Page &amp;P of &amp;N&amp;R&amp;G</oddFooter>
  </headerFooter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zoomScaleNormal="100" workbookViewId="0"/>
  </sheetViews>
  <sheetFormatPr defaultColWidth="9.1328125" defaultRowHeight="15" customHeight="1" x14ac:dyDescent="0.45"/>
  <cols>
    <col min="1" max="1" width="1.46484375" style="15" customWidth="1"/>
    <col min="2" max="2" width="52.6640625" style="16" customWidth="1"/>
    <col min="3" max="7" width="11" customWidth="1"/>
    <col min="8" max="9" width="15.6640625" customWidth="1"/>
    <col min="10" max="10" width="11" customWidth="1"/>
    <col min="11" max="11" width="29.6640625" customWidth="1"/>
    <col min="12" max="12" width="9.33203125" customWidth="1"/>
  </cols>
  <sheetData>
    <row r="1" spans="1:10" s="50" customFormat="1" ht="45" customHeight="1" x14ac:dyDescent="0.85">
      <c r="A1" s="5" t="s">
        <v>25</v>
      </c>
      <c r="B1" s="10"/>
      <c r="C1" s="12"/>
      <c r="D1" s="12"/>
      <c r="E1" s="12"/>
      <c r="F1" s="12"/>
      <c r="G1" s="12"/>
      <c r="H1" s="12"/>
      <c r="I1" s="12"/>
      <c r="J1" s="12"/>
    </row>
    <row r="2" spans="1:10" s="37" customFormat="1" ht="30" customHeight="1" x14ac:dyDescent="0.65">
      <c r="A2" s="14"/>
      <c r="B2" s="7"/>
      <c r="C2" s="11"/>
      <c r="D2" s="11"/>
      <c r="E2" s="11"/>
      <c r="F2" s="11"/>
      <c r="G2" s="11"/>
      <c r="H2" s="11"/>
      <c r="I2" s="11"/>
      <c r="J2" s="11"/>
    </row>
    <row r="3" spans="1:10" ht="15" customHeight="1" x14ac:dyDescent="0.45">
      <c r="A3" s="15" t="s">
        <v>42</v>
      </c>
    </row>
    <row r="4" spans="1:10" ht="15" customHeight="1" x14ac:dyDescent="0.45">
      <c r="B4" s="16" t="s">
        <v>44</v>
      </c>
      <c r="C4" s="65"/>
      <c r="E4" t="s">
        <v>20</v>
      </c>
    </row>
    <row r="5" spans="1:10" ht="15" customHeight="1" x14ac:dyDescent="0.45">
      <c r="B5" s="16" t="s">
        <v>45</v>
      </c>
      <c r="C5" s="65"/>
    </row>
    <row r="6" spans="1:10" ht="15" customHeight="1" x14ac:dyDescent="0.45">
      <c r="C6" s="67"/>
    </row>
    <row r="7" spans="1:10" ht="15" customHeight="1" x14ac:dyDescent="0.45">
      <c r="B7" s="16" t="s">
        <v>19</v>
      </c>
      <c r="C7" s="66">
        <v>4</v>
      </c>
    </row>
    <row r="8" spans="1:10" ht="15" customHeight="1" x14ac:dyDescent="0.45">
      <c r="B8" s="16" t="s">
        <v>21</v>
      </c>
      <c r="C8" s="65">
        <v>962542</v>
      </c>
    </row>
    <row r="9" spans="1:10" ht="15" customHeight="1" x14ac:dyDescent="0.45">
      <c r="A9" s="64"/>
      <c r="B9" s="16" t="s">
        <v>22</v>
      </c>
      <c r="C9" s="65">
        <v>53600</v>
      </c>
    </row>
    <row r="10" spans="1:10" ht="15" customHeight="1" x14ac:dyDescent="0.45">
      <c r="B10" s="16" t="s">
        <v>46</v>
      </c>
      <c r="C10" s="65"/>
    </row>
    <row r="11" spans="1:10" ht="15" customHeight="1" x14ac:dyDescent="0.45">
      <c r="B11" s="16" t="s">
        <v>47</v>
      </c>
      <c r="C11" s="65"/>
    </row>
    <row r="12" spans="1:10" ht="15" customHeight="1" x14ac:dyDescent="0.45">
      <c r="B12" s="16" t="s">
        <v>41</v>
      </c>
      <c r="C12" s="65">
        <v>96254.2</v>
      </c>
    </row>
    <row r="13" spans="1:10" ht="15" customHeight="1" x14ac:dyDescent="0.45">
      <c r="B13" s="16" t="s">
        <v>26</v>
      </c>
      <c r="C13" s="66">
        <f>C7*1.2*3</f>
        <v>14.399999999999999</v>
      </c>
    </row>
    <row r="15" spans="1:10" ht="15" customHeight="1" x14ac:dyDescent="0.45">
      <c r="B15" s="16" t="s">
        <v>18</v>
      </c>
      <c r="C15">
        <f>C7*(C8+C9)</f>
        <v>4064568</v>
      </c>
    </row>
    <row r="17" spans="1:7" ht="15" customHeight="1" x14ac:dyDescent="0.45">
      <c r="A17" s="15" t="s">
        <v>43</v>
      </c>
    </row>
    <row r="18" spans="1:7" ht="15" customHeight="1" x14ac:dyDescent="0.45">
      <c r="B18" s="16" t="s">
        <v>48</v>
      </c>
    </row>
    <row r="19" spans="1:7" ht="15" customHeight="1" x14ac:dyDescent="0.45">
      <c r="B19" s="16" t="s">
        <v>45</v>
      </c>
    </row>
    <row r="21" spans="1:7" ht="15" customHeight="1" x14ac:dyDescent="0.45">
      <c r="B21" s="16" t="s">
        <v>31</v>
      </c>
      <c r="C21" s="66">
        <v>9.1999999999999993</v>
      </c>
    </row>
    <row r="22" spans="1:7" ht="15" customHeight="1" x14ac:dyDescent="0.45">
      <c r="B22" s="16" t="s">
        <v>32</v>
      </c>
      <c r="C22" s="66">
        <v>1.22</v>
      </c>
    </row>
    <row r="23" spans="1:7" ht="15" customHeight="1" x14ac:dyDescent="0.45">
      <c r="B23" s="16" t="s">
        <v>23</v>
      </c>
      <c r="C23" s="65">
        <v>962542</v>
      </c>
    </row>
    <row r="24" spans="1:7" ht="15" customHeight="1" x14ac:dyDescent="0.45">
      <c r="B24" s="16" t="s">
        <v>27</v>
      </c>
      <c r="C24" s="65">
        <v>1026430</v>
      </c>
    </row>
    <row r="25" spans="1:7" ht="15" customHeight="1" x14ac:dyDescent="0.45">
      <c r="B25" s="16" t="s">
        <v>28</v>
      </c>
      <c r="C25" s="65">
        <v>952344</v>
      </c>
    </row>
    <row r="26" spans="1:7" ht="15" customHeight="1" x14ac:dyDescent="0.45">
      <c r="B26" s="16" t="s">
        <v>29</v>
      </c>
      <c r="C26" s="65">
        <v>1025624</v>
      </c>
    </row>
    <row r="27" spans="1:7" ht="15" customHeight="1" x14ac:dyDescent="0.45">
      <c r="B27" s="16" t="s">
        <v>30</v>
      </c>
      <c r="C27" s="65">
        <v>22400</v>
      </c>
    </row>
    <row r="28" spans="1:7" ht="15" customHeight="1" x14ac:dyDescent="0.45">
      <c r="C28" s="65"/>
    </row>
    <row r="29" spans="1:7" ht="15" customHeight="1" x14ac:dyDescent="0.45">
      <c r="B29" s="16" t="s">
        <v>18</v>
      </c>
      <c r="C29">
        <f>C21*C24</f>
        <v>9443156</v>
      </c>
    </row>
    <row r="31" spans="1:7" ht="15" customHeight="1" x14ac:dyDescent="0.45">
      <c r="A31" s="15" t="s">
        <v>24</v>
      </c>
      <c r="C31" s="69"/>
      <c r="D31" s="69"/>
      <c r="E31" s="69"/>
      <c r="F31" s="69"/>
      <c r="G31" s="69"/>
    </row>
    <row r="35" spans="3:7" ht="15" customHeight="1" x14ac:dyDescent="0.45">
      <c r="C35" s="68"/>
      <c r="D35" s="68"/>
      <c r="E35" s="68"/>
      <c r="F35" s="68"/>
      <c r="G35" s="68"/>
    </row>
  </sheetData>
  <pageMargins left="0.7" right="0.7" top="0.75" bottom="0.75" header="0.3" footer="0.3"/>
  <pageSetup paperSize="9" scale="68" orientation="landscape" r:id="rId1"/>
  <headerFooter>
    <oddHeader xml:space="preserve">&amp;R&amp;10&amp;F 
&amp;A
</oddHeader>
    <oddFooter>&amp;L&amp;10© 2016&amp;C&amp;10Page &amp;P of &amp;N&amp;R&amp;G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Welcome</vt:lpstr>
      <vt:lpstr>Info</vt:lpstr>
      <vt:lpstr>Valuation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Petter Ljunggren</dc:creator>
  <cp:lastModifiedBy>Financial Edge</cp:lastModifiedBy>
  <cp:lastPrinted>2016-05-01T20:56:51Z</cp:lastPrinted>
  <dcterms:created xsi:type="dcterms:W3CDTF">2016-02-03T14:06:14Z</dcterms:created>
  <dcterms:modified xsi:type="dcterms:W3CDTF">2017-05-17T10:23:21Z</dcterms:modified>
</cp:coreProperties>
</file>