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7. HỘI ĐỒNG THI\HỘI ĐỒNG THI_CVHT\HĐT_NĂM 2024\2. KẾ HOẠCH THI\KẾ HOẠCH THI - T8.2024\"/>
    </mc:Choice>
  </mc:AlternateContent>
  <xr:revisionPtr revIDLastSave="0" documentId="8_{42FCBED1-3D7B-439B-A830-E4534DA6ED7A}" xr6:coauthVersionLast="47" xr6:coauthVersionMax="47" xr10:uidLastSave="{00000000-0000-0000-0000-000000000000}"/>
  <bookViews>
    <workbookView xWindow="-110" yWindow="-110" windowWidth="25820" windowHeight="15500" xr2:uid="{6F0FDCF4-43F9-4567-9DFA-10935FD44934}"/>
  </bookViews>
  <sheets>
    <sheet name="GK200" sheetId="1" r:id="rId1"/>
  </sheets>
  <externalReferences>
    <externalReference r:id="rId2"/>
  </externalReferences>
  <definedNames>
    <definedName name="_xlnm._FilterDatabase" localSheetId="0" hidden="1">'GK200'!$A$13:$H$114</definedName>
    <definedName name="_xlnm.Print_Area" localSheetId="0">'GK200'!$A$1:$L$114</definedName>
    <definedName name="_xlnm.Print_Titles" localSheetId="0">'GK200'!$11:$13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L14" i="1"/>
  <c r="G15" i="1"/>
  <c r="I15" i="1"/>
  <c r="K15" i="1"/>
  <c r="L15" i="1"/>
  <c r="G16" i="1"/>
  <c r="I16" i="1"/>
  <c r="K16" i="1"/>
  <c r="L16" i="1"/>
  <c r="G17" i="1"/>
  <c r="I17" i="1"/>
  <c r="K17" i="1"/>
  <c r="L17" i="1"/>
  <c r="G18" i="1"/>
  <c r="I18" i="1"/>
  <c r="K18" i="1"/>
  <c r="L18" i="1"/>
  <c r="G19" i="1"/>
  <c r="I19" i="1"/>
  <c r="K19" i="1"/>
  <c r="L19" i="1"/>
  <c r="G20" i="1"/>
  <c r="I20" i="1"/>
  <c r="K20" i="1"/>
  <c r="L20" i="1"/>
  <c r="G21" i="1"/>
  <c r="I21" i="1"/>
  <c r="K21" i="1"/>
  <c r="L21" i="1"/>
  <c r="G22" i="1"/>
  <c r="I22" i="1"/>
  <c r="K22" i="1"/>
  <c r="L22" i="1"/>
  <c r="G23" i="1"/>
  <c r="I23" i="1"/>
  <c r="K23" i="1"/>
  <c r="L23" i="1"/>
  <c r="G24" i="1"/>
  <c r="I24" i="1"/>
  <c r="K24" i="1"/>
  <c r="L24" i="1"/>
  <c r="G25" i="1"/>
  <c r="I25" i="1"/>
  <c r="K25" i="1"/>
  <c r="L25" i="1"/>
  <c r="G26" i="1"/>
  <c r="I26" i="1"/>
  <c r="K26" i="1"/>
  <c r="L26" i="1"/>
  <c r="G27" i="1"/>
  <c r="I27" i="1"/>
  <c r="K27" i="1"/>
  <c r="L27" i="1"/>
  <c r="G28" i="1"/>
  <c r="I28" i="1"/>
  <c r="K28" i="1"/>
  <c r="L28" i="1"/>
  <c r="G29" i="1"/>
  <c r="I29" i="1"/>
  <c r="K29" i="1"/>
  <c r="L29" i="1"/>
  <c r="G30" i="1"/>
  <c r="I30" i="1"/>
  <c r="K30" i="1"/>
  <c r="L30" i="1"/>
  <c r="G31" i="1"/>
  <c r="I31" i="1"/>
  <c r="K31" i="1"/>
  <c r="L31" i="1"/>
  <c r="G32" i="1"/>
  <c r="I32" i="1"/>
  <c r="K32" i="1"/>
  <c r="L32" i="1"/>
  <c r="G33" i="1"/>
  <c r="I33" i="1"/>
  <c r="K33" i="1"/>
  <c r="L33" i="1"/>
  <c r="G34" i="1"/>
  <c r="I34" i="1"/>
  <c r="K34" i="1"/>
  <c r="L34" i="1"/>
  <c r="G35" i="1"/>
  <c r="I35" i="1"/>
  <c r="K35" i="1"/>
  <c r="L35" i="1"/>
  <c r="G36" i="1"/>
  <c r="I36" i="1"/>
  <c r="K36" i="1"/>
  <c r="L36" i="1"/>
  <c r="G37" i="1"/>
  <c r="I37" i="1"/>
  <c r="K37" i="1"/>
  <c r="L37" i="1"/>
  <c r="G38" i="1"/>
  <c r="I38" i="1"/>
  <c r="K38" i="1"/>
  <c r="L38" i="1"/>
  <c r="G39" i="1"/>
  <c r="I39" i="1"/>
  <c r="K39" i="1"/>
  <c r="L39" i="1"/>
  <c r="G40" i="1"/>
  <c r="I40" i="1"/>
  <c r="K40" i="1"/>
  <c r="L40" i="1"/>
  <c r="G41" i="1"/>
  <c r="I41" i="1"/>
  <c r="K41" i="1"/>
  <c r="L41" i="1"/>
  <c r="G42" i="1"/>
  <c r="I42" i="1"/>
  <c r="K42" i="1"/>
  <c r="L42" i="1"/>
  <c r="G43" i="1"/>
  <c r="I43" i="1"/>
  <c r="K43" i="1"/>
  <c r="L43" i="1"/>
  <c r="G44" i="1"/>
  <c r="I44" i="1"/>
  <c r="K44" i="1"/>
  <c r="L44" i="1"/>
  <c r="G45" i="1"/>
  <c r="I45" i="1"/>
  <c r="K45" i="1"/>
  <c r="L45" i="1"/>
  <c r="G46" i="1"/>
  <c r="I46" i="1"/>
  <c r="K46" i="1"/>
  <c r="L46" i="1"/>
  <c r="G47" i="1"/>
  <c r="I47" i="1"/>
  <c r="K47" i="1"/>
  <c r="L47" i="1"/>
  <c r="G48" i="1"/>
  <c r="I48" i="1"/>
  <c r="K48" i="1"/>
  <c r="L48" i="1"/>
  <c r="G49" i="1"/>
  <c r="I49" i="1"/>
  <c r="K49" i="1"/>
  <c r="L49" i="1"/>
  <c r="G50" i="1"/>
  <c r="I50" i="1"/>
  <c r="K50" i="1"/>
  <c r="L50" i="1"/>
  <c r="G51" i="1"/>
  <c r="I51" i="1"/>
  <c r="K51" i="1"/>
  <c r="L51" i="1"/>
  <c r="G52" i="1"/>
  <c r="I52" i="1"/>
  <c r="K52" i="1"/>
  <c r="L52" i="1"/>
  <c r="G53" i="1"/>
  <c r="I53" i="1"/>
  <c r="K53" i="1"/>
  <c r="L53" i="1"/>
  <c r="G54" i="1"/>
  <c r="I54" i="1"/>
  <c r="K54" i="1"/>
  <c r="L54" i="1"/>
  <c r="G55" i="1"/>
  <c r="I55" i="1"/>
  <c r="K55" i="1"/>
  <c r="L55" i="1"/>
  <c r="G56" i="1"/>
  <c r="I56" i="1"/>
  <c r="K56" i="1"/>
  <c r="L56" i="1"/>
  <c r="G57" i="1"/>
  <c r="I57" i="1"/>
  <c r="K57" i="1"/>
  <c r="L57" i="1"/>
  <c r="G58" i="1"/>
  <c r="I58" i="1"/>
  <c r="K58" i="1"/>
  <c r="L58" i="1"/>
  <c r="G59" i="1"/>
  <c r="I59" i="1"/>
  <c r="K59" i="1"/>
  <c r="L59" i="1"/>
  <c r="G60" i="1"/>
  <c r="I60" i="1"/>
  <c r="K60" i="1"/>
  <c r="L60" i="1"/>
  <c r="G61" i="1"/>
  <c r="I61" i="1"/>
  <c r="K61" i="1"/>
  <c r="L61" i="1"/>
  <c r="G62" i="1"/>
  <c r="I62" i="1"/>
  <c r="K62" i="1"/>
  <c r="L62" i="1"/>
  <c r="G63" i="1"/>
  <c r="I63" i="1"/>
  <c r="K63" i="1"/>
  <c r="L63" i="1"/>
  <c r="G64" i="1"/>
  <c r="I64" i="1"/>
  <c r="K64" i="1"/>
  <c r="L64" i="1"/>
  <c r="G65" i="1"/>
  <c r="I65" i="1"/>
  <c r="K65" i="1"/>
  <c r="L65" i="1"/>
  <c r="G66" i="1"/>
  <c r="I66" i="1"/>
  <c r="K66" i="1"/>
  <c r="L66" i="1"/>
  <c r="G67" i="1"/>
  <c r="I67" i="1"/>
  <c r="K67" i="1"/>
  <c r="L67" i="1"/>
  <c r="G68" i="1"/>
  <c r="I68" i="1"/>
  <c r="K68" i="1"/>
  <c r="L68" i="1"/>
  <c r="G69" i="1"/>
  <c r="I69" i="1"/>
  <c r="K69" i="1"/>
  <c r="L69" i="1"/>
  <c r="G70" i="1"/>
  <c r="I70" i="1"/>
  <c r="K70" i="1"/>
  <c r="L70" i="1"/>
  <c r="G71" i="1"/>
  <c r="I71" i="1"/>
  <c r="K71" i="1"/>
  <c r="L71" i="1"/>
  <c r="G72" i="1"/>
  <c r="I72" i="1"/>
  <c r="K72" i="1"/>
  <c r="L72" i="1"/>
  <c r="G73" i="1"/>
  <c r="I73" i="1"/>
  <c r="K73" i="1"/>
  <c r="L73" i="1"/>
  <c r="G74" i="1"/>
  <c r="I74" i="1"/>
  <c r="K74" i="1"/>
  <c r="L74" i="1"/>
  <c r="G75" i="1"/>
  <c r="I75" i="1"/>
  <c r="K75" i="1"/>
  <c r="L75" i="1"/>
  <c r="G76" i="1"/>
  <c r="I76" i="1"/>
  <c r="K76" i="1"/>
  <c r="L76" i="1"/>
  <c r="G77" i="1"/>
  <c r="I77" i="1"/>
  <c r="K77" i="1"/>
  <c r="L77" i="1"/>
  <c r="G78" i="1"/>
  <c r="I78" i="1"/>
  <c r="K78" i="1"/>
  <c r="L78" i="1"/>
  <c r="G79" i="1"/>
  <c r="I79" i="1"/>
  <c r="K79" i="1"/>
  <c r="L79" i="1"/>
  <c r="G80" i="1"/>
  <c r="I80" i="1"/>
  <c r="K80" i="1"/>
  <c r="L80" i="1"/>
  <c r="G81" i="1"/>
  <c r="I81" i="1"/>
  <c r="K81" i="1"/>
  <c r="L81" i="1"/>
  <c r="G82" i="1"/>
  <c r="I82" i="1"/>
  <c r="K82" i="1"/>
  <c r="L82" i="1"/>
  <c r="G83" i="1"/>
  <c r="I83" i="1"/>
  <c r="K83" i="1"/>
  <c r="L83" i="1"/>
  <c r="G84" i="1"/>
  <c r="I84" i="1"/>
  <c r="K84" i="1"/>
  <c r="L84" i="1"/>
  <c r="G85" i="1"/>
  <c r="I85" i="1"/>
  <c r="K85" i="1"/>
  <c r="L85" i="1"/>
  <c r="G86" i="1"/>
  <c r="I86" i="1"/>
  <c r="K86" i="1"/>
  <c r="L86" i="1"/>
  <c r="G87" i="1"/>
  <c r="I87" i="1"/>
  <c r="K87" i="1"/>
  <c r="L87" i="1"/>
  <c r="G88" i="1"/>
  <c r="I88" i="1"/>
  <c r="K88" i="1"/>
  <c r="L88" i="1"/>
  <c r="G89" i="1"/>
  <c r="I89" i="1"/>
  <c r="K89" i="1"/>
  <c r="L89" i="1"/>
  <c r="G90" i="1"/>
  <c r="I90" i="1"/>
  <c r="K90" i="1"/>
  <c r="L90" i="1"/>
  <c r="G91" i="1"/>
  <c r="I91" i="1"/>
  <c r="K91" i="1"/>
  <c r="L91" i="1"/>
  <c r="G92" i="1"/>
  <c r="I92" i="1"/>
  <c r="K92" i="1"/>
  <c r="L92" i="1"/>
  <c r="G93" i="1"/>
  <c r="I93" i="1"/>
  <c r="K93" i="1"/>
  <c r="L93" i="1"/>
  <c r="G94" i="1"/>
  <c r="I94" i="1"/>
  <c r="K94" i="1"/>
  <c r="L94" i="1"/>
  <c r="G95" i="1"/>
  <c r="I95" i="1"/>
  <c r="K95" i="1"/>
  <c r="L95" i="1"/>
  <c r="G96" i="1"/>
  <c r="I96" i="1"/>
  <c r="K96" i="1"/>
  <c r="L96" i="1"/>
  <c r="G97" i="1"/>
  <c r="I97" i="1"/>
  <c r="K97" i="1"/>
  <c r="L97" i="1"/>
  <c r="G98" i="1"/>
  <c r="I98" i="1"/>
  <c r="K98" i="1"/>
  <c r="L98" i="1"/>
  <c r="G99" i="1"/>
  <c r="I99" i="1"/>
  <c r="K99" i="1"/>
  <c r="L99" i="1"/>
  <c r="G100" i="1"/>
  <c r="I100" i="1"/>
  <c r="K100" i="1"/>
  <c r="L100" i="1"/>
  <c r="G101" i="1"/>
  <c r="I101" i="1"/>
  <c r="K101" i="1"/>
  <c r="L101" i="1"/>
  <c r="G102" i="1"/>
  <c r="I102" i="1"/>
  <c r="K102" i="1"/>
  <c r="L102" i="1"/>
  <c r="G103" i="1"/>
  <c r="I103" i="1"/>
  <c r="K103" i="1"/>
  <c r="L103" i="1"/>
  <c r="G104" i="1"/>
  <c r="I104" i="1"/>
  <c r="K104" i="1"/>
  <c r="L104" i="1"/>
  <c r="G105" i="1"/>
  <c r="I105" i="1"/>
  <c r="K105" i="1"/>
  <c r="L105" i="1"/>
  <c r="G106" i="1"/>
  <c r="I106" i="1"/>
  <c r="K106" i="1"/>
  <c r="L106" i="1"/>
  <c r="G107" i="1"/>
  <c r="I107" i="1"/>
  <c r="K107" i="1"/>
  <c r="L107" i="1"/>
  <c r="G108" i="1"/>
  <c r="I108" i="1"/>
  <c r="K108" i="1"/>
  <c r="L108" i="1"/>
  <c r="G109" i="1"/>
  <c r="I109" i="1"/>
  <c r="K109" i="1"/>
  <c r="L109" i="1"/>
  <c r="G110" i="1"/>
  <c r="I110" i="1"/>
  <c r="K110" i="1"/>
  <c r="L110" i="1"/>
  <c r="G111" i="1"/>
  <c r="I111" i="1"/>
  <c r="K111" i="1"/>
  <c r="L111" i="1"/>
  <c r="G112" i="1"/>
  <c r="I112" i="1"/>
  <c r="K112" i="1"/>
  <c r="L112" i="1"/>
  <c r="G113" i="1"/>
  <c r="I113" i="1"/>
  <c r="K113" i="1"/>
  <c r="L113" i="1"/>
  <c r="G114" i="1"/>
  <c r="I114" i="1"/>
  <c r="K114" i="1"/>
  <c r="L114" i="1"/>
</calcChain>
</file>

<file path=xl/sharedStrings.xml><?xml version="1.0" encoding="utf-8"?>
<sst xmlns="http://schemas.openxmlformats.org/spreadsheetml/2006/main" count="735" uniqueCount="276">
  <si>
    <t>GK200_LỊCH HỌC TẬP TRUNG VÀ THI HẾT MÔN THÁNG 8/2024 _ EHOU</t>
  </si>
  <si>
    <t>TG</t>
  </si>
  <si>
    <t>Địa phương</t>
  </si>
  <si>
    <t>Học kỳ</t>
  </si>
  <si>
    <t>Môn</t>
  </si>
  <si>
    <t>Mã môn</t>
  </si>
  <si>
    <t>TC</t>
  </si>
  <si>
    <t>LỚP</t>
  </si>
  <si>
    <t xml:space="preserve">Ngày </t>
  </si>
  <si>
    <t>BA19</t>
  </si>
  <si>
    <t>Marketing căn bản</t>
  </si>
  <si>
    <t>EG18</t>
  </si>
  <si>
    <t>Đề án môn học</t>
  </si>
  <si>
    <t>BF04</t>
  </si>
  <si>
    <t>Kinh tế chính trị Mác - Lênin</t>
  </si>
  <si>
    <t>EG43</t>
  </si>
  <si>
    <t>Logic học</t>
  </si>
  <si>
    <t>EL05</t>
  </si>
  <si>
    <t xml:space="preserve">Logic học đại cương </t>
  </si>
  <si>
    <t>EN08</t>
  </si>
  <si>
    <t>EG11</t>
  </si>
  <si>
    <t>5-I</t>
  </si>
  <si>
    <t>Nguyên lý Thống kê về kinh tế</t>
  </si>
  <si>
    <t>EG20</t>
  </si>
  <si>
    <t>Thuế</t>
  </si>
  <si>
    <t>EG25</t>
  </si>
  <si>
    <t>Kế toán công ty</t>
  </si>
  <si>
    <t>EG27</t>
  </si>
  <si>
    <t>Chủ nghĩa xã hội khoa học</t>
  </si>
  <si>
    <t>EG44</t>
  </si>
  <si>
    <t>Kế toán tài chính III</t>
  </si>
  <si>
    <t>AC03</t>
  </si>
  <si>
    <t>Anh văn chuyên ngành II (*)</t>
  </si>
  <si>
    <t>Tư tưởng Hồ Chí Minh</t>
  </si>
  <si>
    <t>EG46</t>
  </si>
  <si>
    <t>Phân tích và thiết kế hệ thống TT</t>
  </si>
  <si>
    <t>IT12</t>
  </si>
  <si>
    <t>Luật Tố tụng dân sự Việt Nam</t>
  </si>
  <si>
    <t>EL14</t>
  </si>
  <si>
    <t>Kỹ năng tư vấn trong lĩnh vực đất đai</t>
  </si>
  <si>
    <t>SL40</t>
  </si>
  <si>
    <t>Ngoại ngữ II.3 (Tiếng Trung hoặc Tiếng Pháp)</t>
  </si>
  <si>
    <t>EN06.3/ EN59.3</t>
  </si>
  <si>
    <t>Ngoại ngữ II.4 (Tiếng Trung hoặc Tiếng Pháp)</t>
  </si>
  <si>
    <t>EN06.4/ EN59.4</t>
  </si>
  <si>
    <t>Nghe - Tiếng Anh 4</t>
  </si>
  <si>
    <t>EN30</t>
  </si>
  <si>
    <t>Nói - Tiếng Anh 4</t>
  </si>
  <si>
    <t>EN31</t>
  </si>
  <si>
    <t>Nghe - Tiếng Anh 5</t>
  </si>
  <si>
    <t>EN34</t>
  </si>
  <si>
    <t>Nói - Tiếng Anh 5</t>
  </si>
  <si>
    <t>EN35</t>
  </si>
  <si>
    <t xml:space="preserve">Dịch đại cương </t>
  </si>
  <si>
    <t>EN42</t>
  </si>
  <si>
    <t>3-II</t>
  </si>
  <si>
    <t>Quản trị chiến lược</t>
  </si>
  <si>
    <t>EC04</t>
  </si>
  <si>
    <t>Quản trị mạng và hệ thống thông tin</t>
  </si>
  <si>
    <t>EC17</t>
  </si>
  <si>
    <t>Thiết kế và triển khai website TMĐT</t>
  </si>
  <si>
    <t>EC21</t>
  </si>
  <si>
    <t>Đạo đức &amp; văn hóa kinh doanh</t>
  </si>
  <si>
    <t>EC27</t>
  </si>
  <si>
    <t>Anh văn III</t>
  </si>
  <si>
    <t>EG09.3</t>
  </si>
  <si>
    <t>Lý thuyết xác suất &amp; thống kê toán</t>
  </si>
  <si>
    <t>Tin học đại cương</t>
  </si>
  <si>
    <t>EG12</t>
  </si>
  <si>
    <t>Nguyên lý kế toán</t>
  </si>
  <si>
    <t>EG17</t>
  </si>
  <si>
    <t>Tín dụng và thanh toán quốc tế</t>
  </si>
  <si>
    <t>EG30</t>
  </si>
  <si>
    <t>Quản trị dự án đầu tư</t>
  </si>
  <si>
    <t>EG37</t>
  </si>
  <si>
    <t>Pháp luật về sở hữu trí tuệ và chuyển giao công nghệ</t>
  </si>
  <si>
    <t>EL52</t>
  </si>
  <si>
    <t>Thực tập định hướng nghề nghiệp 2</t>
  </si>
  <si>
    <t>EL67</t>
  </si>
  <si>
    <t>Luật Hình sự Việt Nam 1</t>
  </si>
  <si>
    <t>SL02</t>
  </si>
  <si>
    <t>Pháp luật về chủ thể kinh doanh</t>
  </si>
  <si>
    <t>SL04</t>
  </si>
  <si>
    <t>Tiếng Việt thực hành</t>
  </si>
  <si>
    <t>EN02</t>
  </si>
  <si>
    <t>Dẫn luận ngôn ngữ học</t>
  </si>
  <si>
    <t>EN03</t>
  </si>
  <si>
    <t>Ngôn ngữ học đối chiếu</t>
  </si>
  <si>
    <t>EN04</t>
  </si>
  <si>
    <t>Phương pháp luận nghiên cứu khoa học</t>
  </si>
  <si>
    <t>EN05</t>
  </si>
  <si>
    <t>2-I</t>
  </si>
  <si>
    <t>Tiếng Anh cơ bản 1</t>
  </si>
  <si>
    <t>EG09.1</t>
  </si>
  <si>
    <t>Giải tích 1</t>
  </si>
  <si>
    <t>EG10.1</t>
  </si>
  <si>
    <t>Kinh tế vi mô</t>
  </si>
  <si>
    <t>EG13</t>
  </si>
  <si>
    <t>Quản trị kinh doanh 1</t>
  </si>
  <si>
    <t>EG23</t>
  </si>
  <si>
    <t>Ngân hàng thương mại</t>
  </si>
  <si>
    <t>EG29</t>
  </si>
  <si>
    <t>Soạn thảo văn bản hành chính</t>
  </si>
  <si>
    <t>EG48</t>
  </si>
  <si>
    <t>Đại cương văn hóa Việt Nam</t>
  </si>
  <si>
    <t>EL04</t>
  </si>
  <si>
    <t>Lý luận nhà nước và pháp luật</t>
  </si>
  <si>
    <t>EL06</t>
  </si>
  <si>
    <t>Cơ sở dữ liệu</t>
  </si>
  <si>
    <t>IT06</t>
  </si>
  <si>
    <t>Mạng và truyền thông</t>
  </si>
  <si>
    <t>IT11</t>
  </si>
  <si>
    <t>Phân tích diễn ngôn</t>
  </si>
  <si>
    <t>EN44</t>
  </si>
  <si>
    <t>1-II</t>
  </si>
  <si>
    <t>Phát triển kỹ năng cá nhân 2</t>
  </si>
  <si>
    <t>EG41</t>
  </si>
  <si>
    <t>Kinh tế lượng</t>
  </si>
  <si>
    <t>EG19</t>
  </si>
  <si>
    <t>Phần mềm tự do mã nguồn mở</t>
  </si>
  <si>
    <t>IT20</t>
  </si>
  <si>
    <t>Đại số và hình giải tích</t>
  </si>
  <si>
    <t>IT10.3</t>
  </si>
  <si>
    <t>Toán cao cấp 2</t>
  </si>
  <si>
    <t>BF10.1</t>
  </si>
  <si>
    <t>Lập trình hệ thống</t>
  </si>
  <si>
    <t>IT17</t>
  </si>
  <si>
    <t>Quản lý dự án CNTT</t>
  </si>
  <si>
    <t>IT22</t>
  </si>
  <si>
    <t>Tâm lý học đại cương</t>
  </si>
  <si>
    <t>EG07</t>
  </si>
  <si>
    <t xml:space="preserve">Dân tộc học </t>
  </si>
  <si>
    <t>HM38</t>
  </si>
  <si>
    <t>Tiếng Anh du lịch 4</t>
  </si>
  <si>
    <t>HM62</t>
  </si>
  <si>
    <t>Thực hành nghiệp vụ khách sạn 1 (SHT1)</t>
  </si>
  <si>
    <t>HM72</t>
  </si>
  <si>
    <t>Tài chính doanh nghiệp II</t>
  </si>
  <si>
    <t>BF07</t>
  </si>
  <si>
    <t>Pháp luật đại cương</t>
  </si>
  <si>
    <t>EG04</t>
  </si>
  <si>
    <t>Tiếng Anh cơ bản 3</t>
  </si>
  <si>
    <t>Thị trường chứng khoán</t>
  </si>
  <si>
    <t>EG28</t>
  </si>
  <si>
    <t>Tư pháp quốc tế</t>
  </si>
  <si>
    <t>EL18</t>
  </si>
  <si>
    <t>Luật tố tụng hành chính</t>
  </si>
  <si>
    <t>EL34</t>
  </si>
  <si>
    <t>SL07</t>
  </si>
  <si>
    <t>Lịch sử Việt Nam</t>
  </si>
  <si>
    <t>HM02</t>
  </si>
  <si>
    <t>Quản trị học</t>
  </si>
  <si>
    <t>HM08</t>
  </si>
  <si>
    <t>Tiếng Anh chuyên ngành du lịch 2</t>
  </si>
  <si>
    <t>HM11</t>
  </si>
  <si>
    <t>Cơ sở văn hóa Việt Nam</t>
  </si>
  <si>
    <t>HM15</t>
  </si>
  <si>
    <t>Nguyên lí hệ điều hành</t>
  </si>
  <si>
    <t>IT03</t>
  </si>
  <si>
    <t>Toán rời rạc</t>
  </si>
  <si>
    <t>IT04</t>
  </si>
  <si>
    <t>Tiếng Trung 1/ Tiếng Pháp 1</t>
  </si>
  <si>
    <t>EN06.1/EN59.1</t>
  </si>
  <si>
    <t>Nghe 1</t>
  </si>
  <si>
    <t>EN18</t>
  </si>
  <si>
    <t>Nói 1</t>
  </si>
  <si>
    <t>EN19</t>
  </si>
  <si>
    <t>Ngữ âm tiếng Anh cơ bản</t>
  </si>
  <si>
    <t>EN60</t>
  </si>
  <si>
    <t>Tổng quan du lịch</t>
  </si>
  <si>
    <t>HM57</t>
  </si>
  <si>
    <t>Cơ sở Văn hóa Việt Nam</t>
  </si>
  <si>
    <t>HM82</t>
  </si>
  <si>
    <t>Tâm lý khách du lịch</t>
  </si>
  <si>
    <t>HM84</t>
  </si>
  <si>
    <t>HDN</t>
  </si>
  <si>
    <t>AHDN118, AHDN218, AHDN318, AHDN418, AHDN518, AHDN618, BHDN318, BHDN418, BHDN518, BHDN618</t>
  </si>
  <si>
    <t>Kiểm toán căn bản</t>
  </si>
  <si>
    <t>EG26</t>
  </si>
  <si>
    <t>AHDN118</t>
  </si>
  <si>
    <t>AHDN218</t>
  </si>
  <si>
    <t>DHDN318</t>
  </si>
  <si>
    <t>AHDN118, AHDN218, AHDN318, AHDN418, AHDN518, AHDN618, BHDN318, BHDN418, BHDN518, BHDN618, DHDN118, DHDN218, DHDN318, DHDN518, CHDN218, CHDN418, CHDN518, CHDN618, EHDN318, EHDN418, EHDN518, FHDN418, FHDN518, FHDN618, GHDN518, GHDN618, HHDN318, HHDN418, HHDN518, HHDN618, MHDN318, MHDN618, NHDN518, NHDN618</t>
  </si>
  <si>
    <t>AHDN118, AHDN218, AHDN318, AHDN418, AHDN518, AHDN618</t>
  </si>
  <si>
    <t>BHDN318, BHDN418, BHDN518, BHDN618</t>
  </si>
  <si>
    <t>DHDN118</t>
  </si>
  <si>
    <t>DHDN118, DHDN218</t>
  </si>
  <si>
    <t>DHDN318, DHDN518</t>
  </si>
  <si>
    <t>Nguyên lý thống kê kinh tế</t>
  </si>
  <si>
    <t>BF29</t>
  </si>
  <si>
    <t>Thương mại di động</t>
  </si>
  <si>
    <t>EC25</t>
  </si>
  <si>
    <t>NHDN318, NHDN518, NHDN618</t>
  </si>
  <si>
    <t>NHDN318</t>
  </si>
  <si>
    <t>Marketing</t>
  </si>
  <si>
    <t>CHDN218, CHDN418, CHDN518, CHDN618, GHDN318, GHDN418, GHDN518, GHDN618, MHDN318, MHDN618, NHDN318, NHDN518, NHDN618</t>
  </si>
  <si>
    <t>CHDN518, CHDN618</t>
  </si>
  <si>
    <t>CHDN218, CHDN418</t>
  </si>
  <si>
    <t>EHDN218, EHDN318, EHDN418, EHDN518, HHDN218, HHDN318, HHDN418, HHDN518, HHDN618</t>
  </si>
  <si>
    <t>EHDN218, EHDN318, EHDN418, HHDN218, HHDN318, HHDN418</t>
  </si>
  <si>
    <t>EHDN218, HHDN218</t>
  </si>
  <si>
    <t>FHDN118, FHDN218</t>
  </si>
  <si>
    <t>FHDN418, FHDN518, FHDN618</t>
  </si>
  <si>
    <t>FHDN118, FHDN218, FHDN318</t>
  </si>
  <si>
    <t>FHDN318, FHDN418, FHDN518, FHDN618</t>
  </si>
  <si>
    <t>GHDN218, GHDN318, GHDN418, GHDN518, GHDN618</t>
  </si>
  <si>
    <t>Tiếng Anh chuyên ngành du lịch 5</t>
  </si>
  <si>
    <t>HM14</t>
  </si>
  <si>
    <t>GHDN218</t>
  </si>
  <si>
    <t>GHDN218, GHDN318, GHDN418</t>
  </si>
  <si>
    <t xml:space="preserve">Nghiệp vụ điều hành du lịch </t>
  </si>
  <si>
    <t>HM47</t>
  </si>
  <si>
    <t>MHDN318, MHDN618</t>
  </si>
  <si>
    <t>MHDN318</t>
  </si>
  <si>
    <t>DHDN219, DHDN319, DHDN419, DHDN519</t>
  </si>
  <si>
    <t>NHDN419</t>
  </si>
  <si>
    <t>DHDN519, CHDN519, CHDN619, GHDN519, GHDN619, NHDN519, NHDN619</t>
  </si>
  <si>
    <t>AHDN219, AHDN319, AHDN419, AHDN519, AHDN619, BHDN219, BHDN319, BHDN419, BHDN519, BHDN619, EHDN219, EHDN319, EHDN419, EHDN519, EHDN619, HHDN119, HHDN219, HHDN319, HHDN419, HHDN519, HHDN619, NHDN419, NHDN519, NHDN619</t>
  </si>
  <si>
    <t>DHDN219, DHDN319, DHDN419, DHDN519, CHDN219, CHDN319, CHDN419, CHDN519, CHDN619</t>
  </si>
  <si>
    <t>AHDN219, AHDN319, AHDN419, AHDN519, AHDN619, BHDN219, BHDN319, BHDN419, BHDN519, BHDN619, CHDN219, CHDN319, CHDN419, NHDN419, NHDN519, NHDN619</t>
  </si>
  <si>
    <t>BHDN519, BHDN619, DHDN319, DHDN419, CHDN319, CHDN419, CHDN519, CHDN619, EHDN319, EHDN419, EHDN519, EHDN619, HHDN219, HHDN319, HHDN419, HHDN519, HHDN619</t>
  </si>
  <si>
    <t>AHDN319, AHDN419, AHDN519, AHDN619, BHDN319, BHDN419, BHDN519, BHDN619, DHDN319, DHDN419, DHDN519, NHDN519, NHDN619</t>
  </si>
  <si>
    <t>BHDN219, BHDN319, BHDN419, BHDN519, DHDN219</t>
  </si>
  <si>
    <t>AHDN219, AHDN319, AHDN419, AHDN519, AHDN619, BHDN219</t>
  </si>
  <si>
    <t>DHDN219</t>
  </si>
  <si>
    <t>AHDN219, BHDN219, BHDN319, BHDN419</t>
  </si>
  <si>
    <t>AHDN219, AHDN319, AHDN419, AHDN519</t>
  </si>
  <si>
    <t>NHDN519, NHDN619</t>
  </si>
  <si>
    <t>EHDN219, HHDN119</t>
  </si>
  <si>
    <t>HHDN119, HHDN219, HHDN319, HHDN419</t>
  </si>
  <si>
    <t>EHDN219, EHDN319, EHDN419, EHDN519</t>
  </si>
  <si>
    <t>EHDN219, EHDN319, EHDN419, EHDN519, EHDN619</t>
  </si>
  <si>
    <t>EHDN219, EHDN319, EHDN419, EHDN519, EHDN619, HHDN119, HHDN219, HHDN319, HHDN419, HHDN519, HHDN619</t>
  </si>
  <si>
    <t>HHDN119, HHDN219, HHDN319, HHDN419, HHDN519, HHDN619</t>
  </si>
  <si>
    <t>FHDN219, FHDN319, FHDN419, FHDN519, FHDN619</t>
  </si>
  <si>
    <t>GHDN519, GHDN619</t>
  </si>
  <si>
    <t>GHDN519, GHDN619, MHDN619</t>
  </si>
  <si>
    <t>Tiếng Anh du lịch 1</t>
  </si>
  <si>
    <t>HM50</t>
  </si>
  <si>
    <t>MHDN619</t>
  </si>
  <si>
    <t>Phương pháp nghiên cứu khoa học</t>
  </si>
  <si>
    <t>HM55</t>
  </si>
  <si>
    <t>CHDN219, CHDN319, CHDN419, CHDN519, CHDN619</t>
  </si>
  <si>
    <t>CHDN219</t>
  </si>
  <si>
    <t>MHDN520</t>
  </si>
  <si>
    <t>AHDN120, AHDN220, AHDN320, AHDN420, AHDN520, AHDN620, BHDN220, BHDN320, BHDN420, BHDN520, BHDN620, DHDN120, DHDN220, DHDN420, DHDN520, DHDN620, CHDN120, CHDN220, CHDN320, CHDN420, CHDN520, CHDN620, EHDN220, EHDN320, EHDN420, EHDN520, EHDN620, GHDN420, HHDN220, HHDN320, HHDN420, HHDN520, HHDN620, MHDN520, NHDN420, NHDN520</t>
  </si>
  <si>
    <t>CHDN120, CHDN220, CHDN320, CHDN420, CHDN520, CHDN620</t>
  </si>
  <si>
    <t>AHDN120, AHDN220, AHDN320, AHDN420, AHDN520, AHDN620, BHDN220, BHDN320, BHDN420, BHDN520, BHDN620, NHDN420, NHDN520</t>
  </si>
  <si>
    <t>DHDN120, DHDN220, DHDN420, DHDN520, DHDN620, EHDN220, EHDN320, EHDN420, EHDN520, EHDN620, GHDN420</t>
  </si>
  <si>
    <t>AHDN120, AHDN220, AHDN320, AHDN420, AHDN520, AHDN620, BHDN220, BHDN320, BHDN420, BHDN520, BHDN620, DHDN120, DHDN220, DHDN420, DHDN520, DHDN620, NHDN420, NHDN520</t>
  </si>
  <si>
    <t>DHDN120, DHDN220, DHDN420, DHDN520, DHDN620</t>
  </si>
  <si>
    <t>EHDN220, EHDN320, EHDN420, EHDN520, EHDN620, HHDN220, HHDN320, HHDN420, HHDN520, HHDN620</t>
  </si>
  <si>
    <t>HHDN220, HHDN320, HHDN420, HHDN520, HHDN620</t>
  </si>
  <si>
    <t>FHDN220, FHDN320, FHDN420, FHDN520, FHDN620</t>
  </si>
  <si>
    <t>GHDN420, MHDN520</t>
  </si>
  <si>
    <t>AHDN120, AHDN220, AHDN320, AHDN420, AHDN520, AHDN620, BHDN220, BHDN320, BHDN420, BHDN520, BHDN620, DHDN120, DHDN220, DHDN420, DHDN520, DHDN620, CHDN120, CHDN220, CHDN320, CHDN420, CHDN520, CHDN620, EHDN220, EHDN320, EHDN420, EHDN520, EHDN620, FHDN220, FHDN320, FHDN420, FHDN520, FHDN620, NHDN420, NHDN520</t>
  </si>
  <si>
    <t>Hình thức thi</t>
  </si>
  <si>
    <t>04/8/2024</t>
  </si>
  <si>
    <t>Ký hiệu hình thức thi</t>
  </si>
  <si>
    <t>BTL:</t>
  </si>
  <si>
    <t>Môn thi chỉ có hình thức thi online làm bài tập lớn</t>
  </si>
  <si>
    <t xml:space="preserve">VĐ: </t>
  </si>
  <si>
    <t>Môn thi chỉ có hình thức thi online giảng viên hỏi thi vấn đáp</t>
  </si>
  <si>
    <t>BTL + VĐ:</t>
  </si>
  <si>
    <t>Môn thi chỉ có hình thức thi online làm bài tập lớn và vấn đáp</t>
  </si>
  <si>
    <t xml:space="preserve">BCHC: </t>
  </si>
  <si>
    <t>Môn nộp bài sản phẩm lên hệ thống và nộp quyển cứng cho CVHT (Không tổ chức thi)</t>
  </si>
  <si>
    <t>TL:</t>
  </si>
  <si>
    <t>Môn thi tập trung hình thức thi là tự luận</t>
  </si>
  <si>
    <t>4 kỹ năng online:</t>
  </si>
  <si>
    <t>Môn thi chỉ có hình thức thi online (Thi 4 kỹ năng Nghe, Nói, Đọc, Viết)</t>
  </si>
  <si>
    <t xml:space="preserve">TN: </t>
  </si>
  <si>
    <t>Môn thi tập trung hình thức thi là trắc nghiệm</t>
  </si>
  <si>
    <t>Những môn thi tập trung sẽ thi theo đúng ngày trên kế hoạch</t>
  </si>
  <si>
    <t>Những môn chỉ có hình thức thi online sẽ không thi vào ngày thi tập trung.</t>
  </si>
  <si>
    <t>Những môn thi online sẽ đợi kế hoạch của nhà trường CVHT sẽ gửi thông tin sau.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</si>
</sst>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0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b/>
      <sz val="8"/>
      <color indexed="8"/>
      <name val="Times New Roman"/>
      <family val="1"/>
    </font>
    <font>
      <b/>
      <sz val="11"/>
      <color rgb="FF0000FF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66"/>
      <name val="Times New Roman"/>
      <family val="1"/>
    </font>
    <font>
      <b/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rgb="FF0000FF"/>
      <name val="Times New Roman"/>
      <family val="1"/>
    </font>
    <font>
      <b/>
      <sz val="9"/>
      <color rgb="FFFF006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.5"/>
      <name val="Times New Roman"/>
      <family val="1"/>
    </font>
    <font>
      <b/>
      <sz val="10"/>
      <color rgb="FF0000FF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b/>
      <sz val="9"/>
      <color indexed="8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5" fillId="0" borderId="3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  <xf numFmtId="16" fontId="10" fillId="2" borderId="8" xfId="0" quotePrefix="1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64" fontId="3" fillId="0" borderId="10" xfId="0" applyNumberFormat="1" applyFont="1" applyBorder="1" applyAlignment="1">
      <alignment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1" fontId="11" fillId="0" borderId="1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16" fontId="10" fillId="2" borderId="14" xfId="0" quotePrefix="1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vertical="center" wrapText="1"/>
    </xf>
    <xf numFmtId="0" fontId="7" fillId="0" borderId="6" xfId="1" applyFont="1" applyBorder="1" applyAlignment="1">
      <alignment wrapText="1"/>
    </xf>
    <xf numFmtId="0" fontId="7" fillId="0" borderId="13" xfId="1" applyFont="1" applyBorder="1" applyAlignment="1">
      <alignment vertical="center" wrapText="1"/>
    </xf>
    <xf numFmtId="0" fontId="7" fillId="0" borderId="0" xfId="1" applyFont="1" applyAlignment="1">
      <alignment wrapText="1"/>
    </xf>
    <xf numFmtId="0" fontId="3" fillId="0" borderId="0" xfId="0" applyFont="1" applyAlignment="1">
      <alignment vertical="center"/>
    </xf>
    <xf numFmtId="164" fontId="2" fillId="0" borderId="1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 wrapText="1"/>
    </xf>
    <xf numFmtId="0" fontId="15" fillId="0" borderId="0" xfId="0" applyFont="1"/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2" fillId="0" borderId="6" xfId="1" applyFont="1" applyBorder="1" applyAlignment="1">
      <alignment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" fontId="24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 vertical="center"/>
    </xf>
    <xf numFmtId="1" fontId="18" fillId="0" borderId="3" xfId="0" quotePrefix="1" applyNumberFormat="1" applyFont="1" applyBorder="1" applyAlignment="1">
      <alignment horizontal="center" vertical="center" wrapText="1"/>
    </xf>
    <xf numFmtId="1" fontId="19" fillId="0" borderId="0" xfId="0" applyNumberFormat="1" applyFont="1"/>
    <xf numFmtId="0" fontId="1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2" fillId="0" borderId="0" xfId="1" applyFont="1" applyAlignment="1">
      <alignment vertical="center" wrapText="1"/>
    </xf>
    <xf numFmtId="0" fontId="26" fillId="0" borderId="0" xfId="0" applyFont="1"/>
    <xf numFmtId="49" fontId="26" fillId="0" borderId="0" xfId="0" applyNumberFormat="1" applyFont="1"/>
    <xf numFmtId="0" fontId="3" fillId="0" borderId="0" xfId="0" applyFont="1" applyAlignment="1">
      <alignment horizontal="left" vertical="center"/>
    </xf>
    <xf numFmtId="1" fontId="26" fillId="0" borderId="0" xfId="0" applyNumberFormat="1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3E1DCE09-7252-4D97-A690-C11009EAA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4.%20TH&#212;NG%20TIN\GK\GK200\GK200%20N&#258;M%202024\T8%20-%20GK200%20-%20EHOU%20-%20T8.2024_V2.0.xlsx" TargetMode="External"/><Relationship Id="rId1" Type="http://schemas.openxmlformats.org/officeDocument/2006/relationships/externalLinkPath" Target="/My%20Drive/14.%20TH&#212;NG%20TIN/GK/GK200/GK200%20N&#258;M%202024/T8%20-%20GK200%20-%20EHOU%20-%20T8.2024_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8.2024"/>
      <sheetName val="Tổng môn thi"/>
      <sheetName val="DS bỏ môn BCHC"/>
      <sheetName val="CVHT"/>
      <sheetName val="CVHT (T)"/>
      <sheetName val="CVHT (H)"/>
      <sheetName val="Sheet2"/>
      <sheetName val="HN"/>
      <sheetName val="Để lại t5.2024"/>
      <sheetName val="Sheet1"/>
      <sheetName val="Sheet3"/>
      <sheetName val="hf"/>
      <sheetName val="ht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>
        <row r="13">
          <cell r="F13" t="str">
            <v>Mã môn</v>
          </cell>
          <cell r="G13" t="str">
            <v>TC</v>
          </cell>
          <cell r="H13" t="str">
            <v>Lưu ý hình thức thi</v>
          </cell>
        </row>
        <row r="16">
          <cell r="F16" t="str">
            <v>BA19</v>
          </cell>
          <cell r="G16">
            <v>3</v>
          </cell>
          <cell r="H16" t="str">
            <v>TL</v>
          </cell>
        </row>
        <row r="17">
          <cell r="F17" t="str">
            <v>EG18</v>
          </cell>
          <cell r="G17">
            <v>3</v>
          </cell>
          <cell r="H17" t="str">
            <v>TN</v>
          </cell>
        </row>
        <row r="18">
          <cell r="F18" t="str">
            <v>EG23</v>
          </cell>
          <cell r="G18">
            <v>3</v>
          </cell>
          <cell r="H18" t="str">
            <v>TN</v>
          </cell>
        </row>
        <row r="19">
          <cell r="F19" t="str">
            <v>EL22</v>
          </cell>
          <cell r="G19">
            <v>3</v>
          </cell>
          <cell r="H19" t="str">
            <v>TN</v>
          </cell>
        </row>
        <row r="20">
          <cell r="F20" t="str">
            <v>EL54</v>
          </cell>
          <cell r="G20">
            <v>3</v>
          </cell>
          <cell r="H20" t="str">
            <v>TL</v>
          </cell>
        </row>
        <row r="21">
          <cell r="F21" t="str">
            <v>EL70</v>
          </cell>
          <cell r="G21">
            <v>4</v>
          </cell>
          <cell r="H21" t="str">
            <v>BCHC</v>
          </cell>
        </row>
        <row r="22">
          <cell r="F22" t="str">
            <v>SL03</v>
          </cell>
          <cell r="G22">
            <v>3</v>
          </cell>
          <cell r="H22" t="str">
            <v>TL</v>
          </cell>
        </row>
        <row r="23">
          <cell r="F23" t="str">
            <v>SL48</v>
          </cell>
          <cell r="G23">
            <v>4</v>
          </cell>
          <cell r="H23" t="str">
            <v>BCHC</v>
          </cell>
        </row>
        <row r="24">
          <cell r="F24" t="str">
            <v>EN04</v>
          </cell>
          <cell r="G24">
            <v>2</v>
          </cell>
          <cell r="H24" t="str">
            <v>TN</v>
          </cell>
        </row>
        <row r="25">
          <cell r="F25" t="str">
            <v>EN15</v>
          </cell>
          <cell r="G25">
            <v>2</v>
          </cell>
          <cell r="H25" t="str">
            <v>TN</v>
          </cell>
        </row>
        <row r="26">
          <cell r="F26" t="str">
            <v>HM17</v>
          </cell>
          <cell r="G26">
            <v>3</v>
          </cell>
          <cell r="H26" t="str">
            <v>TL</v>
          </cell>
        </row>
        <row r="27">
          <cell r="F27" t="str">
            <v>HM24</v>
          </cell>
          <cell r="G27">
            <v>3</v>
          </cell>
          <cell r="H27" t="str">
            <v>TL</v>
          </cell>
        </row>
        <row r="28">
          <cell r="F28" t="str">
            <v>IT43</v>
          </cell>
          <cell r="G28">
            <v>4</v>
          </cell>
          <cell r="H28" t="str">
            <v>BCHC (bản mềm nộp lên hệ thống) + VĐ
(70%)</v>
          </cell>
        </row>
        <row r="29">
          <cell r="F29" t="str">
            <v>IT55</v>
          </cell>
          <cell r="G29">
            <v>2</v>
          </cell>
          <cell r="H29" t="str">
            <v>TN</v>
          </cell>
        </row>
        <row r="30">
          <cell r="F30" t="str">
            <v>AC04</v>
          </cell>
          <cell r="G30">
            <v>3</v>
          </cell>
          <cell r="H30" t="str">
            <v>TN</v>
          </cell>
        </row>
        <row r="31">
          <cell r="F31" t="str">
            <v>AC13</v>
          </cell>
          <cell r="G31">
            <v>5</v>
          </cell>
          <cell r="H31" t="str">
            <v>BCHC</v>
          </cell>
        </row>
        <row r="32">
          <cell r="F32" t="str">
            <v>AC21</v>
          </cell>
          <cell r="G32">
            <v>3</v>
          </cell>
          <cell r="H32" t="str">
            <v>TL</v>
          </cell>
        </row>
        <row r="33">
          <cell r="F33" t="str">
            <v>EG30</v>
          </cell>
          <cell r="G33">
            <v>3</v>
          </cell>
          <cell r="H33" t="str">
            <v>TN</v>
          </cell>
        </row>
        <row r="34">
          <cell r="F34" t="str">
            <v>BA20</v>
          </cell>
          <cell r="G34">
            <v>5</v>
          </cell>
          <cell r="H34" t="str">
            <v>BCHC</v>
          </cell>
        </row>
        <row r="35">
          <cell r="F35" t="str">
            <v>BA28</v>
          </cell>
          <cell r="G35">
            <v>3</v>
          </cell>
          <cell r="H35" t="str">
            <v>TL</v>
          </cell>
        </row>
        <row r="36">
          <cell r="F36" t="str">
            <v>BA33</v>
          </cell>
          <cell r="G36">
            <v>5</v>
          </cell>
          <cell r="H36" t="str">
            <v>Chấm Đề án + VĐ
(70%)</v>
          </cell>
        </row>
        <row r="37">
          <cell r="F37" t="str">
            <v>EG18</v>
          </cell>
          <cell r="G37">
            <v>3</v>
          </cell>
          <cell r="H37" t="str">
            <v>TN</v>
          </cell>
        </row>
        <row r="38">
          <cell r="F38" t="str">
            <v>EG34</v>
          </cell>
          <cell r="G38">
            <v>3</v>
          </cell>
          <cell r="H38" t="str">
            <v>TN</v>
          </cell>
        </row>
        <row r="39">
          <cell r="F39" t="str">
            <v>BF12</v>
          </cell>
          <cell r="G39">
            <v>8</v>
          </cell>
          <cell r="H39" t="str">
            <v>BCHC</v>
          </cell>
        </row>
        <row r="40">
          <cell r="F40" t="str">
            <v>BF13</v>
          </cell>
          <cell r="G40">
            <v>3</v>
          </cell>
          <cell r="H40" t="str">
            <v>TN</v>
          </cell>
        </row>
        <row r="41">
          <cell r="F41" t="str">
            <v>EG19</v>
          </cell>
          <cell r="G41">
            <v>3</v>
          </cell>
          <cell r="H41" t="str">
            <v>TN</v>
          </cell>
        </row>
        <row r="42">
          <cell r="F42" t="str">
            <v>EL24</v>
          </cell>
          <cell r="G42">
            <v>3</v>
          </cell>
          <cell r="H42" t="str">
            <v>TN</v>
          </cell>
        </row>
        <row r="43">
          <cell r="F43" t="str">
            <v>EL27</v>
          </cell>
          <cell r="G43">
            <v>3</v>
          </cell>
          <cell r="H43" t="str">
            <v>TN</v>
          </cell>
        </row>
        <row r="44">
          <cell r="F44" t="str">
            <v>EL71</v>
          </cell>
          <cell r="G44">
            <v>4</v>
          </cell>
          <cell r="H44" t="str">
            <v>BCHC</v>
          </cell>
        </row>
        <row r="45">
          <cell r="F45" t="str">
            <v>EL72</v>
          </cell>
          <cell r="G45">
            <v>4</v>
          </cell>
          <cell r="H45" t="str">
            <v>BCHC</v>
          </cell>
        </row>
        <row r="46">
          <cell r="F46" t="str">
            <v>SL49</v>
          </cell>
          <cell r="G46">
            <v>4</v>
          </cell>
          <cell r="H46" t="str">
            <v>BCHC</v>
          </cell>
        </row>
        <row r="47">
          <cell r="F47" t="str">
            <v>SL50</v>
          </cell>
          <cell r="G47">
            <v>4</v>
          </cell>
          <cell r="H47" t="str">
            <v>BCHC</v>
          </cell>
        </row>
        <row r="48">
          <cell r="F48" t="str">
            <v>EN07</v>
          </cell>
          <cell r="G48">
            <v>2</v>
          </cell>
          <cell r="H48" t="str">
            <v>TN</v>
          </cell>
        </row>
        <row r="49">
          <cell r="F49" t="str">
            <v>EN08</v>
          </cell>
          <cell r="G49">
            <v>2</v>
          </cell>
          <cell r="H49" t="str">
            <v>TN</v>
          </cell>
        </row>
        <row r="50">
          <cell r="F50" t="str">
            <v>EN12</v>
          </cell>
          <cell r="G50">
            <v>2</v>
          </cell>
          <cell r="H50" t="str">
            <v>TL</v>
          </cell>
        </row>
        <row r="51">
          <cell r="F51" t="str">
            <v>EN48</v>
          </cell>
          <cell r="G51">
            <v>4</v>
          </cell>
          <cell r="H51" t="str">
            <v>BCHC</v>
          </cell>
        </row>
        <row r="52">
          <cell r="F52" t="str">
            <v>EN51</v>
          </cell>
          <cell r="G52">
            <v>2</v>
          </cell>
          <cell r="H52" t="str">
            <v>TN</v>
          </cell>
        </row>
        <row r="53">
          <cell r="F53" t="str">
            <v>EN57</v>
          </cell>
          <cell r="G53">
            <v>3</v>
          </cell>
          <cell r="H53" t="str">
            <v>TL</v>
          </cell>
        </row>
        <row r="54">
          <cell r="F54" t="str">
            <v>HM27</v>
          </cell>
          <cell r="G54">
            <v>4</v>
          </cell>
          <cell r="H54" t="str">
            <v>BCHC</v>
          </cell>
        </row>
        <row r="55">
          <cell r="F55" t="str">
            <v>HM28</v>
          </cell>
          <cell r="G55">
            <v>3</v>
          </cell>
          <cell r="H55" t="str">
            <v>TN</v>
          </cell>
        </row>
        <row r="56">
          <cell r="F56" t="str">
            <v>HM35</v>
          </cell>
          <cell r="G56">
            <v>3</v>
          </cell>
          <cell r="H56" t="str">
            <v>TN</v>
          </cell>
        </row>
        <row r="57">
          <cell r="F57" t="str">
            <v>HM36</v>
          </cell>
          <cell r="G57">
            <v>3</v>
          </cell>
          <cell r="H57" t="str">
            <v>VĐ</v>
          </cell>
        </row>
        <row r="58">
          <cell r="F58" t="str">
            <v>HM37</v>
          </cell>
          <cell r="G58">
            <v>4</v>
          </cell>
          <cell r="H58" t="str">
            <v>BCHC</v>
          </cell>
        </row>
        <row r="59">
          <cell r="F59" t="str">
            <v>IT20</v>
          </cell>
          <cell r="G59">
            <v>3</v>
          </cell>
          <cell r="H59" t="str">
            <v>TN</v>
          </cell>
        </row>
        <row r="60">
          <cell r="F60" t="str">
            <v>IT21</v>
          </cell>
          <cell r="G60">
            <v>3</v>
          </cell>
          <cell r="H60" t="str">
            <v>TN</v>
          </cell>
        </row>
        <row r="61">
          <cell r="F61" t="str">
            <v>IT45</v>
          </cell>
          <cell r="G61">
            <v>2</v>
          </cell>
          <cell r="H61" t="str">
            <v>TN</v>
          </cell>
        </row>
        <row r="62">
          <cell r="F62" t="str">
            <v>IT59</v>
          </cell>
          <cell r="G62">
            <v>4</v>
          </cell>
          <cell r="H62" t="str">
            <v>BCHC (bản mềm nộp lên hệ thống) + VĐ
(70%)</v>
          </cell>
        </row>
        <row r="63">
          <cell r="F63" t="str">
            <v>IT60</v>
          </cell>
          <cell r="G63">
            <v>4</v>
          </cell>
          <cell r="H63" t="str">
            <v>BCHC (bản mềm nộp lên hệ thống) + VĐ
(70%)</v>
          </cell>
        </row>
        <row r="64">
          <cell r="F64" t="str">
            <v>EG45</v>
          </cell>
          <cell r="G64">
            <v>2</v>
          </cell>
          <cell r="H64" t="str">
            <v>TL</v>
          </cell>
        </row>
        <row r="65">
          <cell r="F65" t="str">
            <v>AC13</v>
          </cell>
          <cell r="G65">
            <v>5</v>
          </cell>
          <cell r="H65" t="str">
            <v>BCHC</v>
          </cell>
        </row>
        <row r="66">
          <cell r="F66" t="str">
            <v>AC21</v>
          </cell>
          <cell r="G66">
            <v>3</v>
          </cell>
          <cell r="H66" t="str">
            <v>TL</v>
          </cell>
        </row>
        <row r="67">
          <cell r="F67" t="str">
            <v>AC27</v>
          </cell>
          <cell r="G67">
            <v>3</v>
          </cell>
          <cell r="H67" t="str">
            <v>TL</v>
          </cell>
        </row>
        <row r="68">
          <cell r="F68" t="str">
            <v>EG18</v>
          </cell>
          <cell r="G68">
            <v>3</v>
          </cell>
          <cell r="H68" t="str">
            <v>TN</v>
          </cell>
        </row>
        <row r="69">
          <cell r="F69" t="str">
            <v>EG26</v>
          </cell>
          <cell r="G69">
            <v>3</v>
          </cell>
          <cell r="H69" t="str">
            <v>TN</v>
          </cell>
        </row>
        <row r="70">
          <cell r="F70" t="str">
            <v>EG46</v>
          </cell>
          <cell r="G70">
            <v>2</v>
          </cell>
          <cell r="H70" t="str">
            <v>TL</v>
          </cell>
        </row>
        <row r="71">
          <cell r="F71" t="str">
            <v>BA20</v>
          </cell>
          <cell r="G71">
            <v>5</v>
          </cell>
          <cell r="H71" t="str">
            <v>BCHC</v>
          </cell>
        </row>
        <row r="72">
          <cell r="F72" t="str">
            <v>BA32</v>
          </cell>
          <cell r="G72">
            <v>5</v>
          </cell>
          <cell r="H72" t="str">
            <v>TL</v>
          </cell>
        </row>
        <row r="73">
          <cell r="F73" t="str">
            <v>EG34</v>
          </cell>
          <cell r="G73">
            <v>3</v>
          </cell>
          <cell r="H73" t="str">
            <v>TN</v>
          </cell>
        </row>
        <row r="74">
          <cell r="F74" t="str">
            <v>BF04</v>
          </cell>
          <cell r="G74">
            <v>3</v>
          </cell>
          <cell r="H74" t="str">
            <v>Chấm Đề án
(100%)</v>
          </cell>
        </row>
        <row r="75">
          <cell r="F75" t="str">
            <v>BF08</v>
          </cell>
          <cell r="G75">
            <v>3</v>
          </cell>
          <cell r="H75" t="str">
            <v>TN</v>
          </cell>
        </row>
        <row r="76">
          <cell r="F76" t="str">
            <v>BF12</v>
          </cell>
          <cell r="G76">
            <v>8</v>
          </cell>
          <cell r="H76" t="str">
            <v>BCHC</v>
          </cell>
        </row>
        <row r="77">
          <cell r="F77" t="str">
            <v>EG26</v>
          </cell>
          <cell r="G77">
            <v>3</v>
          </cell>
          <cell r="H77" t="str">
            <v>TN</v>
          </cell>
        </row>
        <row r="78">
          <cell r="F78" t="str">
            <v>EG28</v>
          </cell>
          <cell r="G78">
            <v>3</v>
          </cell>
          <cell r="H78" t="str">
            <v>TN</v>
          </cell>
        </row>
        <row r="79">
          <cell r="F79" t="str">
            <v>EG43</v>
          </cell>
          <cell r="G79">
            <v>2</v>
          </cell>
          <cell r="H79" t="str">
            <v>TL</v>
          </cell>
        </row>
        <row r="80">
          <cell r="F80" t="str">
            <v>EL05</v>
          </cell>
          <cell r="G80">
            <v>3</v>
          </cell>
          <cell r="H80" t="str">
            <v>TN</v>
          </cell>
        </row>
        <row r="81">
          <cell r="F81" t="str">
            <v>EL15</v>
          </cell>
          <cell r="G81">
            <v>3</v>
          </cell>
          <cell r="H81" t="str">
            <v>TL</v>
          </cell>
        </row>
        <row r="82">
          <cell r="F82" t="str">
            <v>EL17</v>
          </cell>
          <cell r="G82">
            <v>3</v>
          </cell>
          <cell r="H82" t="str">
            <v>TN</v>
          </cell>
        </row>
        <row r="83">
          <cell r="F83" t="str">
            <v>EL28</v>
          </cell>
          <cell r="G83">
            <v>3</v>
          </cell>
          <cell r="H83" t="str">
            <v>TN</v>
          </cell>
        </row>
        <row r="84">
          <cell r="F84" t="str">
            <v>EL72</v>
          </cell>
          <cell r="G84">
            <v>4</v>
          </cell>
          <cell r="H84" t="str">
            <v>BCHC</v>
          </cell>
        </row>
        <row r="85">
          <cell r="F85" t="str">
            <v>SL50</v>
          </cell>
          <cell r="G85">
            <v>4</v>
          </cell>
          <cell r="H85" t="str">
            <v>BCHC</v>
          </cell>
        </row>
        <row r="86">
          <cell r="F86" t="str">
            <v>EN08</v>
          </cell>
          <cell r="G86">
            <v>2</v>
          </cell>
          <cell r="H86" t="str">
            <v>TN</v>
          </cell>
        </row>
        <row r="87">
          <cell r="F87" t="str">
            <v>EN13</v>
          </cell>
          <cell r="G87">
            <v>2</v>
          </cell>
          <cell r="H87" t="str">
            <v>TL</v>
          </cell>
        </row>
        <row r="88">
          <cell r="F88" t="str">
            <v>EN15</v>
          </cell>
          <cell r="G88">
            <v>2</v>
          </cell>
          <cell r="H88" t="str">
            <v>TN</v>
          </cell>
        </row>
        <row r="89">
          <cell r="F89" t="str">
            <v>EN40</v>
          </cell>
          <cell r="G89">
            <v>2</v>
          </cell>
          <cell r="H89" t="str">
            <v>TL</v>
          </cell>
        </row>
        <row r="90">
          <cell r="F90" t="str">
            <v>EN41</v>
          </cell>
          <cell r="G90">
            <v>2</v>
          </cell>
          <cell r="H90" t="str">
            <v>TL</v>
          </cell>
        </row>
        <row r="91">
          <cell r="F91" t="str">
            <v>EN48</v>
          </cell>
          <cell r="G91">
            <v>4</v>
          </cell>
          <cell r="H91" t="str">
            <v>BCHC</v>
          </cell>
        </row>
        <row r="92">
          <cell r="F92" t="str">
            <v>EN57</v>
          </cell>
          <cell r="G92">
            <v>3</v>
          </cell>
          <cell r="H92" t="str">
            <v>TL</v>
          </cell>
        </row>
        <row r="93">
          <cell r="F93" t="str">
            <v>HM25</v>
          </cell>
          <cell r="G93">
            <v>3</v>
          </cell>
          <cell r="H93" t="str">
            <v>BTL+VĐ</v>
          </cell>
        </row>
        <row r="94">
          <cell r="F94" t="str">
            <v>HM30</v>
          </cell>
          <cell r="G94">
            <v>3</v>
          </cell>
          <cell r="H94" t="str">
            <v>BTL+VĐ</v>
          </cell>
        </row>
        <row r="95">
          <cell r="F95" t="str">
            <v>HM34</v>
          </cell>
          <cell r="G95">
            <v>2</v>
          </cell>
          <cell r="H95" t="str">
            <v>BTL+VĐ</v>
          </cell>
        </row>
        <row r="96">
          <cell r="F96" t="str">
            <v>HM35</v>
          </cell>
          <cell r="G96">
            <v>3</v>
          </cell>
          <cell r="H96" t="str">
            <v>TN</v>
          </cell>
        </row>
        <row r="97">
          <cell r="F97" t="str">
            <v>HM36</v>
          </cell>
          <cell r="G97">
            <v>3</v>
          </cell>
          <cell r="H97" t="str">
            <v>VĐ</v>
          </cell>
        </row>
        <row r="98">
          <cell r="F98" t="str">
            <v>HM37</v>
          </cell>
          <cell r="G98">
            <v>4</v>
          </cell>
          <cell r="H98" t="str">
            <v>BCHC</v>
          </cell>
        </row>
        <row r="99">
          <cell r="F99" t="str">
            <v>EG11</v>
          </cell>
          <cell r="G99">
            <v>3</v>
          </cell>
          <cell r="H99" t="str">
            <v>TN</v>
          </cell>
        </row>
        <row r="100">
          <cell r="F100" t="str">
            <v>IT01.1</v>
          </cell>
          <cell r="G100">
            <v>3</v>
          </cell>
          <cell r="H100" t="str">
            <v>TL</v>
          </cell>
        </row>
        <row r="101">
          <cell r="F101" t="str">
            <v>IT10.3</v>
          </cell>
          <cell r="G101">
            <v>3</v>
          </cell>
          <cell r="H101" t="str">
            <v>TN</v>
          </cell>
        </row>
        <row r="102">
          <cell r="F102" t="str">
            <v>IT45</v>
          </cell>
          <cell r="G102">
            <v>2</v>
          </cell>
          <cell r="H102" t="str">
            <v>TN</v>
          </cell>
        </row>
        <row r="103">
          <cell r="F103" t="str">
            <v>IT60</v>
          </cell>
          <cell r="G103">
            <v>4</v>
          </cell>
          <cell r="H103" t="str">
            <v>BCHC (bản mềm nộp lên hệ thống) + VĐ
(70%)</v>
          </cell>
        </row>
        <row r="104">
          <cell r="F104" t="str">
            <v>EG20</v>
          </cell>
          <cell r="G104">
            <v>3</v>
          </cell>
          <cell r="H104" t="str">
            <v>TN</v>
          </cell>
        </row>
        <row r="105">
          <cell r="F105" t="str">
            <v>EG25</v>
          </cell>
          <cell r="G105">
            <v>3</v>
          </cell>
          <cell r="H105" t="str">
            <v>TN</v>
          </cell>
        </row>
        <row r="106">
          <cell r="F106" t="str">
            <v>EG26</v>
          </cell>
          <cell r="G106">
            <v>3</v>
          </cell>
          <cell r="H106" t="str">
            <v>TN</v>
          </cell>
        </row>
        <row r="107">
          <cell r="F107" t="str">
            <v>EG27</v>
          </cell>
          <cell r="G107">
            <v>3</v>
          </cell>
          <cell r="H107" t="str">
            <v>TN</v>
          </cell>
        </row>
        <row r="108">
          <cell r="F108" t="str">
            <v>EG29</v>
          </cell>
          <cell r="G108">
            <v>3</v>
          </cell>
          <cell r="H108" t="str">
            <v>TN</v>
          </cell>
        </row>
        <row r="109">
          <cell r="F109" t="str">
            <v>EG44</v>
          </cell>
          <cell r="G109">
            <v>2</v>
          </cell>
          <cell r="H109" t="str">
            <v>TL</v>
          </cell>
        </row>
        <row r="110">
          <cell r="F110" t="str">
            <v>AC03</v>
          </cell>
          <cell r="G110">
            <v>3</v>
          </cell>
          <cell r="H110" t="str">
            <v>TL</v>
          </cell>
        </row>
        <row r="111">
          <cell r="F111" t="str">
            <v>BA19</v>
          </cell>
          <cell r="G111">
            <v>3</v>
          </cell>
          <cell r="H111" t="str">
            <v>TL</v>
          </cell>
        </row>
        <row r="112">
          <cell r="F112" t="str">
            <v>BF04</v>
          </cell>
          <cell r="G112">
            <v>3</v>
          </cell>
          <cell r="H112" t="str">
            <v>Chấm Đề án
(100%)</v>
          </cell>
        </row>
        <row r="113">
          <cell r="F113" t="str">
            <v>BF07</v>
          </cell>
          <cell r="G113">
            <v>3</v>
          </cell>
          <cell r="H113" t="str">
            <v>TN</v>
          </cell>
        </row>
        <row r="114">
          <cell r="F114" t="str">
            <v>BF10.1</v>
          </cell>
          <cell r="G114">
            <v>2</v>
          </cell>
          <cell r="H114" t="str">
            <v>TN</v>
          </cell>
        </row>
        <row r="115">
          <cell r="F115" t="str">
            <v>BF29</v>
          </cell>
          <cell r="G115">
            <v>3</v>
          </cell>
          <cell r="H115" t="str">
            <v>TN</v>
          </cell>
        </row>
        <row r="116">
          <cell r="F116" t="str">
            <v>EG19</v>
          </cell>
          <cell r="G116">
            <v>3</v>
          </cell>
          <cell r="H116" t="str">
            <v>TN</v>
          </cell>
        </row>
        <row r="117">
          <cell r="F117" t="str">
            <v>EC25</v>
          </cell>
          <cell r="G117">
            <v>3</v>
          </cell>
          <cell r="H117" t="str">
            <v>TL</v>
          </cell>
        </row>
        <row r="118">
          <cell r="F118" t="str">
            <v>EC27</v>
          </cell>
          <cell r="G118">
            <v>3</v>
          </cell>
          <cell r="H118" t="str">
            <v>TL</v>
          </cell>
        </row>
        <row r="119">
          <cell r="F119" t="str">
            <v>EG18</v>
          </cell>
          <cell r="G119">
            <v>3</v>
          </cell>
          <cell r="H119" t="str">
            <v>TN</v>
          </cell>
        </row>
        <row r="120">
          <cell r="F120" t="str">
            <v>EG46</v>
          </cell>
          <cell r="G120">
            <v>2</v>
          </cell>
          <cell r="H120" t="str">
            <v>TL</v>
          </cell>
        </row>
        <row r="121">
          <cell r="F121" t="str">
            <v>IT12</v>
          </cell>
          <cell r="G121">
            <v>4</v>
          </cell>
          <cell r="H121" t="str">
            <v>TN</v>
          </cell>
        </row>
        <row r="122">
          <cell r="F122" t="str">
            <v>IT17</v>
          </cell>
          <cell r="G122">
            <v>3</v>
          </cell>
          <cell r="H122" t="str">
            <v>TN</v>
          </cell>
        </row>
        <row r="123">
          <cell r="F123" t="str">
            <v>IT20</v>
          </cell>
          <cell r="G123">
            <v>3</v>
          </cell>
          <cell r="H123" t="str">
            <v>TN</v>
          </cell>
        </row>
        <row r="124">
          <cell r="F124" t="str">
            <v>IT22</v>
          </cell>
          <cell r="G124">
            <v>3</v>
          </cell>
          <cell r="H124" t="str">
            <v>BTL+VĐ</v>
          </cell>
        </row>
        <row r="125">
          <cell r="F125" t="str">
            <v>IT40</v>
          </cell>
          <cell r="G125">
            <v>2</v>
          </cell>
          <cell r="H125" t="str">
            <v>BTL+VĐ</v>
          </cell>
        </row>
        <row r="126">
          <cell r="F126" t="str">
            <v>EL05</v>
          </cell>
          <cell r="G126">
            <v>3</v>
          </cell>
          <cell r="H126" t="str">
            <v>TN</v>
          </cell>
        </row>
        <row r="127">
          <cell r="F127" t="str">
            <v>EL14</v>
          </cell>
          <cell r="G127">
            <v>3</v>
          </cell>
          <cell r="H127" t="str">
            <v>TL</v>
          </cell>
        </row>
        <row r="128">
          <cell r="F128" t="str">
            <v>EL18</v>
          </cell>
          <cell r="G128">
            <v>3</v>
          </cell>
          <cell r="H128" t="str">
            <v>TN</v>
          </cell>
        </row>
        <row r="129">
          <cell r="F129" t="str">
            <v>SL40</v>
          </cell>
          <cell r="G129">
            <v>2</v>
          </cell>
          <cell r="H129" t="str">
            <v>TL</v>
          </cell>
        </row>
        <row r="130">
          <cell r="F130" t="str">
            <v>EN04</v>
          </cell>
          <cell r="G130">
            <v>2</v>
          </cell>
          <cell r="H130" t="str">
            <v>TN</v>
          </cell>
        </row>
        <row r="131">
          <cell r="F131" t="str">
            <v>EN06.3/ EN59.3</v>
          </cell>
          <cell r="G131">
            <v>3</v>
          </cell>
          <cell r="H131" t="str">
            <v>TN</v>
          </cell>
        </row>
        <row r="132">
          <cell r="F132" t="str">
            <v>EN06.4/ EN59.4</v>
          </cell>
          <cell r="G132">
            <v>3</v>
          </cell>
          <cell r="H132" t="str">
            <v>TN</v>
          </cell>
        </row>
        <row r="133">
          <cell r="F133" t="str">
            <v>EN08</v>
          </cell>
          <cell r="G133">
            <v>2</v>
          </cell>
          <cell r="H133" t="str">
            <v>TN</v>
          </cell>
        </row>
        <row r="134">
          <cell r="F134" t="str">
            <v>EN30</v>
          </cell>
          <cell r="G134">
            <v>2</v>
          </cell>
          <cell r="H134" t="str">
            <v>TL</v>
          </cell>
        </row>
        <row r="135">
          <cell r="F135" t="str">
            <v>EN31</v>
          </cell>
          <cell r="G135">
            <v>2</v>
          </cell>
          <cell r="H135" t="str">
            <v>VĐ</v>
          </cell>
        </row>
        <row r="136">
          <cell r="F136" t="str">
            <v>EN34</v>
          </cell>
          <cell r="G136">
            <v>2</v>
          </cell>
          <cell r="H136" t="str">
            <v>TL</v>
          </cell>
        </row>
        <row r="137">
          <cell r="F137" t="str">
            <v>EN35</v>
          </cell>
          <cell r="G137">
            <v>2</v>
          </cell>
          <cell r="H137" t="str">
            <v>VĐ</v>
          </cell>
        </row>
        <row r="138">
          <cell r="F138" t="str">
            <v>EN42</v>
          </cell>
          <cell r="G138">
            <v>3</v>
          </cell>
          <cell r="H138" t="str">
            <v>TN</v>
          </cell>
        </row>
        <row r="139">
          <cell r="F139" t="str">
            <v>EG07</v>
          </cell>
          <cell r="G139">
            <v>2</v>
          </cell>
          <cell r="H139" t="str">
            <v>TN</v>
          </cell>
        </row>
        <row r="140">
          <cell r="F140" t="str">
            <v>HM14</v>
          </cell>
          <cell r="G140">
            <v>3</v>
          </cell>
          <cell r="H140" t="str">
            <v>VĐ</v>
          </cell>
        </row>
        <row r="141">
          <cell r="F141" t="str">
            <v>HM15</v>
          </cell>
          <cell r="G141">
            <v>3</v>
          </cell>
          <cell r="H141" t="str">
            <v>TL</v>
          </cell>
        </row>
        <row r="142">
          <cell r="F142" t="str">
            <v>HM38</v>
          </cell>
          <cell r="G142">
            <v>3</v>
          </cell>
          <cell r="H142" t="str">
            <v>TL</v>
          </cell>
        </row>
        <row r="143">
          <cell r="F143" t="str">
            <v>HM47</v>
          </cell>
          <cell r="G143">
            <v>3</v>
          </cell>
          <cell r="H143" t="str">
            <v>TL</v>
          </cell>
        </row>
        <row r="144">
          <cell r="F144" t="str">
            <v>HM62</v>
          </cell>
          <cell r="G144">
            <v>3</v>
          </cell>
          <cell r="H144" t="str">
            <v>BTL+VĐ</v>
          </cell>
        </row>
        <row r="145">
          <cell r="F145" t="str">
            <v>HM65</v>
          </cell>
          <cell r="G145">
            <v>2</v>
          </cell>
          <cell r="H145" t="str">
            <v>TN</v>
          </cell>
        </row>
        <row r="146">
          <cell r="F146" t="str">
            <v>HM72</v>
          </cell>
          <cell r="G146">
            <v>3</v>
          </cell>
          <cell r="H146" t="str">
            <v>TN</v>
          </cell>
        </row>
        <row r="147">
          <cell r="F147" t="str">
            <v>BF07</v>
          </cell>
          <cell r="G147">
            <v>3</v>
          </cell>
          <cell r="H147" t="str">
            <v>TN</v>
          </cell>
        </row>
        <row r="148">
          <cell r="F148" t="str">
            <v>BF10.1</v>
          </cell>
          <cell r="G148">
            <v>2</v>
          </cell>
          <cell r="H148" t="str">
            <v>TN</v>
          </cell>
        </row>
        <row r="149">
          <cell r="F149" t="str">
            <v>EC04</v>
          </cell>
          <cell r="G149">
            <v>3</v>
          </cell>
          <cell r="H149" t="str">
            <v>TN</v>
          </cell>
        </row>
        <row r="150">
          <cell r="F150" t="str">
            <v>EC17</v>
          </cell>
          <cell r="G150">
            <v>3</v>
          </cell>
          <cell r="H150" t="str">
            <v>TL</v>
          </cell>
        </row>
        <row r="151">
          <cell r="F151" t="str">
            <v>EC21</v>
          </cell>
          <cell r="G151">
            <v>3</v>
          </cell>
          <cell r="H151" t="str">
            <v>BTL+VĐ</v>
          </cell>
        </row>
        <row r="152">
          <cell r="F152" t="str">
            <v>EC27</v>
          </cell>
          <cell r="G152">
            <v>3</v>
          </cell>
          <cell r="H152" t="str">
            <v>TL</v>
          </cell>
        </row>
        <row r="153">
          <cell r="F153" t="str">
            <v>EG04</v>
          </cell>
          <cell r="G153">
            <v>2</v>
          </cell>
          <cell r="H153" t="str">
            <v>TN</v>
          </cell>
        </row>
        <row r="154">
          <cell r="F154" t="str">
            <v>EG09.3</v>
          </cell>
          <cell r="G154">
            <v>3</v>
          </cell>
          <cell r="H154" t="str">
            <v>4 kỹ năng</v>
          </cell>
        </row>
        <row r="155">
          <cell r="F155" t="str">
            <v>EG09.3</v>
          </cell>
          <cell r="G155">
            <v>3</v>
          </cell>
          <cell r="H155" t="str">
            <v>4 kỹ năng</v>
          </cell>
        </row>
        <row r="156">
          <cell r="F156" t="str">
            <v>EG11</v>
          </cell>
          <cell r="G156">
            <v>3</v>
          </cell>
          <cell r="H156" t="str">
            <v>TN</v>
          </cell>
        </row>
        <row r="157">
          <cell r="F157" t="str">
            <v>EG12</v>
          </cell>
          <cell r="G157">
            <v>3</v>
          </cell>
          <cell r="H157" t="str">
            <v>TN</v>
          </cell>
        </row>
        <row r="158">
          <cell r="F158" t="str">
            <v>EG17</v>
          </cell>
          <cell r="G158">
            <v>3</v>
          </cell>
          <cell r="H158" t="str">
            <v>TN</v>
          </cell>
        </row>
        <row r="159">
          <cell r="F159" t="str">
            <v>EG18</v>
          </cell>
          <cell r="G159">
            <v>3</v>
          </cell>
          <cell r="H159" t="str">
            <v>TN</v>
          </cell>
        </row>
        <row r="160">
          <cell r="F160" t="str">
            <v>EG25</v>
          </cell>
          <cell r="G160">
            <v>3</v>
          </cell>
          <cell r="H160" t="str">
            <v>TN</v>
          </cell>
        </row>
        <row r="161">
          <cell r="F161" t="str">
            <v>EG28</v>
          </cell>
          <cell r="G161">
            <v>3</v>
          </cell>
          <cell r="H161" t="str">
            <v>TN</v>
          </cell>
        </row>
        <row r="162">
          <cell r="F162" t="str">
            <v>EG30</v>
          </cell>
          <cell r="G162">
            <v>3</v>
          </cell>
          <cell r="H162" t="str">
            <v>TN</v>
          </cell>
        </row>
        <row r="163">
          <cell r="F163" t="str">
            <v>EG34</v>
          </cell>
          <cell r="G163">
            <v>3</v>
          </cell>
          <cell r="H163" t="str">
            <v>TN</v>
          </cell>
        </row>
        <row r="164">
          <cell r="F164" t="str">
            <v>EG37</v>
          </cell>
          <cell r="G164">
            <v>3</v>
          </cell>
          <cell r="H164" t="str">
            <v>TN</v>
          </cell>
        </row>
        <row r="165">
          <cell r="F165" t="str">
            <v>EG43</v>
          </cell>
          <cell r="G165">
            <v>2</v>
          </cell>
          <cell r="H165" t="str">
            <v>TL</v>
          </cell>
        </row>
        <row r="166">
          <cell r="F166" t="str">
            <v>EL18</v>
          </cell>
          <cell r="G166">
            <v>3</v>
          </cell>
          <cell r="H166" t="str">
            <v>TN</v>
          </cell>
        </row>
        <row r="167">
          <cell r="F167" t="str">
            <v>EL34</v>
          </cell>
          <cell r="G167">
            <v>3</v>
          </cell>
          <cell r="H167" t="str">
            <v>TN</v>
          </cell>
        </row>
        <row r="168">
          <cell r="F168" t="str">
            <v>EL52</v>
          </cell>
          <cell r="G168">
            <v>3</v>
          </cell>
          <cell r="H168" t="str">
            <v>TN</v>
          </cell>
        </row>
        <row r="169">
          <cell r="F169" t="str">
            <v>EL67</v>
          </cell>
          <cell r="G169">
            <v>2</v>
          </cell>
          <cell r="H169" t="str">
            <v>BCHC</v>
          </cell>
        </row>
        <row r="170">
          <cell r="F170" t="str">
            <v>SL02</v>
          </cell>
          <cell r="G170">
            <v>3</v>
          </cell>
          <cell r="H170" t="str">
            <v>TL</v>
          </cell>
        </row>
        <row r="171">
          <cell r="F171" t="str">
            <v>SL04</v>
          </cell>
          <cell r="G171">
            <v>3</v>
          </cell>
          <cell r="H171" t="str">
            <v>TN</v>
          </cell>
        </row>
        <row r="172">
          <cell r="F172" t="str">
            <v>SL07</v>
          </cell>
          <cell r="G172">
            <v>2</v>
          </cell>
          <cell r="H172" t="str">
            <v>BCHC</v>
          </cell>
        </row>
        <row r="173">
          <cell r="F173" t="str">
            <v>EN02</v>
          </cell>
          <cell r="G173">
            <v>2</v>
          </cell>
          <cell r="H173" t="str">
            <v>TN</v>
          </cell>
        </row>
        <row r="174">
          <cell r="F174" t="str">
            <v>EN03</v>
          </cell>
          <cell r="G174">
            <v>2</v>
          </cell>
          <cell r="H174" t="str">
            <v>TN</v>
          </cell>
        </row>
        <row r="175">
          <cell r="F175" t="str">
            <v>EN04</v>
          </cell>
          <cell r="G175">
            <v>2</v>
          </cell>
          <cell r="H175" t="str">
            <v>TN</v>
          </cell>
        </row>
        <row r="176">
          <cell r="F176" t="str">
            <v>EN05</v>
          </cell>
          <cell r="G176">
            <v>2</v>
          </cell>
          <cell r="H176" t="str">
            <v>BTL+VĐ</v>
          </cell>
        </row>
        <row r="177">
          <cell r="F177" t="str">
            <v>HM02</v>
          </cell>
          <cell r="G177">
            <v>3</v>
          </cell>
          <cell r="H177" t="str">
            <v>TN</v>
          </cell>
        </row>
        <row r="178">
          <cell r="F178" t="str">
            <v>HM08</v>
          </cell>
          <cell r="G178">
            <v>2</v>
          </cell>
          <cell r="H178" t="str">
            <v>TN</v>
          </cell>
        </row>
        <row r="179">
          <cell r="F179" t="str">
            <v>HM11</v>
          </cell>
          <cell r="G179">
            <v>3</v>
          </cell>
          <cell r="H179" t="str">
            <v>BTL+VĐ</v>
          </cell>
        </row>
        <row r="180">
          <cell r="F180" t="str">
            <v>HM15</v>
          </cell>
          <cell r="G180">
            <v>3</v>
          </cell>
          <cell r="H180" t="str">
            <v>TL</v>
          </cell>
        </row>
        <row r="181">
          <cell r="F181" t="str">
            <v>HM17</v>
          </cell>
          <cell r="G181">
            <v>3</v>
          </cell>
          <cell r="H181" t="str">
            <v>TL</v>
          </cell>
        </row>
        <row r="182">
          <cell r="F182" t="str">
            <v>HM50</v>
          </cell>
          <cell r="G182">
            <v>3</v>
          </cell>
          <cell r="H182" t="str">
            <v>BTL+VĐ</v>
          </cell>
        </row>
        <row r="183">
          <cell r="F183" t="str">
            <v>HM55</v>
          </cell>
          <cell r="G183">
            <v>2</v>
          </cell>
          <cell r="H183" t="str">
            <v>BTL+VĐ</v>
          </cell>
        </row>
        <row r="184">
          <cell r="F184" t="str">
            <v>HM57</v>
          </cell>
          <cell r="G184">
            <v>3</v>
          </cell>
          <cell r="H184" t="str">
            <v>TL</v>
          </cell>
        </row>
        <row r="185">
          <cell r="F185" t="str">
            <v>HM72</v>
          </cell>
          <cell r="G185">
            <v>3</v>
          </cell>
          <cell r="H185" t="str">
            <v>TN</v>
          </cell>
        </row>
        <row r="186">
          <cell r="F186" t="str">
            <v>IT03</v>
          </cell>
          <cell r="G186">
            <v>3</v>
          </cell>
          <cell r="H186" t="str">
            <v>TN</v>
          </cell>
        </row>
        <row r="187">
          <cell r="F187" t="str">
            <v>IT04</v>
          </cell>
          <cell r="G187">
            <v>4</v>
          </cell>
          <cell r="H187" t="str">
            <v>TN</v>
          </cell>
        </row>
        <row r="188">
          <cell r="F188" t="str">
            <v>IT10.3</v>
          </cell>
          <cell r="G188">
            <v>3</v>
          </cell>
          <cell r="H188" t="str">
            <v>TN</v>
          </cell>
        </row>
        <row r="189">
          <cell r="F189" t="str">
            <v>EG04</v>
          </cell>
          <cell r="G189">
            <v>2</v>
          </cell>
          <cell r="H189" t="str">
            <v>TN</v>
          </cell>
        </row>
        <row r="190">
          <cell r="F190" t="str">
            <v>EG09.1</v>
          </cell>
          <cell r="G190">
            <v>3</v>
          </cell>
          <cell r="H190" t="str">
            <v>4 kỹ năng</v>
          </cell>
        </row>
        <row r="191">
          <cell r="F191" t="str">
            <v>EG10.1</v>
          </cell>
          <cell r="G191">
            <v>3</v>
          </cell>
          <cell r="H191" t="str">
            <v>TN</v>
          </cell>
        </row>
        <row r="192">
          <cell r="F192" t="str">
            <v>EG11</v>
          </cell>
          <cell r="G192">
            <v>3</v>
          </cell>
          <cell r="H192" t="str">
            <v>TN</v>
          </cell>
        </row>
        <row r="193">
          <cell r="F193" t="str">
            <v>EG12</v>
          </cell>
          <cell r="G193">
            <v>3</v>
          </cell>
          <cell r="H193" t="str">
            <v>TN</v>
          </cell>
        </row>
        <row r="194">
          <cell r="F194" t="str">
            <v>EG13</v>
          </cell>
          <cell r="G194">
            <v>3</v>
          </cell>
          <cell r="H194" t="str">
            <v>TN</v>
          </cell>
        </row>
        <row r="195">
          <cell r="F195" t="str">
            <v>EG23</v>
          </cell>
          <cell r="G195">
            <v>3</v>
          </cell>
          <cell r="H195" t="str">
            <v>TN</v>
          </cell>
        </row>
        <row r="196">
          <cell r="F196" t="str">
            <v>EG29</v>
          </cell>
          <cell r="G196">
            <v>3</v>
          </cell>
          <cell r="H196" t="str">
            <v>TN</v>
          </cell>
        </row>
        <row r="197">
          <cell r="F197" t="str">
            <v>EG48</v>
          </cell>
          <cell r="G197">
            <v>3</v>
          </cell>
          <cell r="H197" t="str">
            <v>TN</v>
          </cell>
        </row>
        <row r="198">
          <cell r="F198" t="str">
            <v>EL04</v>
          </cell>
          <cell r="G198">
            <v>3</v>
          </cell>
          <cell r="H198" t="str">
            <v>TN</v>
          </cell>
        </row>
        <row r="199">
          <cell r="F199" t="str">
            <v>EL06</v>
          </cell>
          <cell r="G199">
            <v>3</v>
          </cell>
          <cell r="H199" t="str">
            <v>TN</v>
          </cell>
        </row>
        <row r="200">
          <cell r="F200" t="str">
            <v>EN06.1/EN59.1</v>
          </cell>
          <cell r="G200">
            <v>3</v>
          </cell>
          <cell r="H200" t="str">
            <v>TN</v>
          </cell>
        </row>
        <row r="201">
          <cell r="F201" t="str">
            <v>EN18</v>
          </cell>
          <cell r="G201">
            <v>2</v>
          </cell>
          <cell r="H201" t="str">
            <v>TL</v>
          </cell>
        </row>
        <row r="202">
          <cell r="F202" t="str">
            <v>EN19</v>
          </cell>
          <cell r="G202">
            <v>2</v>
          </cell>
          <cell r="H202" t="str">
            <v>VĐ</v>
          </cell>
        </row>
        <row r="203">
          <cell r="F203" t="str">
            <v>EN60</v>
          </cell>
          <cell r="G203">
            <v>2</v>
          </cell>
          <cell r="H203" t="str">
            <v>TN</v>
          </cell>
        </row>
        <row r="204">
          <cell r="F204" t="str">
            <v>HM57</v>
          </cell>
          <cell r="G204">
            <v>3</v>
          </cell>
          <cell r="H204" t="str">
            <v>TL</v>
          </cell>
        </row>
        <row r="205">
          <cell r="F205" t="str">
            <v>HM82</v>
          </cell>
          <cell r="G205">
            <v>2</v>
          </cell>
          <cell r="H205" t="str">
            <v>TL</v>
          </cell>
        </row>
        <row r="206">
          <cell r="F206" t="str">
            <v>HM84</v>
          </cell>
          <cell r="G206">
            <v>2</v>
          </cell>
          <cell r="H206" t="str">
            <v>TN</v>
          </cell>
        </row>
        <row r="207">
          <cell r="F207" t="str">
            <v>IT06</v>
          </cell>
          <cell r="G207">
            <v>3</v>
          </cell>
          <cell r="H207" t="str">
            <v>TN</v>
          </cell>
        </row>
        <row r="208">
          <cell r="F208" t="str">
            <v>IT11</v>
          </cell>
          <cell r="G208">
            <v>3</v>
          </cell>
          <cell r="H208" t="str">
            <v>TN</v>
          </cell>
        </row>
        <row r="209">
          <cell r="F209" t="str">
            <v>EN44</v>
          </cell>
          <cell r="G209">
            <v>2</v>
          </cell>
          <cell r="H209" t="str">
            <v>TN</v>
          </cell>
        </row>
        <row r="210">
          <cell r="F210" t="str">
            <v>EN44</v>
          </cell>
          <cell r="G210">
            <v>2</v>
          </cell>
          <cell r="H210" t="str">
            <v>TN</v>
          </cell>
        </row>
        <row r="211">
          <cell r="F211" t="str">
            <v>HM24</v>
          </cell>
          <cell r="G211">
            <v>3</v>
          </cell>
          <cell r="H211" t="str">
            <v>TL</v>
          </cell>
        </row>
        <row r="212">
          <cell r="F212" t="str">
            <v>EG41</v>
          </cell>
          <cell r="G212">
            <v>3</v>
          </cell>
          <cell r="H212" t="str">
            <v>TN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52E5-D365-490B-AA88-418CFD412D49}">
  <sheetPr>
    <tabColor rgb="FFFFFF99"/>
    <pageSetUpPr fitToPage="1"/>
  </sheetPr>
  <dimension ref="A1:L114"/>
  <sheetViews>
    <sheetView tabSelected="1" view="pageBreakPreview" zoomScaleNormal="90" zoomScaleSheetLayoutView="100" zoomScalePageLayoutView="85" workbookViewId="0">
      <pane ySplit="13" topLeftCell="A14" activePane="bottomLeft" state="frozen"/>
      <selection activeCell="A91" sqref="A91:A140"/>
      <selection pane="bottomLeft" activeCell="A14" sqref="A14:XFD823"/>
    </sheetView>
  </sheetViews>
  <sheetFormatPr defaultColWidth="9.08984375" defaultRowHeight="13" x14ac:dyDescent="0.3"/>
  <cols>
    <col min="1" max="1" width="10.08984375" style="19" customWidth="1"/>
    <col min="2" max="2" width="8.90625" style="2" customWidth="1"/>
    <col min="3" max="3" width="5" style="40" customWidth="1"/>
    <col min="4" max="4" width="37.453125" style="2" customWidth="1"/>
    <col min="5" max="5" width="7.81640625" style="4" customWidth="1"/>
    <col min="6" max="6" width="4.36328125" style="20" customWidth="1"/>
    <col min="7" max="7" width="8.36328125" style="20" customWidth="1"/>
    <col min="8" max="8" width="102.453125" style="24" customWidth="1"/>
    <col min="9" max="11" width="9.08984375" style="2" hidden="1" customWidth="1"/>
    <col min="12" max="12" width="11.81640625" style="2" hidden="1" customWidth="1"/>
    <col min="13" max="16384" width="9.08984375" style="2"/>
  </cols>
  <sheetData>
    <row r="1" spans="1:12" ht="24.75" customHeight="1" x14ac:dyDescent="0.3">
      <c r="A1" s="35" t="s">
        <v>0</v>
      </c>
      <c r="B1" s="1"/>
      <c r="C1" s="36"/>
      <c r="D1" s="1"/>
      <c r="E1" s="1"/>
      <c r="F1" s="1"/>
      <c r="G1" s="1"/>
      <c r="H1" s="21"/>
    </row>
    <row r="2" spans="1:12" s="44" customFormat="1" ht="14" x14ac:dyDescent="0.3">
      <c r="A2" s="41" t="s">
        <v>258</v>
      </c>
      <c r="B2" s="42"/>
      <c r="C2" s="42"/>
      <c r="D2" s="42"/>
      <c r="E2" s="42"/>
      <c r="F2" s="42"/>
      <c r="G2" s="42"/>
      <c r="H2" s="43"/>
    </row>
    <row r="3" spans="1:12" customFormat="1" ht="15.65" customHeight="1" x14ac:dyDescent="0.3">
      <c r="A3" s="45"/>
      <c r="B3" s="46" t="s">
        <v>259</v>
      </c>
      <c r="C3" s="47"/>
      <c r="D3" s="46" t="s">
        <v>260</v>
      </c>
      <c r="E3" s="1"/>
      <c r="F3" s="25" t="s">
        <v>261</v>
      </c>
      <c r="G3" s="48"/>
      <c r="H3" s="49" t="s">
        <v>262</v>
      </c>
    </row>
    <row r="4" spans="1:12" customFormat="1" ht="15.65" customHeight="1" x14ac:dyDescent="0.3">
      <c r="A4" s="25"/>
      <c r="B4" s="46" t="s">
        <v>263</v>
      </c>
      <c r="C4" s="47"/>
      <c r="D4" s="46" t="s">
        <v>264</v>
      </c>
      <c r="E4" s="1"/>
      <c r="F4" s="46" t="s">
        <v>265</v>
      </c>
      <c r="G4" s="48"/>
      <c r="H4" s="48" t="s">
        <v>266</v>
      </c>
    </row>
    <row r="5" spans="1:12" customFormat="1" ht="15.65" customHeight="1" x14ac:dyDescent="0.3">
      <c r="A5" s="25"/>
      <c r="B5" s="46" t="s">
        <v>267</v>
      </c>
      <c r="C5" s="47"/>
      <c r="D5" s="46" t="s">
        <v>268</v>
      </c>
      <c r="E5" s="1"/>
      <c r="F5" s="25" t="s">
        <v>269</v>
      </c>
      <c r="G5" s="48"/>
      <c r="H5" s="49" t="s">
        <v>270</v>
      </c>
    </row>
    <row r="6" spans="1:12" customFormat="1" ht="15.65" customHeight="1" x14ac:dyDescent="0.3">
      <c r="A6" s="25"/>
      <c r="B6" s="46" t="s">
        <v>271</v>
      </c>
      <c r="C6" s="47"/>
      <c r="D6" s="46" t="s">
        <v>272</v>
      </c>
      <c r="E6" s="50"/>
      <c r="F6" s="51"/>
      <c r="G6" s="52"/>
      <c r="H6" s="53"/>
    </row>
    <row r="7" spans="1:12" customFormat="1" ht="16.25" customHeight="1" x14ac:dyDescent="0.25">
      <c r="A7" s="54" t="s">
        <v>273</v>
      </c>
      <c r="B7" s="55"/>
      <c r="C7" s="56"/>
      <c r="D7" s="55"/>
      <c r="E7" s="57"/>
      <c r="F7" s="58"/>
      <c r="G7" s="59"/>
      <c r="H7" s="53"/>
    </row>
    <row r="8" spans="1:12" customFormat="1" ht="16.25" customHeight="1" x14ac:dyDescent="0.25">
      <c r="A8" s="54" t="s">
        <v>274</v>
      </c>
      <c r="B8" s="55"/>
      <c r="C8" s="56"/>
      <c r="D8" s="55"/>
      <c r="E8" s="60"/>
      <c r="F8" s="58"/>
      <c r="G8" s="59"/>
      <c r="H8" s="53"/>
    </row>
    <row r="9" spans="1:12" customFormat="1" ht="16.25" customHeight="1" x14ac:dyDescent="0.25">
      <c r="A9" s="54" t="s">
        <v>275</v>
      </c>
      <c r="B9" s="55"/>
      <c r="C9" s="56"/>
      <c r="D9" s="55"/>
      <c r="E9" s="60"/>
      <c r="F9" s="58"/>
      <c r="G9" s="59"/>
      <c r="H9" s="53"/>
    </row>
    <row r="10" spans="1:12" ht="8.25" customHeight="1" x14ac:dyDescent="0.3">
      <c r="A10" s="3"/>
      <c r="B10" s="4"/>
      <c r="C10" s="37"/>
      <c r="D10" s="4"/>
      <c r="F10" s="4"/>
      <c r="G10" s="4"/>
      <c r="H10" s="21"/>
    </row>
    <row r="11" spans="1:12" s="31" customFormat="1" ht="14.5" customHeight="1" x14ac:dyDescent="0.25">
      <c r="A11" s="27" t="s">
        <v>1</v>
      </c>
      <c r="B11" s="28" t="s">
        <v>2</v>
      </c>
      <c r="C11" s="5" t="s">
        <v>3</v>
      </c>
      <c r="D11" s="29" t="s">
        <v>4</v>
      </c>
      <c r="E11" s="28" t="s">
        <v>5</v>
      </c>
      <c r="F11" s="29" t="s">
        <v>6</v>
      </c>
      <c r="G11" s="28" t="s">
        <v>256</v>
      </c>
      <c r="H11" s="30" t="s">
        <v>7</v>
      </c>
    </row>
    <row r="12" spans="1:12" s="31" customFormat="1" ht="14.5" customHeight="1" x14ac:dyDescent="0.25">
      <c r="A12" s="27" t="s">
        <v>8</v>
      </c>
      <c r="B12" s="32"/>
      <c r="C12" s="5"/>
      <c r="D12" s="33"/>
      <c r="E12" s="32"/>
      <c r="F12" s="33"/>
      <c r="G12" s="32"/>
      <c r="H12" s="34"/>
    </row>
    <row r="13" spans="1:12" ht="11.25" customHeight="1" x14ac:dyDescent="0.3">
      <c r="A13" s="6"/>
      <c r="B13" s="7"/>
      <c r="C13" s="38"/>
      <c r="D13" s="7"/>
      <c r="E13" s="7"/>
      <c r="F13" s="7"/>
      <c r="G13" s="7"/>
      <c r="H13" s="22"/>
      <c r="I13" s="8"/>
    </row>
    <row r="14" spans="1:12" ht="21.75" customHeight="1" x14ac:dyDescent="0.3">
      <c r="A14" s="9" t="s">
        <v>257</v>
      </c>
      <c r="B14" s="10" t="s">
        <v>175</v>
      </c>
      <c r="C14" s="39" t="s">
        <v>21</v>
      </c>
      <c r="D14" s="11" t="s">
        <v>22</v>
      </c>
      <c r="E14" s="26" t="s">
        <v>23</v>
      </c>
      <c r="F14" s="12">
        <v>3</v>
      </c>
      <c r="G14" s="13" t="str">
        <f>VLOOKUP(E14,[1]HN!$F$13:$H$290,3,0)</f>
        <v>TN</v>
      </c>
      <c r="H14" s="23" t="s">
        <v>176</v>
      </c>
      <c r="I14" s="14" t="str">
        <f>E14&amp;B14</f>
        <v>EG20HDN</v>
      </c>
      <c r="J14" s="15" t="s">
        <v>257</v>
      </c>
      <c r="K14" s="16" t="str">
        <f t="shared" ref="K14:K46" si="0">H14</f>
        <v>AHDN118, AHDN218, AHDN318, AHDN418, AHDN518, AHDN618, BHDN318, BHDN418, BHDN518, BHDN618</v>
      </c>
      <c r="L14" s="17" t="str">
        <f>E14</f>
        <v>EG20</v>
      </c>
    </row>
    <row r="15" spans="1:12" ht="21.75" customHeight="1" x14ac:dyDescent="0.3">
      <c r="A15" s="18" t="s">
        <v>257</v>
      </c>
      <c r="B15" s="18" t="s">
        <v>175</v>
      </c>
      <c r="C15" s="39" t="s">
        <v>21</v>
      </c>
      <c r="D15" s="11" t="s">
        <v>177</v>
      </c>
      <c r="E15" s="26" t="s">
        <v>178</v>
      </c>
      <c r="F15" s="12">
        <v>3</v>
      </c>
      <c r="G15" s="13" t="str">
        <f>VLOOKUP(E15,[1]HN!$F$13:$H$290,3,0)</f>
        <v>TN</v>
      </c>
      <c r="H15" s="23" t="s">
        <v>179</v>
      </c>
      <c r="I15" s="14" t="str">
        <f>E15&amp;B15</f>
        <v>EG26HDN</v>
      </c>
      <c r="J15" s="15" t="s">
        <v>257</v>
      </c>
      <c r="K15" s="16" t="str">
        <f t="shared" si="0"/>
        <v>AHDN118</v>
      </c>
      <c r="L15" s="17" t="str">
        <f>E15</f>
        <v>EG26</v>
      </c>
    </row>
    <row r="16" spans="1:12" ht="21.75" customHeight="1" x14ac:dyDescent="0.3">
      <c r="A16" s="18" t="s">
        <v>257</v>
      </c>
      <c r="B16" s="18" t="s">
        <v>175</v>
      </c>
      <c r="C16" s="39" t="s">
        <v>21</v>
      </c>
      <c r="D16" s="11" t="s">
        <v>26</v>
      </c>
      <c r="E16" s="26" t="s">
        <v>27</v>
      </c>
      <c r="F16" s="12">
        <v>3</v>
      </c>
      <c r="G16" s="13" t="str">
        <f>VLOOKUP(E16,[1]HN!$F$13:$H$290,3,0)</f>
        <v>TN</v>
      </c>
      <c r="H16" s="23" t="s">
        <v>180</v>
      </c>
      <c r="I16" s="14" t="str">
        <f>E16&amp;B16</f>
        <v>EG27HDN</v>
      </c>
      <c r="J16" s="15" t="s">
        <v>257</v>
      </c>
      <c r="K16" s="16" t="str">
        <f t="shared" si="0"/>
        <v>AHDN218</v>
      </c>
      <c r="L16" s="17" t="str">
        <f>E16</f>
        <v>EG27</v>
      </c>
    </row>
    <row r="17" spans="1:12" ht="21.75" customHeight="1" x14ac:dyDescent="0.3">
      <c r="A17" s="18" t="s">
        <v>257</v>
      </c>
      <c r="B17" s="18" t="s">
        <v>175</v>
      </c>
      <c r="C17" s="39" t="s">
        <v>21</v>
      </c>
      <c r="D17" s="11" t="s">
        <v>100</v>
      </c>
      <c r="E17" s="26" t="s">
        <v>101</v>
      </c>
      <c r="F17" s="12">
        <v>3</v>
      </c>
      <c r="G17" s="13" t="str">
        <f>VLOOKUP(E17,[1]HN!$F$13:$H$290,3,0)</f>
        <v>TN</v>
      </c>
      <c r="H17" s="23" t="s">
        <v>181</v>
      </c>
      <c r="I17" s="14" t="str">
        <f>E17&amp;B17</f>
        <v>EG29HDN</v>
      </c>
      <c r="J17" s="15" t="s">
        <v>257</v>
      </c>
      <c r="K17" s="16" t="str">
        <f t="shared" si="0"/>
        <v>DHDN318</v>
      </c>
      <c r="L17" s="17" t="str">
        <f>E17</f>
        <v>EG29</v>
      </c>
    </row>
    <row r="18" spans="1:12" ht="21.75" customHeight="1" x14ac:dyDescent="0.3">
      <c r="A18" s="18" t="s">
        <v>257</v>
      </c>
      <c r="B18" s="18" t="s">
        <v>175</v>
      </c>
      <c r="C18" s="39" t="s">
        <v>21</v>
      </c>
      <c r="D18" s="11" t="s">
        <v>28</v>
      </c>
      <c r="E18" s="26" t="s">
        <v>29</v>
      </c>
      <c r="F18" s="12">
        <v>2</v>
      </c>
      <c r="G18" s="13" t="str">
        <f>VLOOKUP(E18,[1]HN!$F$13:$H$290,3,0)</f>
        <v>TL</v>
      </c>
      <c r="H18" s="23" t="s">
        <v>182</v>
      </c>
      <c r="I18" s="14" t="str">
        <f>E18&amp;B18</f>
        <v>EG44HDN</v>
      </c>
      <c r="J18" s="15" t="s">
        <v>257</v>
      </c>
      <c r="K18" s="16" t="str">
        <f t="shared" si="0"/>
        <v>AHDN118, AHDN218, AHDN318, AHDN418, AHDN518, AHDN618, BHDN318, BHDN418, BHDN518, BHDN618, DHDN118, DHDN218, DHDN318, DHDN518, CHDN218, CHDN418, CHDN518, CHDN618, EHDN318, EHDN418, EHDN518, FHDN418, FHDN518, FHDN618, GHDN518, GHDN618, HHDN318, HHDN418, HHDN518, HHDN618, MHDN318, MHDN618, NHDN518, NHDN618</v>
      </c>
      <c r="L18" s="17" t="str">
        <f>E18</f>
        <v>EG44</v>
      </c>
    </row>
    <row r="19" spans="1:12" ht="21.75" customHeight="1" x14ac:dyDescent="0.3">
      <c r="A19" s="18" t="s">
        <v>257</v>
      </c>
      <c r="B19" s="18" t="s">
        <v>175</v>
      </c>
      <c r="C19" s="39" t="s">
        <v>21</v>
      </c>
      <c r="D19" s="11" t="s">
        <v>30</v>
      </c>
      <c r="E19" s="26" t="s">
        <v>31</v>
      </c>
      <c r="F19" s="12">
        <v>3</v>
      </c>
      <c r="G19" s="13" t="str">
        <f>VLOOKUP(E19,[1]HN!$F$13:$H$290,3,0)</f>
        <v>TL</v>
      </c>
      <c r="H19" s="23" t="s">
        <v>183</v>
      </c>
      <c r="I19" s="14" t="str">
        <f>E19&amp;B19</f>
        <v>AC03HDN</v>
      </c>
      <c r="J19" s="15" t="s">
        <v>257</v>
      </c>
      <c r="K19" s="16" t="str">
        <f t="shared" si="0"/>
        <v>AHDN118, AHDN218, AHDN318, AHDN418, AHDN518, AHDN618</v>
      </c>
      <c r="L19" s="17" t="str">
        <f>E19</f>
        <v>AC03</v>
      </c>
    </row>
    <row r="20" spans="1:12" ht="21.75" customHeight="1" x14ac:dyDescent="0.3">
      <c r="A20" s="18" t="s">
        <v>257</v>
      </c>
      <c r="B20" s="18" t="s">
        <v>175</v>
      </c>
      <c r="C20" s="39" t="s">
        <v>21</v>
      </c>
      <c r="D20" s="11" t="s">
        <v>32</v>
      </c>
      <c r="E20" s="26" t="s">
        <v>9</v>
      </c>
      <c r="F20" s="12">
        <v>3</v>
      </c>
      <c r="G20" s="13" t="str">
        <f>VLOOKUP(E20,[1]HN!$F$13:$H$290,3,0)</f>
        <v>TL</v>
      </c>
      <c r="H20" s="23" t="s">
        <v>184</v>
      </c>
      <c r="I20" s="14" t="str">
        <f>E20&amp;B20</f>
        <v>BA19HDN</v>
      </c>
      <c r="J20" s="15" t="s">
        <v>257</v>
      </c>
      <c r="K20" s="16" t="str">
        <f t="shared" si="0"/>
        <v>BHDN318, BHDN418, BHDN518, BHDN618</v>
      </c>
      <c r="L20" s="17" t="str">
        <f>E20</f>
        <v>BA19</v>
      </c>
    </row>
    <row r="21" spans="1:12" ht="21.75" customHeight="1" x14ac:dyDescent="0.3">
      <c r="A21" s="18" t="s">
        <v>257</v>
      </c>
      <c r="B21" s="18" t="s">
        <v>175</v>
      </c>
      <c r="C21" s="39" t="s">
        <v>21</v>
      </c>
      <c r="D21" s="11" t="s">
        <v>12</v>
      </c>
      <c r="E21" s="26" t="s">
        <v>13</v>
      </c>
      <c r="F21" s="12">
        <v>3</v>
      </c>
      <c r="G21" s="13" t="str">
        <f>VLOOKUP(E21,[1]HN!$F$13:$H$290,3,0)</f>
        <v>Chấm Đề án
(100%)</v>
      </c>
      <c r="H21" s="23" t="s">
        <v>185</v>
      </c>
      <c r="I21" s="14" t="str">
        <f>E21&amp;B21</f>
        <v>BF04HDN</v>
      </c>
      <c r="J21" s="15" t="s">
        <v>257</v>
      </c>
      <c r="K21" s="16" t="str">
        <f t="shared" si="0"/>
        <v>DHDN118</v>
      </c>
      <c r="L21" s="17" t="str">
        <f>E21</f>
        <v>BF04</v>
      </c>
    </row>
    <row r="22" spans="1:12" ht="21.75" customHeight="1" x14ac:dyDescent="0.3">
      <c r="A22" s="18" t="s">
        <v>257</v>
      </c>
      <c r="B22" s="18" t="s">
        <v>175</v>
      </c>
      <c r="C22" s="39" t="s">
        <v>21</v>
      </c>
      <c r="D22" s="11" t="s">
        <v>137</v>
      </c>
      <c r="E22" s="26" t="s">
        <v>138</v>
      </c>
      <c r="F22" s="12">
        <v>3</v>
      </c>
      <c r="G22" s="13" t="str">
        <f>VLOOKUP(E22,[1]HN!$F$13:$H$290,3,0)</f>
        <v>TN</v>
      </c>
      <c r="H22" s="23" t="s">
        <v>186</v>
      </c>
      <c r="I22" s="14" t="str">
        <f>E22&amp;B22</f>
        <v>BF07HDN</v>
      </c>
      <c r="J22" s="15" t="s">
        <v>257</v>
      </c>
      <c r="K22" s="16" t="str">
        <f t="shared" si="0"/>
        <v>DHDN118, DHDN218</v>
      </c>
      <c r="L22" s="17" t="str">
        <f>E22</f>
        <v>BF07</v>
      </c>
    </row>
    <row r="23" spans="1:12" ht="21.75" customHeight="1" x14ac:dyDescent="0.3">
      <c r="A23" s="18" t="s">
        <v>257</v>
      </c>
      <c r="B23" s="18" t="s">
        <v>175</v>
      </c>
      <c r="C23" s="39" t="s">
        <v>21</v>
      </c>
      <c r="D23" s="11" t="s">
        <v>123</v>
      </c>
      <c r="E23" s="26" t="s">
        <v>124</v>
      </c>
      <c r="F23" s="12">
        <v>2</v>
      </c>
      <c r="G23" s="13" t="str">
        <f>VLOOKUP(E23,[1]HN!$F$13:$H$290,3,0)</f>
        <v>TN</v>
      </c>
      <c r="H23" s="23" t="s">
        <v>187</v>
      </c>
      <c r="I23" s="14" t="str">
        <f>E23&amp;B23</f>
        <v>BF10.1HDN</v>
      </c>
      <c r="J23" s="15" t="s">
        <v>257</v>
      </c>
      <c r="K23" s="16" t="str">
        <f t="shared" si="0"/>
        <v>DHDN318, DHDN518</v>
      </c>
      <c r="L23" s="17" t="str">
        <f>E23</f>
        <v>BF10.1</v>
      </c>
    </row>
    <row r="24" spans="1:12" ht="21.75" customHeight="1" x14ac:dyDescent="0.3">
      <c r="A24" s="18" t="s">
        <v>257</v>
      </c>
      <c r="B24" s="18" t="s">
        <v>175</v>
      </c>
      <c r="C24" s="39" t="s">
        <v>21</v>
      </c>
      <c r="D24" s="11" t="s">
        <v>188</v>
      </c>
      <c r="E24" s="26" t="s">
        <v>189</v>
      </c>
      <c r="F24" s="12">
        <v>3</v>
      </c>
      <c r="G24" s="13" t="str">
        <f>VLOOKUP(E24,[1]HN!$F$13:$H$290,3,0)</f>
        <v>TN</v>
      </c>
      <c r="H24" s="23" t="s">
        <v>186</v>
      </c>
      <c r="I24" s="14" t="str">
        <f>E24&amp;B24</f>
        <v>BF29HDN</v>
      </c>
      <c r="J24" s="15" t="s">
        <v>257</v>
      </c>
      <c r="K24" s="16" t="str">
        <f t="shared" si="0"/>
        <v>DHDN118, DHDN218</v>
      </c>
      <c r="L24" s="17" t="str">
        <f>E24</f>
        <v>BF29</v>
      </c>
    </row>
    <row r="25" spans="1:12" ht="21.75" customHeight="1" x14ac:dyDescent="0.3">
      <c r="A25" s="18" t="s">
        <v>257</v>
      </c>
      <c r="B25" s="18" t="s">
        <v>175</v>
      </c>
      <c r="C25" s="39" t="s">
        <v>21</v>
      </c>
      <c r="D25" s="11" t="s">
        <v>117</v>
      </c>
      <c r="E25" s="26" t="s">
        <v>118</v>
      </c>
      <c r="F25" s="12">
        <v>3</v>
      </c>
      <c r="G25" s="13" t="str">
        <f>VLOOKUP(E25,[1]HN!$F$13:$H$290,3,0)</f>
        <v>TN</v>
      </c>
      <c r="H25" s="23" t="s">
        <v>185</v>
      </c>
      <c r="I25" s="14" t="str">
        <f>E25&amp;B25</f>
        <v>EG19HDN</v>
      </c>
      <c r="J25" s="15" t="s">
        <v>257</v>
      </c>
      <c r="K25" s="16" t="str">
        <f t="shared" si="0"/>
        <v>DHDN118</v>
      </c>
      <c r="L25" s="17" t="str">
        <f>E25</f>
        <v>EG19</v>
      </c>
    </row>
    <row r="26" spans="1:12" ht="21.75" customHeight="1" x14ac:dyDescent="0.3">
      <c r="A26" s="18" t="s">
        <v>257</v>
      </c>
      <c r="B26" s="18" t="s">
        <v>175</v>
      </c>
      <c r="C26" s="39" t="s">
        <v>21</v>
      </c>
      <c r="D26" s="11" t="s">
        <v>190</v>
      </c>
      <c r="E26" s="26" t="s">
        <v>191</v>
      </c>
      <c r="F26" s="12">
        <v>3</v>
      </c>
      <c r="G26" s="13" t="str">
        <f>VLOOKUP(E26,[1]HN!$F$13:$H$290,3,0)</f>
        <v>TL</v>
      </c>
      <c r="H26" s="23" t="s">
        <v>192</v>
      </c>
      <c r="I26" s="14" t="str">
        <f>E26&amp;B26</f>
        <v>EC25HDN</v>
      </c>
      <c r="J26" s="15" t="s">
        <v>257</v>
      </c>
      <c r="K26" s="16" t="str">
        <f t="shared" si="0"/>
        <v>NHDN318, NHDN518, NHDN618</v>
      </c>
      <c r="L26" s="17" t="str">
        <f>E26</f>
        <v>EC25</v>
      </c>
    </row>
    <row r="27" spans="1:12" ht="21.75" customHeight="1" x14ac:dyDescent="0.3">
      <c r="A27" s="18" t="s">
        <v>257</v>
      </c>
      <c r="B27" s="18" t="s">
        <v>175</v>
      </c>
      <c r="C27" s="39" t="s">
        <v>21</v>
      </c>
      <c r="D27" s="11" t="s">
        <v>62</v>
      </c>
      <c r="E27" s="26" t="s">
        <v>63</v>
      </c>
      <c r="F27" s="12">
        <v>3</v>
      </c>
      <c r="G27" s="13" t="str">
        <f>VLOOKUP(E27,[1]HN!$F$13:$H$290,3,0)</f>
        <v>TL</v>
      </c>
      <c r="H27" s="23" t="s">
        <v>193</v>
      </c>
      <c r="I27" s="14" t="str">
        <f>E27&amp;B27</f>
        <v>EC27HDN</v>
      </c>
      <c r="J27" s="15" t="s">
        <v>257</v>
      </c>
      <c r="K27" s="16" t="str">
        <f t="shared" si="0"/>
        <v>NHDN318</v>
      </c>
      <c r="L27" s="17" t="str">
        <f>E27</f>
        <v>EC27</v>
      </c>
    </row>
    <row r="28" spans="1:12" ht="21.75" customHeight="1" x14ac:dyDescent="0.3">
      <c r="A28" s="18" t="s">
        <v>257</v>
      </c>
      <c r="B28" s="18" t="s">
        <v>175</v>
      </c>
      <c r="C28" s="39" t="s">
        <v>21</v>
      </c>
      <c r="D28" s="11" t="s">
        <v>194</v>
      </c>
      <c r="E28" s="26" t="s">
        <v>11</v>
      </c>
      <c r="F28" s="12">
        <v>3</v>
      </c>
      <c r="G28" s="13" t="str">
        <f>VLOOKUP(E28,[1]HN!$F$13:$H$290,3,0)</f>
        <v>TN</v>
      </c>
      <c r="H28" s="23" t="s">
        <v>192</v>
      </c>
      <c r="I28" s="14" t="str">
        <f>E28&amp;B28</f>
        <v>EG18HDN</v>
      </c>
      <c r="J28" s="15" t="s">
        <v>257</v>
      </c>
      <c r="K28" s="16" t="str">
        <f t="shared" si="0"/>
        <v>NHDN318, NHDN518, NHDN618</v>
      </c>
      <c r="L28" s="17" t="str">
        <f>E28</f>
        <v>EG18</v>
      </c>
    </row>
    <row r="29" spans="1:12" ht="21.75" customHeight="1" x14ac:dyDescent="0.3">
      <c r="A29" s="18" t="s">
        <v>257</v>
      </c>
      <c r="B29" s="18" t="s">
        <v>175</v>
      </c>
      <c r="C29" s="39" t="s">
        <v>21</v>
      </c>
      <c r="D29" s="11" t="s">
        <v>33</v>
      </c>
      <c r="E29" s="26" t="s">
        <v>34</v>
      </c>
      <c r="F29" s="12">
        <v>2</v>
      </c>
      <c r="G29" s="13" t="str">
        <f>VLOOKUP(E29,[1]HN!$F$13:$H$290,3,0)</f>
        <v>TL</v>
      </c>
      <c r="H29" s="23" t="s">
        <v>195</v>
      </c>
      <c r="I29" s="14" t="str">
        <f>E29&amp;B29</f>
        <v>EG46HDN</v>
      </c>
      <c r="J29" s="15" t="s">
        <v>257</v>
      </c>
      <c r="K29" s="16" t="str">
        <f t="shared" si="0"/>
        <v>CHDN218, CHDN418, CHDN518, CHDN618, GHDN318, GHDN418, GHDN518, GHDN618, MHDN318, MHDN618, NHDN318, NHDN518, NHDN618</v>
      </c>
      <c r="L29" s="17" t="str">
        <f>E29</f>
        <v>EG46</v>
      </c>
    </row>
    <row r="30" spans="1:12" ht="21.75" customHeight="1" x14ac:dyDescent="0.3">
      <c r="A30" s="18" t="s">
        <v>257</v>
      </c>
      <c r="B30" s="18" t="s">
        <v>175</v>
      </c>
      <c r="C30" s="39" t="s">
        <v>21</v>
      </c>
      <c r="D30" s="11" t="s">
        <v>35</v>
      </c>
      <c r="E30" s="26" t="s">
        <v>36</v>
      </c>
      <c r="F30" s="12">
        <v>4</v>
      </c>
      <c r="G30" s="13" t="str">
        <f>VLOOKUP(E30,[1]HN!$F$13:$H$290,3,0)</f>
        <v>TN</v>
      </c>
      <c r="H30" s="23" t="s">
        <v>196</v>
      </c>
      <c r="I30" s="14" t="str">
        <f>E30&amp;B30</f>
        <v>IT12HDN</v>
      </c>
      <c r="J30" s="15" t="s">
        <v>257</v>
      </c>
      <c r="K30" s="16" t="str">
        <f t="shared" si="0"/>
        <v>CHDN518, CHDN618</v>
      </c>
      <c r="L30" s="17" t="str">
        <f>E30</f>
        <v>IT12</v>
      </c>
    </row>
    <row r="31" spans="1:12" ht="21.75" customHeight="1" x14ac:dyDescent="0.3">
      <c r="A31" s="18" t="s">
        <v>257</v>
      </c>
      <c r="B31" s="18" t="s">
        <v>175</v>
      </c>
      <c r="C31" s="39" t="s">
        <v>21</v>
      </c>
      <c r="D31" s="11" t="s">
        <v>125</v>
      </c>
      <c r="E31" s="26" t="s">
        <v>126</v>
      </c>
      <c r="F31" s="12">
        <v>3</v>
      </c>
      <c r="G31" s="13" t="str">
        <f>VLOOKUP(E31,[1]HN!$F$13:$H$290,3,0)</f>
        <v>TN</v>
      </c>
      <c r="H31" s="23" t="s">
        <v>197</v>
      </c>
      <c r="I31" s="14" t="str">
        <f>E31&amp;B31</f>
        <v>IT17HDN</v>
      </c>
      <c r="J31" s="15" t="s">
        <v>257</v>
      </c>
      <c r="K31" s="16" t="str">
        <f t="shared" si="0"/>
        <v>CHDN218, CHDN418</v>
      </c>
      <c r="L31" s="17" t="str">
        <f>E31</f>
        <v>IT17</v>
      </c>
    </row>
    <row r="32" spans="1:12" ht="21.75" customHeight="1" x14ac:dyDescent="0.3">
      <c r="A32" s="18" t="s">
        <v>257</v>
      </c>
      <c r="B32" s="18" t="s">
        <v>175</v>
      </c>
      <c r="C32" s="39" t="s">
        <v>21</v>
      </c>
      <c r="D32" s="11" t="s">
        <v>119</v>
      </c>
      <c r="E32" s="26" t="s">
        <v>120</v>
      </c>
      <c r="F32" s="12">
        <v>3</v>
      </c>
      <c r="G32" s="13" t="str">
        <f>VLOOKUP(E32,[1]HN!$F$13:$H$290,3,0)</f>
        <v>TN</v>
      </c>
      <c r="H32" s="23" t="s">
        <v>197</v>
      </c>
      <c r="I32" s="14" t="str">
        <f>E32&amp;B32</f>
        <v>IT20HDN</v>
      </c>
      <c r="J32" s="15" t="s">
        <v>257</v>
      </c>
      <c r="K32" s="16" t="str">
        <f t="shared" si="0"/>
        <v>CHDN218, CHDN418</v>
      </c>
      <c r="L32" s="17" t="str">
        <f>E32</f>
        <v>IT20</v>
      </c>
    </row>
    <row r="33" spans="1:12" ht="21.75" customHeight="1" x14ac:dyDescent="0.3">
      <c r="A33" s="18" t="s">
        <v>257</v>
      </c>
      <c r="B33" s="18" t="s">
        <v>175</v>
      </c>
      <c r="C33" s="39" t="s">
        <v>21</v>
      </c>
      <c r="D33" s="11" t="s">
        <v>127</v>
      </c>
      <c r="E33" s="26" t="s">
        <v>128</v>
      </c>
      <c r="F33" s="12">
        <v>3</v>
      </c>
      <c r="G33" s="13" t="str">
        <f>VLOOKUP(E33,[1]HN!$F$13:$H$290,3,0)</f>
        <v>BTL+VĐ</v>
      </c>
      <c r="H33" s="23" t="s">
        <v>197</v>
      </c>
      <c r="I33" s="14" t="str">
        <f>E33&amp;B33</f>
        <v>IT22HDN</v>
      </c>
      <c r="J33" s="15" t="s">
        <v>257</v>
      </c>
      <c r="K33" s="16" t="str">
        <f t="shared" si="0"/>
        <v>CHDN218, CHDN418</v>
      </c>
      <c r="L33" s="17" t="str">
        <f>E33</f>
        <v>IT22</v>
      </c>
    </row>
    <row r="34" spans="1:12" ht="21.75" customHeight="1" x14ac:dyDescent="0.3">
      <c r="A34" s="18" t="s">
        <v>257</v>
      </c>
      <c r="B34" s="18" t="s">
        <v>175</v>
      </c>
      <c r="C34" s="39" t="s">
        <v>21</v>
      </c>
      <c r="D34" s="11" t="s">
        <v>16</v>
      </c>
      <c r="E34" s="26" t="s">
        <v>17</v>
      </c>
      <c r="F34" s="12">
        <v>3</v>
      </c>
      <c r="G34" s="13" t="str">
        <f>VLOOKUP(E34,[1]HN!$F$13:$H$290,3,0)</f>
        <v>TN</v>
      </c>
      <c r="H34" s="23" t="s">
        <v>198</v>
      </c>
      <c r="I34" s="14" t="str">
        <f>E34&amp;B34</f>
        <v>EL05HDN</v>
      </c>
      <c r="J34" s="15" t="s">
        <v>257</v>
      </c>
      <c r="K34" s="16" t="str">
        <f t="shared" si="0"/>
        <v>EHDN218, EHDN318, EHDN418, EHDN518, HHDN218, HHDN318, HHDN418, HHDN518, HHDN618</v>
      </c>
      <c r="L34" s="17" t="str">
        <f>E34</f>
        <v>EL05</v>
      </c>
    </row>
    <row r="35" spans="1:12" ht="21.75" customHeight="1" x14ac:dyDescent="0.3">
      <c r="A35" s="18" t="s">
        <v>257</v>
      </c>
      <c r="B35" s="18" t="s">
        <v>175</v>
      </c>
      <c r="C35" s="39" t="s">
        <v>21</v>
      </c>
      <c r="D35" s="11" t="s">
        <v>37</v>
      </c>
      <c r="E35" s="26" t="s">
        <v>38</v>
      </c>
      <c r="F35" s="12">
        <v>3</v>
      </c>
      <c r="G35" s="13" t="str">
        <f>VLOOKUP(E35,[1]HN!$F$13:$H$290,3,0)</f>
        <v>TL</v>
      </c>
      <c r="H35" s="23" t="s">
        <v>199</v>
      </c>
      <c r="I35" s="14" t="str">
        <f>E35&amp;B35</f>
        <v>EL14HDN</v>
      </c>
      <c r="J35" s="15" t="s">
        <v>257</v>
      </c>
      <c r="K35" s="16" t="str">
        <f t="shared" si="0"/>
        <v>EHDN218, EHDN318, EHDN418, HHDN218, HHDN318, HHDN418</v>
      </c>
      <c r="L35" s="17" t="str">
        <f>E35</f>
        <v>EL14</v>
      </c>
    </row>
    <row r="36" spans="1:12" ht="21.75" customHeight="1" x14ac:dyDescent="0.3">
      <c r="A36" s="18" t="s">
        <v>257</v>
      </c>
      <c r="B36" s="18" t="s">
        <v>175</v>
      </c>
      <c r="C36" s="39" t="s">
        <v>21</v>
      </c>
      <c r="D36" s="11" t="s">
        <v>144</v>
      </c>
      <c r="E36" s="26" t="s">
        <v>145</v>
      </c>
      <c r="F36" s="12">
        <v>3</v>
      </c>
      <c r="G36" s="13" t="str">
        <f>VLOOKUP(E36,[1]HN!$F$13:$H$290,3,0)</f>
        <v>TN</v>
      </c>
      <c r="H36" s="23" t="s">
        <v>200</v>
      </c>
      <c r="I36" s="14" t="str">
        <f>E36&amp;B36</f>
        <v>EL18HDN</v>
      </c>
      <c r="J36" s="15" t="s">
        <v>257</v>
      </c>
      <c r="K36" s="16" t="str">
        <f t="shared" si="0"/>
        <v>EHDN218, HHDN218</v>
      </c>
      <c r="L36" s="17" t="str">
        <f>E36</f>
        <v>EL18</v>
      </c>
    </row>
    <row r="37" spans="1:12" ht="21.75" customHeight="1" x14ac:dyDescent="0.3">
      <c r="A37" s="18" t="s">
        <v>257</v>
      </c>
      <c r="B37" s="18" t="s">
        <v>175</v>
      </c>
      <c r="C37" s="39" t="s">
        <v>21</v>
      </c>
      <c r="D37" s="11" t="s">
        <v>39</v>
      </c>
      <c r="E37" s="26" t="s">
        <v>40</v>
      </c>
      <c r="F37" s="12">
        <v>2</v>
      </c>
      <c r="G37" s="13" t="str">
        <f>VLOOKUP(E37,[1]HN!$F$13:$H$290,3,0)</f>
        <v>TL</v>
      </c>
      <c r="H37" s="23" t="s">
        <v>198</v>
      </c>
      <c r="I37" s="14" t="str">
        <f>E37&amp;B37</f>
        <v>SL40HDN</v>
      </c>
      <c r="J37" s="15" t="s">
        <v>257</v>
      </c>
      <c r="K37" s="16" t="str">
        <f t="shared" si="0"/>
        <v>EHDN218, EHDN318, EHDN418, EHDN518, HHDN218, HHDN318, HHDN418, HHDN518, HHDN618</v>
      </c>
      <c r="L37" s="17" t="str">
        <f>E37</f>
        <v>SL40</v>
      </c>
    </row>
    <row r="38" spans="1:12" ht="21.75" customHeight="1" x14ac:dyDescent="0.3">
      <c r="A38" s="18" t="s">
        <v>257</v>
      </c>
      <c r="B38" s="18" t="s">
        <v>175</v>
      </c>
      <c r="C38" s="39" t="s">
        <v>21</v>
      </c>
      <c r="D38" s="11" t="s">
        <v>87</v>
      </c>
      <c r="E38" s="26" t="s">
        <v>88</v>
      </c>
      <c r="F38" s="12">
        <v>2</v>
      </c>
      <c r="G38" s="13" t="str">
        <f>VLOOKUP(E38,[1]HN!$F$13:$H$290,3,0)</f>
        <v>TN</v>
      </c>
      <c r="H38" s="23" t="s">
        <v>201</v>
      </c>
      <c r="I38" s="14" t="str">
        <f>E38&amp;B38</f>
        <v>EN04HDN</v>
      </c>
      <c r="J38" s="15" t="s">
        <v>257</v>
      </c>
      <c r="K38" s="16" t="str">
        <f t="shared" si="0"/>
        <v>FHDN118, FHDN218</v>
      </c>
      <c r="L38" s="17" t="str">
        <f>E38</f>
        <v>EN04</v>
      </c>
    </row>
    <row r="39" spans="1:12" ht="21.75" customHeight="1" x14ac:dyDescent="0.3">
      <c r="A39" s="18" t="s">
        <v>257</v>
      </c>
      <c r="B39" s="18" t="s">
        <v>175</v>
      </c>
      <c r="C39" s="39" t="s">
        <v>21</v>
      </c>
      <c r="D39" s="11" t="s">
        <v>41</v>
      </c>
      <c r="E39" s="26" t="s">
        <v>42</v>
      </c>
      <c r="F39" s="12">
        <v>3</v>
      </c>
      <c r="G39" s="13" t="str">
        <f>VLOOKUP(E39,[1]HN!$F$13:$H$290,3,0)</f>
        <v>TN</v>
      </c>
      <c r="H39" s="23" t="s">
        <v>202</v>
      </c>
      <c r="I39" s="14" t="str">
        <f>E39&amp;B39</f>
        <v>EN06.3/ EN59.3HDN</v>
      </c>
      <c r="J39" s="15" t="s">
        <v>257</v>
      </c>
      <c r="K39" s="16" t="str">
        <f t="shared" si="0"/>
        <v>FHDN418, FHDN518, FHDN618</v>
      </c>
      <c r="L39" s="17" t="str">
        <f>E39</f>
        <v>EN06.3/ EN59.3</v>
      </c>
    </row>
    <row r="40" spans="1:12" ht="21.75" customHeight="1" x14ac:dyDescent="0.3">
      <c r="A40" s="18" t="s">
        <v>257</v>
      </c>
      <c r="B40" s="18" t="s">
        <v>175</v>
      </c>
      <c r="C40" s="39" t="s">
        <v>21</v>
      </c>
      <c r="D40" s="11" t="s">
        <v>43</v>
      </c>
      <c r="E40" s="26" t="s">
        <v>44</v>
      </c>
      <c r="F40" s="12">
        <v>3</v>
      </c>
      <c r="G40" s="13" t="str">
        <f>VLOOKUP(E40,[1]HN!$F$13:$H$290,3,0)</f>
        <v>TN</v>
      </c>
      <c r="H40" s="23" t="s">
        <v>203</v>
      </c>
      <c r="I40" s="14" t="str">
        <f>E40&amp;B40</f>
        <v>EN06.4/ EN59.4HDN</v>
      </c>
      <c r="J40" s="15" t="s">
        <v>257</v>
      </c>
      <c r="K40" s="16" t="str">
        <f t="shared" si="0"/>
        <v>FHDN118, FHDN218, FHDN318</v>
      </c>
      <c r="L40" s="17" t="str">
        <f>E40</f>
        <v>EN06.4/ EN59.4</v>
      </c>
    </row>
    <row r="41" spans="1:12" ht="21.75" customHeight="1" x14ac:dyDescent="0.3">
      <c r="A41" s="18" t="s">
        <v>257</v>
      </c>
      <c r="B41" s="18" t="s">
        <v>175</v>
      </c>
      <c r="C41" s="39" t="s">
        <v>21</v>
      </c>
      <c r="D41" s="11" t="s">
        <v>18</v>
      </c>
      <c r="E41" s="26" t="s">
        <v>19</v>
      </c>
      <c r="F41" s="12">
        <v>2</v>
      </c>
      <c r="G41" s="13" t="str">
        <f>VLOOKUP(E41,[1]HN!$F$13:$H$290,3,0)</f>
        <v>TN</v>
      </c>
      <c r="H41" s="23" t="s">
        <v>203</v>
      </c>
      <c r="I41" s="14" t="str">
        <f>E41&amp;B41</f>
        <v>EN08HDN</v>
      </c>
      <c r="J41" s="15" t="s">
        <v>257</v>
      </c>
      <c r="K41" s="16" t="str">
        <f t="shared" si="0"/>
        <v>FHDN118, FHDN218, FHDN318</v>
      </c>
      <c r="L41" s="17" t="str">
        <f>E41</f>
        <v>EN08</v>
      </c>
    </row>
    <row r="42" spans="1:12" ht="21.75" customHeight="1" x14ac:dyDescent="0.3">
      <c r="A42" s="18" t="s">
        <v>257</v>
      </c>
      <c r="B42" s="18" t="s">
        <v>175</v>
      </c>
      <c r="C42" s="39" t="s">
        <v>21</v>
      </c>
      <c r="D42" s="11" t="s">
        <v>45</v>
      </c>
      <c r="E42" s="26" t="s">
        <v>46</v>
      </c>
      <c r="F42" s="12">
        <v>2</v>
      </c>
      <c r="G42" s="13" t="str">
        <f>VLOOKUP(E42,[1]HN!$F$13:$H$290,3,0)</f>
        <v>TL</v>
      </c>
      <c r="H42" s="23" t="s">
        <v>202</v>
      </c>
      <c r="I42" s="14" t="str">
        <f>E42&amp;B42</f>
        <v>EN30HDN</v>
      </c>
      <c r="J42" s="15" t="s">
        <v>257</v>
      </c>
      <c r="K42" s="16" t="str">
        <f t="shared" si="0"/>
        <v>FHDN418, FHDN518, FHDN618</v>
      </c>
      <c r="L42" s="17" t="str">
        <f>E42</f>
        <v>EN30</v>
      </c>
    </row>
    <row r="43" spans="1:12" ht="21.75" customHeight="1" x14ac:dyDescent="0.3">
      <c r="A43" s="18" t="s">
        <v>257</v>
      </c>
      <c r="B43" s="18" t="s">
        <v>175</v>
      </c>
      <c r="C43" s="39" t="s">
        <v>21</v>
      </c>
      <c r="D43" s="11" t="s">
        <v>47</v>
      </c>
      <c r="E43" s="26" t="s">
        <v>48</v>
      </c>
      <c r="F43" s="12">
        <v>2</v>
      </c>
      <c r="G43" s="13" t="str">
        <f>VLOOKUP(E43,[1]HN!$F$13:$H$290,3,0)</f>
        <v>VĐ</v>
      </c>
      <c r="H43" s="23" t="s">
        <v>202</v>
      </c>
      <c r="I43" s="14" t="str">
        <f>E43&amp;B43</f>
        <v>EN31HDN</v>
      </c>
      <c r="J43" s="15" t="s">
        <v>257</v>
      </c>
      <c r="K43" s="16" t="str">
        <f t="shared" si="0"/>
        <v>FHDN418, FHDN518, FHDN618</v>
      </c>
      <c r="L43" s="17" t="str">
        <f>E43</f>
        <v>EN31</v>
      </c>
    </row>
    <row r="44" spans="1:12" ht="21.75" customHeight="1" x14ac:dyDescent="0.3">
      <c r="A44" s="18" t="s">
        <v>257</v>
      </c>
      <c r="B44" s="18" t="s">
        <v>175</v>
      </c>
      <c r="C44" s="39" t="s">
        <v>21</v>
      </c>
      <c r="D44" s="11" t="s">
        <v>49</v>
      </c>
      <c r="E44" s="26" t="s">
        <v>50</v>
      </c>
      <c r="F44" s="12">
        <v>2</v>
      </c>
      <c r="G44" s="13" t="str">
        <f>VLOOKUP(E44,[1]HN!$F$13:$H$290,3,0)</f>
        <v>TL</v>
      </c>
      <c r="H44" s="23" t="s">
        <v>203</v>
      </c>
      <c r="I44" s="14" t="str">
        <f>E44&amp;B44</f>
        <v>EN34HDN</v>
      </c>
      <c r="J44" s="15" t="s">
        <v>257</v>
      </c>
      <c r="K44" s="16" t="str">
        <f t="shared" si="0"/>
        <v>FHDN118, FHDN218, FHDN318</v>
      </c>
      <c r="L44" s="17" t="str">
        <f>E44</f>
        <v>EN34</v>
      </c>
    </row>
    <row r="45" spans="1:12" ht="21.75" customHeight="1" x14ac:dyDescent="0.3">
      <c r="A45" s="18" t="s">
        <v>257</v>
      </c>
      <c r="B45" s="18" t="s">
        <v>175</v>
      </c>
      <c r="C45" s="39" t="s">
        <v>21</v>
      </c>
      <c r="D45" s="11" t="s">
        <v>51</v>
      </c>
      <c r="E45" s="26" t="s">
        <v>52</v>
      </c>
      <c r="F45" s="12">
        <v>2</v>
      </c>
      <c r="G45" s="13" t="str">
        <f>VLOOKUP(E45,[1]HN!$F$13:$H$290,3,0)</f>
        <v>VĐ</v>
      </c>
      <c r="H45" s="23" t="s">
        <v>203</v>
      </c>
      <c r="I45" s="14" t="str">
        <f>E45&amp;B45</f>
        <v>EN35HDN</v>
      </c>
      <c r="J45" s="15" t="s">
        <v>257</v>
      </c>
      <c r="K45" s="16" t="str">
        <f t="shared" si="0"/>
        <v>FHDN118, FHDN218, FHDN318</v>
      </c>
      <c r="L45" s="17" t="str">
        <f>E45</f>
        <v>EN35</v>
      </c>
    </row>
    <row r="46" spans="1:12" ht="21.75" customHeight="1" x14ac:dyDescent="0.3">
      <c r="A46" s="18" t="s">
        <v>257</v>
      </c>
      <c r="B46" s="18" t="s">
        <v>175</v>
      </c>
      <c r="C46" s="39" t="s">
        <v>21</v>
      </c>
      <c r="D46" s="11" t="s">
        <v>53</v>
      </c>
      <c r="E46" s="26" t="s">
        <v>54</v>
      </c>
      <c r="F46" s="12">
        <v>3</v>
      </c>
      <c r="G46" s="13" t="str">
        <f>VLOOKUP(E46,[1]HN!$F$13:$H$290,3,0)</f>
        <v>TN</v>
      </c>
      <c r="H46" s="23" t="s">
        <v>204</v>
      </c>
      <c r="I46" s="14" t="str">
        <f>E46&amp;B46</f>
        <v>EN42HDN</v>
      </c>
      <c r="J46" s="15" t="s">
        <v>257</v>
      </c>
      <c r="K46" s="16" t="str">
        <f t="shared" si="0"/>
        <v>FHDN318, FHDN418, FHDN518, FHDN618</v>
      </c>
      <c r="L46" s="17" t="str">
        <f>E46</f>
        <v>EN42</v>
      </c>
    </row>
    <row r="47" spans="1:12" ht="21.75" customHeight="1" x14ac:dyDescent="0.3">
      <c r="A47" s="18" t="s">
        <v>257</v>
      </c>
      <c r="B47" s="18" t="s">
        <v>175</v>
      </c>
      <c r="C47" s="39" t="s">
        <v>21</v>
      </c>
      <c r="D47" s="11" t="s">
        <v>129</v>
      </c>
      <c r="E47" s="26" t="s">
        <v>130</v>
      </c>
      <c r="F47" s="12">
        <v>2</v>
      </c>
      <c r="G47" s="13" t="str">
        <f>VLOOKUP(E47,[1]HN!$F$13:$H$290,3,0)</f>
        <v>TN</v>
      </c>
      <c r="H47" s="23" t="s">
        <v>205</v>
      </c>
      <c r="I47" s="14" t="str">
        <f>E47&amp;B47</f>
        <v>EG07HDN</v>
      </c>
      <c r="J47" s="15" t="s">
        <v>257</v>
      </c>
      <c r="K47" s="16" t="str">
        <f t="shared" ref="K47:K110" si="1">H47</f>
        <v>GHDN218, GHDN318, GHDN418, GHDN518, GHDN618</v>
      </c>
      <c r="L47" s="17" t="str">
        <f>E47</f>
        <v>EG07</v>
      </c>
    </row>
    <row r="48" spans="1:12" ht="21.75" customHeight="1" x14ac:dyDescent="0.3">
      <c r="A48" s="18" t="s">
        <v>257</v>
      </c>
      <c r="B48" s="18" t="s">
        <v>175</v>
      </c>
      <c r="C48" s="39" t="s">
        <v>21</v>
      </c>
      <c r="D48" s="11" t="s">
        <v>206</v>
      </c>
      <c r="E48" s="26" t="s">
        <v>207</v>
      </c>
      <c r="F48" s="12">
        <v>3</v>
      </c>
      <c r="G48" s="13" t="str">
        <f>VLOOKUP(E48,[1]HN!$F$13:$H$290,3,0)</f>
        <v>VĐ</v>
      </c>
      <c r="H48" s="23" t="s">
        <v>208</v>
      </c>
      <c r="I48" s="14" t="str">
        <f>E48&amp;B48</f>
        <v>HM14HDN</v>
      </c>
      <c r="J48" s="15" t="s">
        <v>257</v>
      </c>
      <c r="K48" s="16" t="str">
        <f t="shared" si="1"/>
        <v>GHDN218</v>
      </c>
      <c r="L48" s="17" t="str">
        <f>E48</f>
        <v>HM14</v>
      </c>
    </row>
    <row r="49" spans="1:12" ht="21.75" customHeight="1" x14ac:dyDescent="0.3">
      <c r="A49" s="18" t="s">
        <v>257</v>
      </c>
      <c r="B49" s="18" t="s">
        <v>175</v>
      </c>
      <c r="C49" s="39" t="s">
        <v>21</v>
      </c>
      <c r="D49" s="11" t="s">
        <v>155</v>
      </c>
      <c r="E49" s="26" t="s">
        <v>156</v>
      </c>
      <c r="F49" s="12">
        <v>3</v>
      </c>
      <c r="G49" s="13" t="str">
        <f>VLOOKUP(E49,[1]HN!$F$13:$H$290,3,0)</f>
        <v>TL</v>
      </c>
      <c r="H49" s="23" t="s">
        <v>209</v>
      </c>
      <c r="I49" s="14" t="str">
        <f>E49&amp;B49</f>
        <v>HM15HDN</v>
      </c>
      <c r="J49" s="15" t="s">
        <v>257</v>
      </c>
      <c r="K49" s="16" t="str">
        <f t="shared" si="1"/>
        <v>GHDN218, GHDN318, GHDN418</v>
      </c>
      <c r="L49" s="17" t="str">
        <f>E49</f>
        <v>HM15</v>
      </c>
    </row>
    <row r="50" spans="1:12" ht="21.75" customHeight="1" x14ac:dyDescent="0.3">
      <c r="A50" s="18" t="s">
        <v>257</v>
      </c>
      <c r="B50" s="18" t="s">
        <v>175</v>
      </c>
      <c r="C50" s="39" t="s">
        <v>21</v>
      </c>
      <c r="D50" s="11" t="s">
        <v>131</v>
      </c>
      <c r="E50" s="26" t="s">
        <v>132</v>
      </c>
      <c r="F50" s="12">
        <v>3</v>
      </c>
      <c r="G50" s="13" t="str">
        <f>VLOOKUP(E50,[1]HN!$F$13:$H$290,3,0)</f>
        <v>TL</v>
      </c>
      <c r="H50" s="23" t="s">
        <v>205</v>
      </c>
      <c r="I50" s="14" t="str">
        <f>E50&amp;B50</f>
        <v>HM38HDN</v>
      </c>
      <c r="J50" s="15" t="s">
        <v>257</v>
      </c>
      <c r="K50" s="16" t="str">
        <f t="shared" si="1"/>
        <v>GHDN218, GHDN318, GHDN418, GHDN518, GHDN618</v>
      </c>
      <c r="L50" s="17" t="str">
        <f>E50</f>
        <v>HM38</v>
      </c>
    </row>
    <row r="51" spans="1:12" ht="21.75" customHeight="1" x14ac:dyDescent="0.3">
      <c r="A51" s="18" t="s">
        <v>257</v>
      </c>
      <c r="B51" s="18" t="s">
        <v>175</v>
      </c>
      <c r="C51" s="39" t="s">
        <v>21</v>
      </c>
      <c r="D51" s="11" t="s">
        <v>210</v>
      </c>
      <c r="E51" s="26" t="s">
        <v>211</v>
      </c>
      <c r="F51" s="12">
        <v>3</v>
      </c>
      <c r="G51" s="13" t="str">
        <f>VLOOKUP(E51,[1]HN!$F$13:$H$290,3,0)</f>
        <v>TL</v>
      </c>
      <c r="H51" s="23" t="s">
        <v>208</v>
      </c>
      <c r="I51" s="14" t="str">
        <f>E51&amp;B51</f>
        <v>HM47HDN</v>
      </c>
      <c r="J51" s="15" t="s">
        <v>257</v>
      </c>
      <c r="K51" s="16" t="str">
        <f t="shared" si="1"/>
        <v>GHDN218</v>
      </c>
      <c r="L51" s="17" t="str">
        <f>E51</f>
        <v>HM47</v>
      </c>
    </row>
    <row r="52" spans="1:12" ht="21.75" customHeight="1" x14ac:dyDescent="0.3">
      <c r="A52" s="18" t="s">
        <v>257</v>
      </c>
      <c r="B52" s="18" t="s">
        <v>175</v>
      </c>
      <c r="C52" s="39" t="s">
        <v>21</v>
      </c>
      <c r="D52" s="11" t="s">
        <v>133</v>
      </c>
      <c r="E52" s="26" t="s">
        <v>134</v>
      </c>
      <c r="F52" s="12">
        <v>3</v>
      </c>
      <c r="G52" s="13" t="str">
        <f>VLOOKUP(E52,[1]HN!$F$13:$H$290,3,0)</f>
        <v>BTL+VĐ</v>
      </c>
      <c r="H52" s="23" t="s">
        <v>212</v>
      </c>
      <c r="I52" s="14" t="str">
        <f>E52&amp;B52</f>
        <v>HM62HDN</v>
      </c>
      <c r="J52" s="15" t="s">
        <v>257</v>
      </c>
      <c r="K52" s="16" t="str">
        <f t="shared" si="1"/>
        <v>MHDN318, MHDN618</v>
      </c>
      <c r="L52" s="17" t="str">
        <f>E52</f>
        <v>HM62</v>
      </c>
    </row>
    <row r="53" spans="1:12" ht="21.75" customHeight="1" x14ac:dyDescent="0.3">
      <c r="A53" s="18" t="s">
        <v>257</v>
      </c>
      <c r="B53" s="18" t="s">
        <v>175</v>
      </c>
      <c r="C53" s="39" t="s">
        <v>21</v>
      </c>
      <c r="D53" s="11" t="s">
        <v>135</v>
      </c>
      <c r="E53" s="26" t="s">
        <v>136</v>
      </c>
      <c r="F53" s="12">
        <v>3</v>
      </c>
      <c r="G53" s="13" t="str">
        <f>VLOOKUP(E53,[1]HN!$F$13:$H$290,3,0)</f>
        <v>TN</v>
      </c>
      <c r="H53" s="23" t="s">
        <v>213</v>
      </c>
      <c r="I53" s="14" t="str">
        <f>E53&amp;B53</f>
        <v>HM72HDN</v>
      </c>
      <c r="J53" s="15" t="s">
        <v>257</v>
      </c>
      <c r="K53" s="16" t="str">
        <f t="shared" si="1"/>
        <v>MHDN318</v>
      </c>
      <c r="L53" s="17" t="str">
        <f>E53</f>
        <v>HM72</v>
      </c>
    </row>
    <row r="54" spans="1:12" ht="21.75" customHeight="1" x14ac:dyDescent="0.3">
      <c r="A54" s="18" t="s">
        <v>257</v>
      </c>
      <c r="B54" s="18" t="s">
        <v>175</v>
      </c>
      <c r="C54" s="39" t="s">
        <v>55</v>
      </c>
      <c r="D54" s="11" t="s">
        <v>137</v>
      </c>
      <c r="E54" s="26" t="s">
        <v>138</v>
      </c>
      <c r="F54" s="12">
        <v>3</v>
      </c>
      <c r="G54" s="13" t="str">
        <f>VLOOKUP(E54,[1]HN!$F$13:$H$290,3,0)</f>
        <v>TN</v>
      </c>
      <c r="H54" s="23" t="s">
        <v>214</v>
      </c>
      <c r="I54" s="14" t="str">
        <f>E54&amp;B54</f>
        <v>BF07HDN</v>
      </c>
      <c r="J54" s="15" t="s">
        <v>257</v>
      </c>
      <c r="K54" s="16" t="str">
        <f t="shared" si="1"/>
        <v>DHDN219, DHDN319, DHDN419, DHDN519</v>
      </c>
      <c r="L54" s="17" t="str">
        <f>E54</f>
        <v>BF07</v>
      </c>
    </row>
    <row r="55" spans="1:12" ht="21.75" customHeight="1" x14ac:dyDescent="0.3">
      <c r="A55" s="18" t="s">
        <v>257</v>
      </c>
      <c r="B55" s="18" t="s">
        <v>175</v>
      </c>
      <c r="C55" s="39" t="s">
        <v>55</v>
      </c>
      <c r="D55" s="11" t="s">
        <v>123</v>
      </c>
      <c r="E55" s="26" t="s">
        <v>124</v>
      </c>
      <c r="F55" s="12">
        <v>2</v>
      </c>
      <c r="G55" s="13" t="str">
        <f>VLOOKUP(E55,[1]HN!$F$13:$H$290,3,0)</f>
        <v>TN</v>
      </c>
      <c r="H55" s="23" t="s">
        <v>214</v>
      </c>
      <c r="I55" s="14" t="str">
        <f>E55&amp;B55</f>
        <v>BF10.1HDN</v>
      </c>
      <c r="J55" s="15" t="s">
        <v>257</v>
      </c>
      <c r="K55" s="16" t="str">
        <f t="shared" si="1"/>
        <v>DHDN219, DHDN319, DHDN419, DHDN519</v>
      </c>
      <c r="L55" s="17" t="str">
        <f>E55</f>
        <v>BF10.1</v>
      </c>
    </row>
    <row r="56" spans="1:12" ht="21.75" customHeight="1" x14ac:dyDescent="0.3">
      <c r="A56" s="18" t="s">
        <v>257</v>
      </c>
      <c r="B56" s="18" t="s">
        <v>175</v>
      </c>
      <c r="C56" s="39" t="s">
        <v>55</v>
      </c>
      <c r="D56" s="11" t="s">
        <v>56</v>
      </c>
      <c r="E56" s="26" t="s">
        <v>57</v>
      </c>
      <c r="F56" s="12">
        <v>3</v>
      </c>
      <c r="G56" s="13" t="str">
        <f>VLOOKUP(E56,[1]HN!$F$13:$H$290,3,0)</f>
        <v>TN</v>
      </c>
      <c r="H56" s="23" t="s">
        <v>215</v>
      </c>
      <c r="I56" s="14" t="str">
        <f>E56&amp;B56</f>
        <v>EC04HDN</v>
      </c>
      <c r="J56" s="15" t="s">
        <v>257</v>
      </c>
      <c r="K56" s="16" t="str">
        <f t="shared" si="1"/>
        <v>NHDN419</v>
      </c>
      <c r="L56" s="17" t="str">
        <f>E56</f>
        <v>EC04</v>
      </c>
    </row>
    <row r="57" spans="1:12" ht="21.75" customHeight="1" x14ac:dyDescent="0.3">
      <c r="A57" s="18" t="s">
        <v>257</v>
      </c>
      <c r="B57" s="18" t="s">
        <v>175</v>
      </c>
      <c r="C57" s="39" t="s">
        <v>55</v>
      </c>
      <c r="D57" s="11" t="s">
        <v>58</v>
      </c>
      <c r="E57" s="26" t="s">
        <v>59</v>
      </c>
      <c r="F57" s="12">
        <v>3</v>
      </c>
      <c r="G57" s="13" t="str">
        <f>VLOOKUP(E57,[1]HN!$F$13:$H$290,3,0)</f>
        <v>TL</v>
      </c>
      <c r="H57" s="23" t="s">
        <v>215</v>
      </c>
      <c r="I57" s="14" t="str">
        <f>E57&amp;B57</f>
        <v>EC17HDN</v>
      </c>
      <c r="J57" s="15" t="s">
        <v>257</v>
      </c>
      <c r="K57" s="16" t="str">
        <f t="shared" si="1"/>
        <v>NHDN419</v>
      </c>
      <c r="L57" s="17" t="str">
        <f>E57</f>
        <v>EC17</v>
      </c>
    </row>
    <row r="58" spans="1:12" ht="21.75" customHeight="1" x14ac:dyDescent="0.3">
      <c r="A58" s="18" t="s">
        <v>257</v>
      </c>
      <c r="B58" s="18" t="s">
        <v>175</v>
      </c>
      <c r="C58" s="39" t="s">
        <v>55</v>
      </c>
      <c r="D58" s="11" t="s">
        <v>60</v>
      </c>
      <c r="E58" s="26" t="s">
        <v>61</v>
      </c>
      <c r="F58" s="12">
        <v>3</v>
      </c>
      <c r="G58" s="13" t="str">
        <f>VLOOKUP(E58,[1]HN!$F$13:$H$290,3,0)</f>
        <v>BTL+VĐ</v>
      </c>
      <c r="H58" s="23" t="s">
        <v>215</v>
      </c>
      <c r="I58" s="14" t="str">
        <f>E58&amp;B58</f>
        <v>EC21HDN</v>
      </c>
      <c r="J58" s="15" t="s">
        <v>257</v>
      </c>
      <c r="K58" s="16" t="str">
        <f t="shared" si="1"/>
        <v>NHDN419</v>
      </c>
      <c r="L58" s="17" t="str">
        <f>E58</f>
        <v>EC21</v>
      </c>
    </row>
    <row r="59" spans="1:12" ht="21.75" customHeight="1" x14ac:dyDescent="0.3">
      <c r="A59" s="18" t="s">
        <v>257</v>
      </c>
      <c r="B59" s="18" t="s">
        <v>175</v>
      </c>
      <c r="C59" s="39" t="s">
        <v>55</v>
      </c>
      <c r="D59" s="11" t="s">
        <v>139</v>
      </c>
      <c r="E59" s="26" t="s">
        <v>140</v>
      </c>
      <c r="F59" s="12">
        <v>2</v>
      </c>
      <c r="G59" s="13" t="str">
        <f>VLOOKUP(E59,[1]HN!$F$13:$H$290,3,0)</f>
        <v>TN</v>
      </c>
      <c r="H59" s="23" t="s">
        <v>216</v>
      </c>
      <c r="I59" s="14" t="str">
        <f>E59&amp;B59</f>
        <v>EG04HDN</v>
      </c>
      <c r="J59" s="15" t="s">
        <v>257</v>
      </c>
      <c r="K59" s="16" t="str">
        <f t="shared" si="1"/>
        <v>DHDN519, CHDN519, CHDN619, GHDN519, GHDN619, NHDN519, NHDN619</v>
      </c>
      <c r="L59" s="17" t="str">
        <f>E59</f>
        <v>EG04</v>
      </c>
    </row>
    <row r="60" spans="1:12" ht="21.75" customHeight="1" x14ac:dyDescent="0.3">
      <c r="A60" s="18" t="s">
        <v>257</v>
      </c>
      <c r="B60" s="18" t="s">
        <v>175</v>
      </c>
      <c r="C60" s="39" t="s">
        <v>55</v>
      </c>
      <c r="D60" s="11" t="s">
        <v>64</v>
      </c>
      <c r="E60" s="26" t="s">
        <v>65</v>
      </c>
      <c r="F60" s="12">
        <v>3</v>
      </c>
      <c r="G60" s="13" t="str">
        <f>VLOOKUP(E60,[1]HN!$F$13:$H$290,3,0)</f>
        <v>4 kỹ năng</v>
      </c>
      <c r="H60" s="23" t="s">
        <v>217</v>
      </c>
      <c r="I60" s="14" t="str">
        <f>E60&amp;B60</f>
        <v>EG09.3HDN</v>
      </c>
      <c r="J60" s="15" t="s">
        <v>257</v>
      </c>
      <c r="K60" s="16" t="str">
        <f t="shared" si="1"/>
        <v>AHDN219, AHDN319, AHDN419, AHDN519, AHDN619, BHDN219, BHDN319, BHDN419, BHDN519, BHDN619, EHDN219, EHDN319, EHDN419, EHDN519, EHDN619, HHDN119, HHDN219, HHDN319, HHDN419, HHDN519, HHDN619, NHDN419, NHDN519, NHDN619</v>
      </c>
      <c r="L60" s="17" t="str">
        <f>E60</f>
        <v>EG09.3</v>
      </c>
    </row>
    <row r="61" spans="1:12" ht="21.75" customHeight="1" x14ac:dyDescent="0.3">
      <c r="A61" s="18" t="s">
        <v>257</v>
      </c>
      <c r="B61" s="18" t="s">
        <v>175</v>
      </c>
      <c r="C61" s="39" t="s">
        <v>55</v>
      </c>
      <c r="D61" s="11" t="s">
        <v>141</v>
      </c>
      <c r="E61" s="26" t="s">
        <v>65</v>
      </c>
      <c r="F61" s="12">
        <v>3</v>
      </c>
      <c r="G61" s="13" t="str">
        <f>VLOOKUP(E61,[1]HN!$F$13:$H$290,3,0)</f>
        <v>4 kỹ năng</v>
      </c>
      <c r="H61" s="23" t="s">
        <v>218</v>
      </c>
      <c r="I61" s="14" t="str">
        <f>E61&amp;B61</f>
        <v>EG09.3HDN</v>
      </c>
      <c r="J61" s="15" t="s">
        <v>257</v>
      </c>
      <c r="K61" s="16" t="str">
        <f t="shared" si="1"/>
        <v>DHDN219, DHDN319, DHDN419, DHDN519, CHDN219, CHDN319, CHDN419, CHDN519, CHDN619</v>
      </c>
      <c r="L61" s="17" t="str">
        <f>E61</f>
        <v>EG09.3</v>
      </c>
    </row>
    <row r="62" spans="1:12" ht="21.75" customHeight="1" x14ac:dyDescent="0.3">
      <c r="A62" s="18" t="s">
        <v>257</v>
      </c>
      <c r="B62" s="18" t="s">
        <v>175</v>
      </c>
      <c r="C62" s="39" t="s">
        <v>55</v>
      </c>
      <c r="D62" s="11" t="s">
        <v>66</v>
      </c>
      <c r="E62" s="26" t="s">
        <v>20</v>
      </c>
      <c r="F62" s="12">
        <v>3</v>
      </c>
      <c r="G62" s="13" t="str">
        <f>VLOOKUP(E62,[1]HN!$F$13:$H$290,3,0)</f>
        <v>TN</v>
      </c>
      <c r="H62" s="23" t="s">
        <v>219</v>
      </c>
      <c r="I62" s="14" t="str">
        <f>E62&amp;B62</f>
        <v>EG11HDN</v>
      </c>
      <c r="J62" s="15" t="s">
        <v>257</v>
      </c>
      <c r="K62" s="16" t="str">
        <f t="shared" si="1"/>
        <v>AHDN219, AHDN319, AHDN419, AHDN519, AHDN619, BHDN219, BHDN319, BHDN419, BHDN519, BHDN619, CHDN219, CHDN319, CHDN419, NHDN419, NHDN519, NHDN619</v>
      </c>
      <c r="L62" s="17" t="str">
        <f>E62</f>
        <v>EG11</v>
      </c>
    </row>
    <row r="63" spans="1:12" ht="21.75" customHeight="1" x14ac:dyDescent="0.3">
      <c r="A63" s="18" t="s">
        <v>257</v>
      </c>
      <c r="B63" s="18" t="s">
        <v>175</v>
      </c>
      <c r="C63" s="39" t="s">
        <v>55</v>
      </c>
      <c r="D63" s="11" t="s">
        <v>67</v>
      </c>
      <c r="E63" s="26" t="s">
        <v>68</v>
      </c>
      <c r="F63" s="12">
        <v>3</v>
      </c>
      <c r="G63" s="13" t="str">
        <f>VLOOKUP(E63,[1]HN!$F$13:$H$290,3,0)</f>
        <v>TN</v>
      </c>
      <c r="H63" s="23" t="s">
        <v>220</v>
      </c>
      <c r="I63" s="14" t="str">
        <f>E63&amp;B63</f>
        <v>EG12HDN</v>
      </c>
      <c r="J63" s="15" t="s">
        <v>257</v>
      </c>
      <c r="K63" s="16" t="str">
        <f t="shared" si="1"/>
        <v>BHDN519, BHDN619, DHDN319, DHDN419, CHDN319, CHDN419, CHDN519, CHDN619, EHDN319, EHDN419, EHDN519, EHDN619, HHDN219, HHDN319, HHDN419, HHDN519, HHDN619</v>
      </c>
      <c r="L63" s="17" t="str">
        <f>E63</f>
        <v>EG12</v>
      </c>
    </row>
    <row r="64" spans="1:12" ht="21.75" customHeight="1" x14ac:dyDescent="0.3">
      <c r="A64" s="18" t="s">
        <v>257</v>
      </c>
      <c r="B64" s="18" t="s">
        <v>175</v>
      </c>
      <c r="C64" s="39" t="s">
        <v>55</v>
      </c>
      <c r="D64" s="11" t="s">
        <v>69</v>
      </c>
      <c r="E64" s="26" t="s">
        <v>70</v>
      </c>
      <c r="F64" s="12">
        <v>3</v>
      </c>
      <c r="G64" s="13" t="str">
        <f>VLOOKUP(E64,[1]HN!$F$13:$H$290,3,0)</f>
        <v>TN</v>
      </c>
      <c r="H64" s="23" t="s">
        <v>221</v>
      </c>
      <c r="I64" s="14" t="str">
        <f>E64&amp;B64</f>
        <v>EG17HDN</v>
      </c>
      <c r="J64" s="15" t="s">
        <v>257</v>
      </c>
      <c r="K64" s="16" t="str">
        <f t="shared" si="1"/>
        <v>AHDN319, AHDN419, AHDN519, AHDN619, BHDN319, BHDN419, BHDN519, BHDN619, DHDN319, DHDN419, DHDN519, NHDN519, NHDN619</v>
      </c>
      <c r="L64" s="17" t="str">
        <f>E64</f>
        <v>EG17</v>
      </c>
    </row>
    <row r="65" spans="1:12" ht="21.75" customHeight="1" x14ac:dyDescent="0.3">
      <c r="A65" s="18" t="s">
        <v>257</v>
      </c>
      <c r="B65" s="18" t="s">
        <v>175</v>
      </c>
      <c r="C65" s="39" t="s">
        <v>55</v>
      </c>
      <c r="D65" s="11" t="s">
        <v>10</v>
      </c>
      <c r="E65" s="26" t="s">
        <v>11</v>
      </c>
      <c r="F65" s="12">
        <v>3</v>
      </c>
      <c r="G65" s="13" t="str">
        <f>VLOOKUP(E65,[1]HN!$F$13:$H$290,3,0)</f>
        <v>TN</v>
      </c>
      <c r="H65" s="23" t="s">
        <v>222</v>
      </c>
      <c r="I65" s="14" t="str">
        <f>E65&amp;B65</f>
        <v>EG18HDN</v>
      </c>
      <c r="J65" s="15" t="s">
        <v>257</v>
      </c>
      <c r="K65" s="16" t="str">
        <f t="shared" si="1"/>
        <v>BHDN219, BHDN319, BHDN419, BHDN519, DHDN219</v>
      </c>
      <c r="L65" s="17" t="str">
        <f>E65</f>
        <v>EG18</v>
      </c>
    </row>
    <row r="66" spans="1:12" ht="21.75" customHeight="1" x14ac:dyDescent="0.3">
      <c r="A66" s="18" t="s">
        <v>257</v>
      </c>
      <c r="B66" s="18" t="s">
        <v>175</v>
      </c>
      <c r="C66" s="39" t="s">
        <v>55</v>
      </c>
      <c r="D66" s="11" t="s">
        <v>24</v>
      </c>
      <c r="E66" s="26" t="s">
        <v>25</v>
      </c>
      <c r="F66" s="12">
        <v>3</v>
      </c>
      <c r="G66" s="13" t="str">
        <f>VLOOKUP(E66,[1]HN!$F$13:$H$290,3,0)</f>
        <v>TN</v>
      </c>
      <c r="H66" s="23" t="s">
        <v>223</v>
      </c>
      <c r="I66" s="14" t="str">
        <f>E66&amp;B66</f>
        <v>EG25HDN</v>
      </c>
      <c r="J66" s="15" t="s">
        <v>257</v>
      </c>
      <c r="K66" s="16" t="str">
        <f t="shared" si="1"/>
        <v>AHDN219, AHDN319, AHDN419, AHDN519, AHDN619, BHDN219</v>
      </c>
      <c r="L66" s="17" t="str">
        <f>E66</f>
        <v>EG25</v>
      </c>
    </row>
    <row r="67" spans="1:12" ht="21.75" customHeight="1" x14ac:dyDescent="0.3">
      <c r="A67" s="18" t="s">
        <v>257</v>
      </c>
      <c r="B67" s="18" t="s">
        <v>175</v>
      </c>
      <c r="C67" s="39" t="s">
        <v>55</v>
      </c>
      <c r="D67" s="11" t="s">
        <v>142</v>
      </c>
      <c r="E67" s="26" t="s">
        <v>143</v>
      </c>
      <c r="F67" s="12">
        <v>3</v>
      </c>
      <c r="G67" s="13" t="str">
        <f>VLOOKUP(E67,[1]HN!$F$13:$H$290,3,0)</f>
        <v>TN</v>
      </c>
      <c r="H67" s="23" t="s">
        <v>224</v>
      </c>
      <c r="I67" s="14" t="str">
        <f>E67&amp;B67</f>
        <v>EG28HDN</v>
      </c>
      <c r="J67" s="15" t="s">
        <v>257</v>
      </c>
      <c r="K67" s="16" t="str">
        <f t="shared" si="1"/>
        <v>DHDN219</v>
      </c>
      <c r="L67" s="17" t="str">
        <f>E67</f>
        <v>EG28</v>
      </c>
    </row>
    <row r="68" spans="1:12" ht="21.75" customHeight="1" x14ac:dyDescent="0.3">
      <c r="A68" s="18" t="s">
        <v>257</v>
      </c>
      <c r="B68" s="18" t="s">
        <v>175</v>
      </c>
      <c r="C68" s="39" t="s">
        <v>55</v>
      </c>
      <c r="D68" s="11" t="s">
        <v>71</v>
      </c>
      <c r="E68" s="26" t="s">
        <v>72</v>
      </c>
      <c r="F68" s="12">
        <v>3</v>
      </c>
      <c r="G68" s="13" t="str">
        <f>VLOOKUP(E68,[1]HN!$F$13:$H$290,3,0)</f>
        <v>TN</v>
      </c>
      <c r="H68" s="23" t="s">
        <v>225</v>
      </c>
      <c r="I68" s="14" t="str">
        <f>E68&amp;B68</f>
        <v>EG30HDN</v>
      </c>
      <c r="J68" s="15" t="s">
        <v>257</v>
      </c>
      <c r="K68" s="16" t="str">
        <f t="shared" si="1"/>
        <v>AHDN219, BHDN219, BHDN319, BHDN419</v>
      </c>
      <c r="L68" s="17" t="str">
        <f>E68</f>
        <v>EG30</v>
      </c>
    </row>
    <row r="69" spans="1:12" ht="21.75" customHeight="1" x14ac:dyDescent="0.3">
      <c r="A69" s="18" t="s">
        <v>257</v>
      </c>
      <c r="B69" s="18" t="s">
        <v>175</v>
      </c>
      <c r="C69" s="39" t="s">
        <v>55</v>
      </c>
      <c r="D69" s="11" t="s">
        <v>73</v>
      </c>
      <c r="E69" s="26" t="s">
        <v>74</v>
      </c>
      <c r="F69" s="12">
        <v>3</v>
      </c>
      <c r="G69" s="13" t="str">
        <f>VLOOKUP(E69,[1]HN!$F$13:$H$290,3,0)</f>
        <v>TN</v>
      </c>
      <c r="H69" s="23" t="s">
        <v>226</v>
      </c>
      <c r="I69" s="14" t="str">
        <f>E69&amp;B69</f>
        <v>EG37HDN</v>
      </c>
      <c r="J69" s="15" t="s">
        <v>257</v>
      </c>
      <c r="K69" s="16" t="str">
        <f t="shared" si="1"/>
        <v>AHDN219, AHDN319, AHDN419, AHDN519</v>
      </c>
      <c r="L69" s="17" t="str">
        <f>E69</f>
        <v>EG37</v>
      </c>
    </row>
    <row r="70" spans="1:12" ht="21.75" customHeight="1" x14ac:dyDescent="0.3">
      <c r="A70" s="18" t="s">
        <v>257</v>
      </c>
      <c r="B70" s="18" t="s">
        <v>175</v>
      </c>
      <c r="C70" s="39" t="s">
        <v>55</v>
      </c>
      <c r="D70" s="11" t="s">
        <v>14</v>
      </c>
      <c r="E70" s="26" t="s">
        <v>15</v>
      </c>
      <c r="F70" s="12">
        <v>2</v>
      </c>
      <c r="G70" s="13" t="str">
        <f>VLOOKUP(E70,[1]HN!$F$13:$H$290,3,0)</f>
        <v>TL</v>
      </c>
      <c r="H70" s="23" t="s">
        <v>227</v>
      </c>
      <c r="I70" s="14" t="str">
        <f>E70&amp;B70</f>
        <v>EG43HDN</v>
      </c>
      <c r="J70" s="15" t="s">
        <v>257</v>
      </c>
      <c r="K70" s="16" t="str">
        <f t="shared" si="1"/>
        <v>NHDN519, NHDN619</v>
      </c>
      <c r="L70" s="17" t="str">
        <f>E70</f>
        <v>EG43</v>
      </c>
    </row>
    <row r="71" spans="1:12" ht="21.75" customHeight="1" x14ac:dyDescent="0.3">
      <c r="A71" s="18" t="s">
        <v>257</v>
      </c>
      <c r="B71" s="18" t="s">
        <v>175</v>
      </c>
      <c r="C71" s="39" t="s">
        <v>55</v>
      </c>
      <c r="D71" s="11" t="s">
        <v>144</v>
      </c>
      <c r="E71" s="26" t="s">
        <v>145</v>
      </c>
      <c r="F71" s="12">
        <v>3</v>
      </c>
      <c r="G71" s="13" t="str">
        <f>VLOOKUP(E71,[1]HN!$F$13:$H$290,3,0)</f>
        <v>TN</v>
      </c>
      <c r="H71" s="23" t="s">
        <v>228</v>
      </c>
      <c r="I71" s="14" t="str">
        <f>E71&amp;B71</f>
        <v>EL18HDN</v>
      </c>
      <c r="J71" s="15" t="s">
        <v>257</v>
      </c>
      <c r="K71" s="16" t="str">
        <f t="shared" si="1"/>
        <v>EHDN219, HHDN119</v>
      </c>
      <c r="L71" s="17" t="str">
        <f>E71</f>
        <v>EL18</v>
      </c>
    </row>
    <row r="72" spans="1:12" ht="21.75" customHeight="1" x14ac:dyDescent="0.3">
      <c r="A72" s="18" t="s">
        <v>257</v>
      </c>
      <c r="B72" s="18" t="s">
        <v>175</v>
      </c>
      <c r="C72" s="39" t="s">
        <v>55</v>
      </c>
      <c r="D72" s="11" t="s">
        <v>146</v>
      </c>
      <c r="E72" s="26" t="s">
        <v>147</v>
      </c>
      <c r="F72" s="12">
        <v>3</v>
      </c>
      <c r="G72" s="13" t="str">
        <f>VLOOKUP(E72,[1]HN!$F$13:$H$290,3,0)</f>
        <v>TN</v>
      </c>
      <c r="H72" s="23" t="s">
        <v>229</v>
      </c>
      <c r="I72" s="14" t="str">
        <f>E72&amp;B72</f>
        <v>EL34HDN</v>
      </c>
      <c r="J72" s="15" t="s">
        <v>257</v>
      </c>
      <c r="K72" s="16" t="str">
        <f t="shared" si="1"/>
        <v>HHDN119, HHDN219, HHDN319, HHDN419</v>
      </c>
      <c r="L72" s="17" t="str">
        <f>E72</f>
        <v>EL34</v>
      </c>
    </row>
    <row r="73" spans="1:12" ht="21.75" customHeight="1" x14ac:dyDescent="0.3">
      <c r="A73" s="18" t="s">
        <v>257</v>
      </c>
      <c r="B73" s="18" t="s">
        <v>175</v>
      </c>
      <c r="C73" s="39" t="s">
        <v>55</v>
      </c>
      <c r="D73" s="11" t="s">
        <v>75</v>
      </c>
      <c r="E73" s="26" t="s">
        <v>76</v>
      </c>
      <c r="F73" s="12">
        <v>3</v>
      </c>
      <c r="G73" s="13" t="str">
        <f>VLOOKUP(E73,[1]HN!$F$13:$H$290,3,0)</f>
        <v>TN</v>
      </c>
      <c r="H73" s="23" t="s">
        <v>230</v>
      </c>
      <c r="I73" s="14" t="str">
        <f>E73&amp;B73</f>
        <v>EL52HDN</v>
      </c>
      <c r="J73" s="15" t="s">
        <v>257</v>
      </c>
      <c r="K73" s="16" t="str">
        <f t="shared" si="1"/>
        <v>EHDN219, EHDN319, EHDN419, EHDN519</v>
      </c>
      <c r="L73" s="17" t="str">
        <f>E73</f>
        <v>EL52</v>
      </c>
    </row>
    <row r="74" spans="1:12" ht="21.75" customHeight="1" x14ac:dyDescent="0.3">
      <c r="A74" s="18" t="s">
        <v>257</v>
      </c>
      <c r="B74" s="18" t="s">
        <v>175</v>
      </c>
      <c r="C74" s="39" t="s">
        <v>55</v>
      </c>
      <c r="D74" s="11" t="s">
        <v>77</v>
      </c>
      <c r="E74" s="26" t="s">
        <v>78</v>
      </c>
      <c r="F74" s="12">
        <v>2</v>
      </c>
      <c r="G74" s="13" t="str">
        <f>VLOOKUP(E74,[1]HN!$F$13:$H$290,3,0)</f>
        <v>BCHC</v>
      </c>
      <c r="H74" s="23" t="s">
        <v>231</v>
      </c>
      <c r="I74" s="14" t="str">
        <f>E74&amp;B74</f>
        <v>EL67HDN</v>
      </c>
      <c r="J74" s="15" t="s">
        <v>257</v>
      </c>
      <c r="K74" s="16" t="str">
        <f t="shared" si="1"/>
        <v>EHDN219, EHDN319, EHDN419, EHDN519, EHDN619</v>
      </c>
      <c r="L74" s="17" t="str">
        <f>E74</f>
        <v>EL67</v>
      </c>
    </row>
    <row r="75" spans="1:12" ht="21.75" customHeight="1" x14ac:dyDescent="0.3">
      <c r="A75" s="18" t="s">
        <v>257</v>
      </c>
      <c r="B75" s="18" t="s">
        <v>175</v>
      </c>
      <c r="C75" s="39" t="s">
        <v>55</v>
      </c>
      <c r="D75" s="11" t="s">
        <v>79</v>
      </c>
      <c r="E75" s="26" t="s">
        <v>80</v>
      </c>
      <c r="F75" s="12">
        <v>3</v>
      </c>
      <c r="G75" s="13" t="str">
        <f>VLOOKUP(E75,[1]HN!$F$13:$H$290,3,0)</f>
        <v>TL</v>
      </c>
      <c r="H75" s="23" t="s">
        <v>232</v>
      </c>
      <c r="I75" s="14" t="str">
        <f>E75&amp;B75</f>
        <v>SL02HDN</v>
      </c>
      <c r="J75" s="15" t="s">
        <v>257</v>
      </c>
      <c r="K75" s="16" t="str">
        <f t="shared" si="1"/>
        <v>EHDN219, EHDN319, EHDN419, EHDN519, EHDN619, HHDN119, HHDN219, HHDN319, HHDN419, HHDN519, HHDN619</v>
      </c>
      <c r="L75" s="17" t="str">
        <f>E75</f>
        <v>SL02</v>
      </c>
    </row>
    <row r="76" spans="1:12" ht="21.75" customHeight="1" x14ac:dyDescent="0.3">
      <c r="A76" s="18" t="s">
        <v>257</v>
      </c>
      <c r="B76" s="18" t="s">
        <v>175</v>
      </c>
      <c r="C76" s="39" t="s">
        <v>55</v>
      </c>
      <c r="D76" s="11" t="s">
        <v>81</v>
      </c>
      <c r="E76" s="26" t="s">
        <v>82</v>
      </c>
      <c r="F76" s="12">
        <v>3</v>
      </c>
      <c r="G76" s="13" t="str">
        <f>VLOOKUP(E76,[1]HN!$F$13:$H$290,3,0)</f>
        <v>TN</v>
      </c>
      <c r="H76" s="23" t="s">
        <v>232</v>
      </c>
      <c r="I76" s="14" t="str">
        <f>E76&amp;B76</f>
        <v>SL04HDN</v>
      </c>
      <c r="J76" s="15" t="s">
        <v>257</v>
      </c>
      <c r="K76" s="16" t="str">
        <f t="shared" si="1"/>
        <v>EHDN219, EHDN319, EHDN419, EHDN519, EHDN619, HHDN119, HHDN219, HHDN319, HHDN419, HHDN519, HHDN619</v>
      </c>
      <c r="L76" s="17" t="str">
        <f>E76</f>
        <v>SL04</v>
      </c>
    </row>
    <row r="77" spans="1:12" ht="21.75" customHeight="1" x14ac:dyDescent="0.3">
      <c r="A77" s="18" t="s">
        <v>257</v>
      </c>
      <c r="B77" s="18" t="s">
        <v>175</v>
      </c>
      <c r="C77" s="39" t="s">
        <v>55</v>
      </c>
      <c r="D77" s="11" t="s">
        <v>77</v>
      </c>
      <c r="E77" s="26" t="s">
        <v>148</v>
      </c>
      <c r="F77" s="12">
        <v>2</v>
      </c>
      <c r="G77" s="13" t="str">
        <f>VLOOKUP(E77,[1]HN!$F$13:$H$290,3,0)</f>
        <v>BCHC</v>
      </c>
      <c r="H77" s="23" t="s">
        <v>233</v>
      </c>
      <c r="I77" s="14" t="str">
        <f>E77&amp;B77</f>
        <v>SL07HDN</v>
      </c>
      <c r="J77" s="15" t="s">
        <v>257</v>
      </c>
      <c r="K77" s="16" t="str">
        <f t="shared" si="1"/>
        <v>HHDN119, HHDN219, HHDN319, HHDN419, HHDN519, HHDN619</v>
      </c>
      <c r="L77" s="17" t="str">
        <f>E77</f>
        <v>SL07</v>
      </c>
    </row>
    <row r="78" spans="1:12" ht="21.75" customHeight="1" x14ac:dyDescent="0.3">
      <c r="A78" s="18" t="s">
        <v>257</v>
      </c>
      <c r="B78" s="18" t="s">
        <v>175</v>
      </c>
      <c r="C78" s="39" t="s">
        <v>55</v>
      </c>
      <c r="D78" s="11" t="s">
        <v>83</v>
      </c>
      <c r="E78" s="26" t="s">
        <v>84</v>
      </c>
      <c r="F78" s="12">
        <v>2</v>
      </c>
      <c r="G78" s="13" t="str">
        <f>VLOOKUP(E78,[1]HN!$F$13:$H$290,3,0)</f>
        <v>TN</v>
      </c>
      <c r="H78" s="23" t="s">
        <v>234</v>
      </c>
      <c r="I78" s="14" t="str">
        <f>E78&amp;B78</f>
        <v>EN02HDN</v>
      </c>
      <c r="J78" s="15" t="s">
        <v>257</v>
      </c>
      <c r="K78" s="16" t="str">
        <f t="shared" si="1"/>
        <v>FHDN219, FHDN319, FHDN419, FHDN519, FHDN619</v>
      </c>
      <c r="L78" s="17" t="str">
        <f>E78</f>
        <v>EN02</v>
      </c>
    </row>
    <row r="79" spans="1:12" ht="21.75" customHeight="1" x14ac:dyDescent="0.3">
      <c r="A79" s="18" t="s">
        <v>257</v>
      </c>
      <c r="B79" s="18" t="s">
        <v>175</v>
      </c>
      <c r="C79" s="39" t="s">
        <v>55</v>
      </c>
      <c r="D79" s="11" t="s">
        <v>85</v>
      </c>
      <c r="E79" s="26" t="s">
        <v>86</v>
      </c>
      <c r="F79" s="12">
        <v>2</v>
      </c>
      <c r="G79" s="13" t="str">
        <f>VLOOKUP(E79,[1]HN!$F$13:$H$290,3,0)</f>
        <v>TN</v>
      </c>
      <c r="H79" s="23" t="s">
        <v>234</v>
      </c>
      <c r="I79" s="14" t="str">
        <f>E79&amp;B79</f>
        <v>EN03HDN</v>
      </c>
      <c r="J79" s="15" t="s">
        <v>257</v>
      </c>
      <c r="K79" s="16" t="str">
        <f t="shared" si="1"/>
        <v>FHDN219, FHDN319, FHDN419, FHDN519, FHDN619</v>
      </c>
      <c r="L79" s="17" t="str">
        <f>E79</f>
        <v>EN03</v>
      </c>
    </row>
    <row r="80" spans="1:12" ht="21.75" customHeight="1" x14ac:dyDescent="0.3">
      <c r="A80" s="18" t="s">
        <v>257</v>
      </c>
      <c r="B80" s="18" t="s">
        <v>175</v>
      </c>
      <c r="C80" s="39" t="s">
        <v>55</v>
      </c>
      <c r="D80" s="11" t="s">
        <v>87</v>
      </c>
      <c r="E80" s="26" t="s">
        <v>88</v>
      </c>
      <c r="F80" s="12">
        <v>2</v>
      </c>
      <c r="G80" s="13" t="str">
        <f>VLOOKUP(E80,[1]HN!$F$13:$H$290,3,0)</f>
        <v>TN</v>
      </c>
      <c r="H80" s="23" t="s">
        <v>234</v>
      </c>
      <c r="I80" s="14" t="str">
        <f>E80&amp;B80</f>
        <v>EN04HDN</v>
      </c>
      <c r="J80" s="15" t="s">
        <v>257</v>
      </c>
      <c r="K80" s="16" t="str">
        <f t="shared" si="1"/>
        <v>FHDN219, FHDN319, FHDN419, FHDN519, FHDN619</v>
      </c>
      <c r="L80" s="17" t="str">
        <f>E80</f>
        <v>EN04</v>
      </c>
    </row>
    <row r="81" spans="1:12" ht="21.75" customHeight="1" x14ac:dyDescent="0.3">
      <c r="A81" s="18" t="s">
        <v>257</v>
      </c>
      <c r="B81" s="18" t="s">
        <v>175</v>
      </c>
      <c r="C81" s="39" t="s">
        <v>55</v>
      </c>
      <c r="D81" s="11" t="s">
        <v>89</v>
      </c>
      <c r="E81" s="26" t="s">
        <v>90</v>
      </c>
      <c r="F81" s="12">
        <v>2</v>
      </c>
      <c r="G81" s="13" t="str">
        <f>VLOOKUP(E81,[1]HN!$F$13:$H$290,3,0)</f>
        <v>BTL+VĐ</v>
      </c>
      <c r="H81" s="23" t="s">
        <v>234</v>
      </c>
      <c r="I81" s="14" t="str">
        <f>E81&amp;B81</f>
        <v>EN05HDN</v>
      </c>
      <c r="J81" s="15" t="s">
        <v>257</v>
      </c>
      <c r="K81" s="16" t="str">
        <f t="shared" si="1"/>
        <v>FHDN219, FHDN319, FHDN419, FHDN519, FHDN619</v>
      </c>
      <c r="L81" s="17" t="str">
        <f>E81</f>
        <v>EN05</v>
      </c>
    </row>
    <row r="82" spans="1:12" ht="21.75" customHeight="1" x14ac:dyDescent="0.3">
      <c r="A82" s="18" t="s">
        <v>257</v>
      </c>
      <c r="B82" s="18" t="s">
        <v>175</v>
      </c>
      <c r="C82" s="39" t="s">
        <v>55</v>
      </c>
      <c r="D82" s="11" t="s">
        <v>149</v>
      </c>
      <c r="E82" s="26" t="s">
        <v>150</v>
      </c>
      <c r="F82" s="12">
        <v>3</v>
      </c>
      <c r="G82" s="13" t="str">
        <f>VLOOKUP(E82,[1]HN!$F$13:$H$290,3,0)</f>
        <v>TN</v>
      </c>
      <c r="H82" s="23" t="s">
        <v>235</v>
      </c>
      <c r="I82" s="14" t="str">
        <f>E82&amp;B82</f>
        <v>HM02HDN</v>
      </c>
      <c r="J82" s="15" t="s">
        <v>257</v>
      </c>
      <c r="K82" s="16" t="str">
        <f t="shared" si="1"/>
        <v>GHDN519, GHDN619</v>
      </c>
      <c r="L82" s="17" t="str">
        <f>E82</f>
        <v>HM02</v>
      </c>
    </row>
    <row r="83" spans="1:12" ht="21.75" customHeight="1" x14ac:dyDescent="0.3">
      <c r="A83" s="18" t="s">
        <v>257</v>
      </c>
      <c r="B83" s="18" t="s">
        <v>175</v>
      </c>
      <c r="C83" s="39" t="s">
        <v>55</v>
      </c>
      <c r="D83" s="11" t="s">
        <v>151</v>
      </c>
      <c r="E83" s="26" t="s">
        <v>152</v>
      </c>
      <c r="F83" s="12">
        <v>2</v>
      </c>
      <c r="G83" s="13" t="str">
        <f>VLOOKUP(E83,[1]HN!$F$13:$H$290,3,0)</f>
        <v>TN</v>
      </c>
      <c r="H83" s="23" t="s">
        <v>236</v>
      </c>
      <c r="I83" s="14" t="str">
        <f>E83&amp;B83</f>
        <v>HM08HDN</v>
      </c>
      <c r="J83" s="15" t="s">
        <v>257</v>
      </c>
      <c r="K83" s="16" t="str">
        <f t="shared" si="1"/>
        <v>GHDN519, GHDN619, MHDN619</v>
      </c>
      <c r="L83" s="17" t="str">
        <f>E83</f>
        <v>HM08</v>
      </c>
    </row>
    <row r="84" spans="1:12" ht="21.75" customHeight="1" x14ac:dyDescent="0.3">
      <c r="A84" s="18" t="s">
        <v>257</v>
      </c>
      <c r="B84" s="18" t="s">
        <v>175</v>
      </c>
      <c r="C84" s="39" t="s">
        <v>55</v>
      </c>
      <c r="D84" s="11" t="s">
        <v>153</v>
      </c>
      <c r="E84" s="26" t="s">
        <v>154</v>
      </c>
      <c r="F84" s="12">
        <v>3</v>
      </c>
      <c r="G84" s="13" t="str">
        <f>VLOOKUP(E84,[1]HN!$F$13:$H$290,3,0)</f>
        <v>BTL+VĐ</v>
      </c>
      <c r="H84" s="23" t="s">
        <v>235</v>
      </c>
      <c r="I84" s="14" t="str">
        <f>E84&amp;B84</f>
        <v>HM11HDN</v>
      </c>
      <c r="J84" s="15" t="s">
        <v>257</v>
      </c>
      <c r="K84" s="16" t="str">
        <f t="shared" si="1"/>
        <v>GHDN519, GHDN619</v>
      </c>
      <c r="L84" s="17" t="str">
        <f>E84</f>
        <v>HM11</v>
      </c>
    </row>
    <row r="85" spans="1:12" ht="21.75" customHeight="1" x14ac:dyDescent="0.3">
      <c r="A85" s="18" t="s">
        <v>257</v>
      </c>
      <c r="B85" s="18" t="s">
        <v>175</v>
      </c>
      <c r="C85" s="39" t="s">
        <v>55</v>
      </c>
      <c r="D85" s="11" t="s">
        <v>155</v>
      </c>
      <c r="E85" s="26" t="s">
        <v>156</v>
      </c>
      <c r="F85" s="12">
        <v>3</v>
      </c>
      <c r="G85" s="13" t="str">
        <f>VLOOKUP(E85,[1]HN!$F$13:$H$290,3,0)</f>
        <v>TL</v>
      </c>
      <c r="H85" s="23" t="s">
        <v>235</v>
      </c>
      <c r="I85" s="14" t="str">
        <f>E85&amp;B85</f>
        <v>HM15HDN</v>
      </c>
      <c r="J85" s="15" t="s">
        <v>257</v>
      </c>
      <c r="K85" s="16" t="str">
        <f t="shared" si="1"/>
        <v>GHDN519, GHDN619</v>
      </c>
      <c r="L85" s="17" t="str">
        <f>E85</f>
        <v>HM15</v>
      </c>
    </row>
    <row r="86" spans="1:12" ht="21.75" customHeight="1" x14ac:dyDescent="0.3">
      <c r="A86" s="18" t="s">
        <v>257</v>
      </c>
      <c r="B86" s="18" t="s">
        <v>175</v>
      </c>
      <c r="C86" s="39" t="s">
        <v>55</v>
      </c>
      <c r="D86" s="11" t="s">
        <v>237</v>
      </c>
      <c r="E86" s="26" t="s">
        <v>238</v>
      </c>
      <c r="F86" s="12">
        <v>3</v>
      </c>
      <c r="G86" s="13" t="str">
        <f>VLOOKUP(E86,[1]HN!$F$13:$H$290,3,0)</f>
        <v>BTL+VĐ</v>
      </c>
      <c r="H86" s="23" t="s">
        <v>239</v>
      </c>
      <c r="I86" s="14" t="str">
        <f>E86&amp;B86</f>
        <v>HM50HDN</v>
      </c>
      <c r="J86" s="15" t="s">
        <v>257</v>
      </c>
      <c r="K86" s="16" t="str">
        <f t="shared" si="1"/>
        <v>MHDN619</v>
      </c>
      <c r="L86" s="17" t="str">
        <f>E86</f>
        <v>HM50</v>
      </c>
    </row>
    <row r="87" spans="1:12" ht="21.75" customHeight="1" x14ac:dyDescent="0.3">
      <c r="A87" s="18" t="s">
        <v>257</v>
      </c>
      <c r="B87" s="18" t="s">
        <v>175</v>
      </c>
      <c r="C87" s="39" t="s">
        <v>55</v>
      </c>
      <c r="D87" s="11" t="s">
        <v>240</v>
      </c>
      <c r="E87" s="26" t="s">
        <v>241</v>
      </c>
      <c r="F87" s="12">
        <v>2</v>
      </c>
      <c r="G87" s="13" t="str">
        <f>VLOOKUP(E87,[1]HN!$F$13:$H$290,3,0)</f>
        <v>BTL+VĐ</v>
      </c>
      <c r="H87" s="23" t="s">
        <v>239</v>
      </c>
      <c r="I87" s="14" t="str">
        <f>E87&amp;B87</f>
        <v>HM55HDN</v>
      </c>
      <c r="J87" s="15" t="s">
        <v>257</v>
      </c>
      <c r="K87" s="16" t="str">
        <f t="shared" si="1"/>
        <v>MHDN619</v>
      </c>
      <c r="L87" s="17" t="str">
        <f>E87</f>
        <v>HM55</v>
      </c>
    </row>
    <row r="88" spans="1:12" ht="21.75" customHeight="1" x14ac:dyDescent="0.3">
      <c r="A88" s="18" t="s">
        <v>257</v>
      </c>
      <c r="B88" s="18" t="s">
        <v>175</v>
      </c>
      <c r="C88" s="39" t="s">
        <v>55</v>
      </c>
      <c r="D88" s="11" t="s">
        <v>169</v>
      </c>
      <c r="E88" s="26" t="s">
        <v>170</v>
      </c>
      <c r="F88" s="12">
        <v>3</v>
      </c>
      <c r="G88" s="13" t="str">
        <f>VLOOKUP(E88,[1]HN!$F$13:$H$290,3,0)</f>
        <v>TL</v>
      </c>
      <c r="H88" s="23" t="s">
        <v>239</v>
      </c>
      <c r="I88" s="14" t="str">
        <f>E88&amp;B88</f>
        <v>HM57HDN</v>
      </c>
      <c r="J88" s="15" t="s">
        <v>257</v>
      </c>
      <c r="K88" s="16" t="str">
        <f t="shared" si="1"/>
        <v>MHDN619</v>
      </c>
      <c r="L88" s="17" t="str">
        <f>E88</f>
        <v>HM57</v>
      </c>
    </row>
    <row r="89" spans="1:12" ht="21.75" customHeight="1" x14ac:dyDescent="0.3">
      <c r="A89" s="18" t="s">
        <v>257</v>
      </c>
      <c r="B89" s="18" t="s">
        <v>175</v>
      </c>
      <c r="C89" s="39" t="s">
        <v>55</v>
      </c>
      <c r="D89" s="11" t="s">
        <v>135</v>
      </c>
      <c r="E89" s="26" t="s">
        <v>136</v>
      </c>
      <c r="F89" s="12">
        <v>3</v>
      </c>
      <c r="G89" s="13" t="str">
        <f>VLOOKUP(E89,[1]HN!$F$13:$H$290,3,0)</f>
        <v>TN</v>
      </c>
      <c r="H89" s="23" t="s">
        <v>239</v>
      </c>
      <c r="I89" s="14" t="str">
        <f>E89&amp;B89</f>
        <v>HM72HDN</v>
      </c>
      <c r="J89" s="15" t="s">
        <v>257</v>
      </c>
      <c r="K89" s="16" t="str">
        <f t="shared" si="1"/>
        <v>MHDN619</v>
      </c>
      <c r="L89" s="17" t="str">
        <f>E89</f>
        <v>HM72</v>
      </c>
    </row>
    <row r="90" spans="1:12" ht="21.75" customHeight="1" x14ac:dyDescent="0.3">
      <c r="A90" s="18" t="s">
        <v>257</v>
      </c>
      <c r="B90" s="18" t="s">
        <v>175</v>
      </c>
      <c r="C90" s="39" t="s">
        <v>55</v>
      </c>
      <c r="D90" s="11" t="s">
        <v>157</v>
      </c>
      <c r="E90" s="26" t="s">
        <v>158</v>
      </c>
      <c r="F90" s="12">
        <v>3</v>
      </c>
      <c r="G90" s="13" t="str">
        <f>VLOOKUP(E90,[1]HN!$F$13:$H$290,3,0)</f>
        <v>TN</v>
      </c>
      <c r="H90" s="23" t="s">
        <v>242</v>
      </c>
      <c r="I90" s="14" t="str">
        <f>E90&amp;B90</f>
        <v>IT03HDN</v>
      </c>
      <c r="J90" s="15" t="s">
        <v>257</v>
      </c>
      <c r="K90" s="16" t="str">
        <f t="shared" si="1"/>
        <v>CHDN219, CHDN319, CHDN419, CHDN519, CHDN619</v>
      </c>
      <c r="L90" s="17" t="str">
        <f>E90</f>
        <v>IT03</v>
      </c>
    </row>
    <row r="91" spans="1:12" ht="21.75" customHeight="1" x14ac:dyDescent="0.3">
      <c r="A91" s="18" t="s">
        <v>257</v>
      </c>
      <c r="B91" s="18" t="s">
        <v>175</v>
      </c>
      <c r="C91" s="39" t="s">
        <v>55</v>
      </c>
      <c r="D91" s="11" t="s">
        <v>159</v>
      </c>
      <c r="E91" s="26" t="s">
        <v>160</v>
      </c>
      <c r="F91" s="12">
        <v>4</v>
      </c>
      <c r="G91" s="13" t="str">
        <f>VLOOKUP(E91,[1]HN!$F$13:$H$290,3,0)</f>
        <v>TN</v>
      </c>
      <c r="H91" s="23" t="s">
        <v>242</v>
      </c>
      <c r="I91" s="14" t="str">
        <f>E91&amp;B91</f>
        <v>IT04HDN</v>
      </c>
      <c r="J91" s="15" t="s">
        <v>257</v>
      </c>
      <c r="K91" s="16" t="str">
        <f t="shared" si="1"/>
        <v>CHDN219, CHDN319, CHDN419, CHDN519, CHDN619</v>
      </c>
      <c r="L91" s="17" t="str">
        <f>E91</f>
        <v>IT04</v>
      </c>
    </row>
    <row r="92" spans="1:12" ht="21.75" customHeight="1" x14ac:dyDescent="0.3">
      <c r="A92" s="18" t="s">
        <v>257</v>
      </c>
      <c r="B92" s="18" t="s">
        <v>175</v>
      </c>
      <c r="C92" s="39" t="s">
        <v>55</v>
      </c>
      <c r="D92" s="11" t="s">
        <v>121</v>
      </c>
      <c r="E92" s="26" t="s">
        <v>122</v>
      </c>
      <c r="F92" s="12">
        <v>3</v>
      </c>
      <c r="G92" s="13" t="str">
        <f>VLOOKUP(E92,[1]HN!$F$13:$H$290,3,0)</f>
        <v>TN</v>
      </c>
      <c r="H92" s="23" t="s">
        <v>243</v>
      </c>
      <c r="I92" s="14" t="str">
        <f>E92&amp;B92</f>
        <v>IT10.3HDN</v>
      </c>
      <c r="J92" s="15" t="s">
        <v>257</v>
      </c>
      <c r="K92" s="16" t="str">
        <f t="shared" si="1"/>
        <v>CHDN219</v>
      </c>
      <c r="L92" s="17" t="str">
        <f>E92</f>
        <v>IT10.3</v>
      </c>
    </row>
    <row r="93" spans="1:12" ht="21.75" customHeight="1" x14ac:dyDescent="0.3">
      <c r="A93" s="18" t="s">
        <v>257</v>
      </c>
      <c r="B93" s="18" t="s">
        <v>175</v>
      </c>
      <c r="C93" s="39" t="s">
        <v>91</v>
      </c>
      <c r="D93" s="11" t="s">
        <v>139</v>
      </c>
      <c r="E93" s="26" t="s">
        <v>140</v>
      </c>
      <c r="F93" s="12">
        <v>2</v>
      </c>
      <c r="G93" s="13" t="str">
        <f>VLOOKUP(E93,[1]HN!$F$13:$H$290,3,0)</f>
        <v>TN</v>
      </c>
      <c r="H93" s="23" t="s">
        <v>244</v>
      </c>
      <c r="I93" s="14" t="str">
        <f>E93&amp;B93</f>
        <v>EG04HDN</v>
      </c>
      <c r="J93" s="15" t="s">
        <v>257</v>
      </c>
      <c r="K93" s="16" t="str">
        <f t="shared" si="1"/>
        <v>MHDN520</v>
      </c>
      <c r="L93" s="17" t="str">
        <f>E93</f>
        <v>EG04</v>
      </c>
    </row>
    <row r="94" spans="1:12" ht="21.75" customHeight="1" x14ac:dyDescent="0.3">
      <c r="A94" s="18" t="s">
        <v>257</v>
      </c>
      <c r="B94" s="18" t="s">
        <v>175</v>
      </c>
      <c r="C94" s="39" t="s">
        <v>91</v>
      </c>
      <c r="D94" s="11" t="s">
        <v>92</v>
      </c>
      <c r="E94" s="26" t="s">
        <v>93</v>
      </c>
      <c r="F94" s="12">
        <v>3</v>
      </c>
      <c r="G94" s="13" t="str">
        <f>VLOOKUP(E94,[1]HN!$F$13:$H$290,3,0)</f>
        <v>4 kỹ năng</v>
      </c>
      <c r="H94" s="23" t="s">
        <v>245</v>
      </c>
      <c r="I94" s="14" t="str">
        <f>E94&amp;B94</f>
        <v>EG09.1HDN</v>
      </c>
      <c r="J94" s="15" t="s">
        <v>257</v>
      </c>
      <c r="K94" s="16" t="str">
        <f t="shared" si="1"/>
        <v>AHDN120, AHDN220, AHDN320, AHDN420, AHDN520, AHDN620, BHDN220, BHDN320, BHDN420, BHDN520, BHDN620, DHDN120, DHDN220, DHDN420, DHDN520, DHDN620, CHDN120, CHDN220, CHDN320, CHDN420, CHDN520, CHDN620, EHDN220, EHDN320, EHDN420, EHDN520, EHDN620, GHDN420, HHDN220, HHDN320, HHDN420, HHDN520, HHDN620, MHDN520, NHDN420, NHDN520</v>
      </c>
      <c r="L94" s="17" t="str">
        <f>E94</f>
        <v>EG09.1</v>
      </c>
    </row>
    <row r="95" spans="1:12" ht="21.75" customHeight="1" x14ac:dyDescent="0.3">
      <c r="A95" s="18" t="s">
        <v>257</v>
      </c>
      <c r="B95" s="18" t="s">
        <v>175</v>
      </c>
      <c r="C95" s="39" t="s">
        <v>91</v>
      </c>
      <c r="D95" s="11" t="s">
        <v>94</v>
      </c>
      <c r="E95" s="26" t="s">
        <v>95</v>
      </c>
      <c r="F95" s="12">
        <v>3</v>
      </c>
      <c r="G95" s="13" t="str">
        <f>VLOOKUP(E95,[1]HN!$F$13:$H$290,3,0)</f>
        <v>TN</v>
      </c>
      <c r="H95" s="23" t="s">
        <v>246</v>
      </c>
      <c r="I95" s="14" t="str">
        <f>E95&amp;B95</f>
        <v>EG10.1HDN</v>
      </c>
      <c r="J95" s="15" t="s">
        <v>257</v>
      </c>
      <c r="K95" s="16" t="str">
        <f t="shared" si="1"/>
        <v>CHDN120, CHDN220, CHDN320, CHDN420, CHDN520, CHDN620</v>
      </c>
      <c r="L95" s="17" t="str">
        <f>E95</f>
        <v>EG10.1</v>
      </c>
    </row>
    <row r="96" spans="1:12" ht="21.75" customHeight="1" x14ac:dyDescent="0.3">
      <c r="A96" s="18" t="s">
        <v>257</v>
      </c>
      <c r="B96" s="18" t="s">
        <v>175</v>
      </c>
      <c r="C96" s="39" t="s">
        <v>91</v>
      </c>
      <c r="D96" s="11" t="s">
        <v>66</v>
      </c>
      <c r="E96" s="26" t="s">
        <v>20</v>
      </c>
      <c r="F96" s="12">
        <v>3</v>
      </c>
      <c r="G96" s="13" t="str">
        <f>VLOOKUP(E96,[1]HN!$F$13:$H$290,3,0)</f>
        <v>TN</v>
      </c>
      <c r="H96" s="23" t="s">
        <v>247</v>
      </c>
      <c r="I96" s="14" t="str">
        <f>E96&amp;B96</f>
        <v>EG11HDN</v>
      </c>
      <c r="J96" s="15" t="s">
        <v>257</v>
      </c>
      <c r="K96" s="16" t="str">
        <f t="shared" si="1"/>
        <v>AHDN120, AHDN220, AHDN320, AHDN420, AHDN520, AHDN620, BHDN220, BHDN320, BHDN420, BHDN520, BHDN620, NHDN420, NHDN520</v>
      </c>
      <c r="L96" s="17" t="str">
        <f>E96</f>
        <v>EG11</v>
      </c>
    </row>
    <row r="97" spans="1:12" ht="21.75" customHeight="1" x14ac:dyDescent="0.3">
      <c r="A97" s="18" t="s">
        <v>257</v>
      </c>
      <c r="B97" s="18" t="s">
        <v>175</v>
      </c>
      <c r="C97" s="39" t="s">
        <v>91</v>
      </c>
      <c r="D97" s="11" t="s">
        <v>67</v>
      </c>
      <c r="E97" s="26" t="s">
        <v>68</v>
      </c>
      <c r="F97" s="12">
        <v>3</v>
      </c>
      <c r="G97" s="13" t="str">
        <f>VLOOKUP(E97,[1]HN!$F$13:$H$290,3,0)</f>
        <v>TN</v>
      </c>
      <c r="H97" s="23" t="s">
        <v>248</v>
      </c>
      <c r="I97" s="14" t="str">
        <f>E97&amp;B97</f>
        <v>EG12HDN</v>
      </c>
      <c r="J97" s="15" t="s">
        <v>257</v>
      </c>
      <c r="K97" s="16" t="str">
        <f t="shared" si="1"/>
        <v>DHDN120, DHDN220, DHDN420, DHDN520, DHDN620, EHDN220, EHDN320, EHDN420, EHDN520, EHDN620, GHDN420</v>
      </c>
      <c r="L97" s="17" t="str">
        <f>E97</f>
        <v>EG12</v>
      </c>
    </row>
    <row r="98" spans="1:12" ht="21.75" customHeight="1" x14ac:dyDescent="0.3">
      <c r="A98" s="18" t="s">
        <v>257</v>
      </c>
      <c r="B98" s="18" t="s">
        <v>175</v>
      </c>
      <c r="C98" s="39" t="s">
        <v>91</v>
      </c>
      <c r="D98" s="11" t="s">
        <v>96</v>
      </c>
      <c r="E98" s="26" t="s">
        <v>97</v>
      </c>
      <c r="F98" s="12">
        <v>3</v>
      </c>
      <c r="G98" s="13" t="str">
        <f>VLOOKUP(E98,[1]HN!$F$13:$H$290,3,0)</f>
        <v>TN</v>
      </c>
      <c r="H98" s="23" t="s">
        <v>249</v>
      </c>
      <c r="I98" s="14" t="str">
        <f>E98&amp;B98</f>
        <v>EG13HDN</v>
      </c>
      <c r="J98" s="15" t="s">
        <v>257</v>
      </c>
      <c r="K98" s="16" t="str">
        <f t="shared" si="1"/>
        <v>AHDN120, AHDN220, AHDN320, AHDN420, AHDN520, AHDN620, BHDN220, BHDN320, BHDN420, BHDN520, BHDN620, DHDN120, DHDN220, DHDN420, DHDN520, DHDN620, NHDN420, NHDN520</v>
      </c>
      <c r="L98" s="17" t="str">
        <f>E98</f>
        <v>EG13</v>
      </c>
    </row>
    <row r="99" spans="1:12" ht="21.75" customHeight="1" x14ac:dyDescent="0.3">
      <c r="A99" s="18" t="s">
        <v>257</v>
      </c>
      <c r="B99" s="18" t="s">
        <v>175</v>
      </c>
      <c r="C99" s="39" t="s">
        <v>91</v>
      </c>
      <c r="D99" s="11" t="s">
        <v>98</v>
      </c>
      <c r="E99" s="26" t="s">
        <v>99</v>
      </c>
      <c r="F99" s="12">
        <v>3</v>
      </c>
      <c r="G99" s="13" t="str">
        <f>VLOOKUP(E99,[1]HN!$F$13:$H$290,3,0)</f>
        <v>TN</v>
      </c>
      <c r="H99" s="23" t="s">
        <v>247</v>
      </c>
      <c r="I99" s="14" t="str">
        <f>E99&amp;B99</f>
        <v>EG23HDN</v>
      </c>
      <c r="J99" s="15" t="s">
        <v>257</v>
      </c>
      <c r="K99" s="16" t="str">
        <f t="shared" si="1"/>
        <v>AHDN120, AHDN220, AHDN320, AHDN420, AHDN520, AHDN620, BHDN220, BHDN320, BHDN420, BHDN520, BHDN620, NHDN420, NHDN520</v>
      </c>
      <c r="L99" s="17" t="str">
        <f>E99</f>
        <v>EG23</v>
      </c>
    </row>
    <row r="100" spans="1:12" ht="21.75" customHeight="1" x14ac:dyDescent="0.3">
      <c r="A100" s="18" t="s">
        <v>257</v>
      </c>
      <c r="B100" s="18" t="s">
        <v>175</v>
      </c>
      <c r="C100" s="39" t="s">
        <v>91</v>
      </c>
      <c r="D100" s="11" t="s">
        <v>100</v>
      </c>
      <c r="E100" s="26" t="s">
        <v>101</v>
      </c>
      <c r="F100" s="12">
        <v>3</v>
      </c>
      <c r="G100" s="13" t="str">
        <f>VLOOKUP(E100,[1]HN!$F$13:$H$290,3,0)</f>
        <v>TN</v>
      </c>
      <c r="H100" s="23" t="s">
        <v>250</v>
      </c>
      <c r="I100" s="14" t="str">
        <f>E100&amp;B100</f>
        <v>EG29HDN</v>
      </c>
      <c r="J100" s="15" t="s">
        <v>257</v>
      </c>
      <c r="K100" s="16" t="str">
        <f t="shared" si="1"/>
        <v>DHDN120, DHDN220, DHDN420, DHDN520, DHDN620</v>
      </c>
      <c r="L100" s="17" t="str">
        <f>E100</f>
        <v>EG29</v>
      </c>
    </row>
    <row r="101" spans="1:12" ht="21.75" customHeight="1" x14ac:dyDescent="0.3">
      <c r="A101" s="18" t="s">
        <v>257</v>
      </c>
      <c r="B101" s="18" t="s">
        <v>175</v>
      </c>
      <c r="C101" s="39" t="s">
        <v>91</v>
      </c>
      <c r="D101" s="11" t="s">
        <v>102</v>
      </c>
      <c r="E101" s="26" t="s">
        <v>103</v>
      </c>
      <c r="F101" s="12">
        <v>3</v>
      </c>
      <c r="G101" s="13" t="str">
        <f>VLOOKUP(E101,[1]HN!$F$13:$H$290,3,0)</f>
        <v>TN</v>
      </c>
      <c r="H101" s="23" t="s">
        <v>251</v>
      </c>
      <c r="I101" s="14" t="str">
        <f>E101&amp;B101</f>
        <v>EG48HDN</v>
      </c>
      <c r="J101" s="15" t="s">
        <v>257</v>
      </c>
      <c r="K101" s="16" t="str">
        <f t="shared" si="1"/>
        <v>EHDN220, EHDN320, EHDN420, EHDN520, EHDN620, HHDN220, HHDN320, HHDN420, HHDN520, HHDN620</v>
      </c>
      <c r="L101" s="17" t="str">
        <f>E101</f>
        <v>EG48</v>
      </c>
    </row>
    <row r="102" spans="1:12" ht="21.75" customHeight="1" x14ac:dyDescent="0.3">
      <c r="A102" s="18" t="s">
        <v>257</v>
      </c>
      <c r="B102" s="18" t="s">
        <v>175</v>
      </c>
      <c r="C102" s="39" t="s">
        <v>91</v>
      </c>
      <c r="D102" s="11" t="s">
        <v>104</v>
      </c>
      <c r="E102" s="26" t="s">
        <v>105</v>
      </c>
      <c r="F102" s="12">
        <v>3</v>
      </c>
      <c r="G102" s="13" t="str">
        <f>VLOOKUP(E102,[1]HN!$F$13:$H$290,3,0)</f>
        <v>TN</v>
      </c>
      <c r="H102" s="23" t="s">
        <v>252</v>
      </c>
      <c r="I102" s="14" t="str">
        <f>E102&amp;B102</f>
        <v>EL04HDN</v>
      </c>
      <c r="J102" s="15" t="s">
        <v>257</v>
      </c>
      <c r="K102" s="16" t="str">
        <f t="shared" si="1"/>
        <v>HHDN220, HHDN320, HHDN420, HHDN520, HHDN620</v>
      </c>
      <c r="L102" s="17" t="str">
        <f>E102</f>
        <v>EL04</v>
      </c>
    </row>
    <row r="103" spans="1:12" ht="21.75" customHeight="1" x14ac:dyDescent="0.3">
      <c r="A103" s="18" t="s">
        <v>257</v>
      </c>
      <c r="B103" s="18" t="s">
        <v>175</v>
      </c>
      <c r="C103" s="39" t="s">
        <v>91</v>
      </c>
      <c r="D103" s="11" t="s">
        <v>106</v>
      </c>
      <c r="E103" s="26" t="s">
        <v>107</v>
      </c>
      <c r="F103" s="12">
        <v>3</v>
      </c>
      <c r="G103" s="13" t="str">
        <f>VLOOKUP(E103,[1]HN!$F$13:$H$290,3,0)</f>
        <v>TN</v>
      </c>
      <c r="H103" s="23" t="s">
        <v>251</v>
      </c>
      <c r="I103" s="14" t="str">
        <f>E103&amp;B103</f>
        <v>EL06HDN</v>
      </c>
      <c r="J103" s="15" t="s">
        <v>257</v>
      </c>
      <c r="K103" s="16" t="str">
        <f t="shared" si="1"/>
        <v>EHDN220, EHDN320, EHDN420, EHDN520, EHDN620, HHDN220, HHDN320, HHDN420, HHDN520, HHDN620</v>
      </c>
      <c r="L103" s="17" t="str">
        <f>E103</f>
        <v>EL06</v>
      </c>
    </row>
    <row r="104" spans="1:12" ht="21.75" customHeight="1" x14ac:dyDescent="0.3">
      <c r="A104" s="18" t="s">
        <v>257</v>
      </c>
      <c r="B104" s="18" t="s">
        <v>175</v>
      </c>
      <c r="C104" s="39" t="s">
        <v>91</v>
      </c>
      <c r="D104" s="11" t="s">
        <v>161</v>
      </c>
      <c r="E104" s="26" t="s">
        <v>162</v>
      </c>
      <c r="F104" s="12">
        <v>3</v>
      </c>
      <c r="G104" s="13" t="str">
        <f>VLOOKUP(E104,[1]HN!$F$13:$H$290,3,0)</f>
        <v>TN</v>
      </c>
      <c r="H104" s="23" t="s">
        <v>253</v>
      </c>
      <c r="I104" s="14" t="str">
        <f>E104&amp;B104</f>
        <v>EN06.1/EN59.1HDN</v>
      </c>
      <c r="J104" s="15" t="s">
        <v>257</v>
      </c>
      <c r="K104" s="16" t="str">
        <f t="shared" si="1"/>
        <v>FHDN220, FHDN320, FHDN420, FHDN520, FHDN620</v>
      </c>
      <c r="L104" s="17" t="str">
        <f>E104</f>
        <v>EN06.1/EN59.1</v>
      </c>
    </row>
    <row r="105" spans="1:12" ht="21.75" customHeight="1" x14ac:dyDescent="0.3">
      <c r="A105" s="18" t="s">
        <v>257</v>
      </c>
      <c r="B105" s="18" t="s">
        <v>175</v>
      </c>
      <c r="C105" s="39" t="s">
        <v>91</v>
      </c>
      <c r="D105" s="11" t="s">
        <v>163</v>
      </c>
      <c r="E105" s="26" t="s">
        <v>164</v>
      </c>
      <c r="F105" s="12">
        <v>2</v>
      </c>
      <c r="G105" s="13" t="str">
        <f>VLOOKUP(E105,[1]HN!$F$13:$H$290,3,0)</f>
        <v>TL</v>
      </c>
      <c r="H105" s="23" t="s">
        <v>253</v>
      </c>
      <c r="I105" s="14" t="str">
        <f>E105&amp;B105</f>
        <v>EN18HDN</v>
      </c>
      <c r="J105" s="15" t="s">
        <v>257</v>
      </c>
      <c r="K105" s="16" t="str">
        <f t="shared" si="1"/>
        <v>FHDN220, FHDN320, FHDN420, FHDN520, FHDN620</v>
      </c>
      <c r="L105" s="17" t="str">
        <f>E105</f>
        <v>EN18</v>
      </c>
    </row>
    <row r="106" spans="1:12" ht="21.75" customHeight="1" x14ac:dyDescent="0.3">
      <c r="A106" s="18" t="s">
        <v>257</v>
      </c>
      <c r="B106" s="18" t="s">
        <v>175</v>
      </c>
      <c r="C106" s="39" t="s">
        <v>91</v>
      </c>
      <c r="D106" s="11" t="s">
        <v>165</v>
      </c>
      <c r="E106" s="26" t="s">
        <v>166</v>
      </c>
      <c r="F106" s="12">
        <v>2</v>
      </c>
      <c r="G106" s="13" t="str">
        <f>VLOOKUP(E106,[1]HN!$F$13:$H$290,3,0)</f>
        <v>VĐ</v>
      </c>
      <c r="H106" s="23" t="s">
        <v>253</v>
      </c>
      <c r="I106" s="14" t="str">
        <f>E106&amp;B106</f>
        <v>EN19HDN</v>
      </c>
      <c r="J106" s="15" t="s">
        <v>257</v>
      </c>
      <c r="K106" s="16" t="str">
        <f t="shared" si="1"/>
        <v>FHDN220, FHDN320, FHDN420, FHDN520, FHDN620</v>
      </c>
      <c r="L106" s="17" t="str">
        <f>E106</f>
        <v>EN19</v>
      </c>
    </row>
    <row r="107" spans="1:12" ht="21.75" customHeight="1" x14ac:dyDescent="0.3">
      <c r="A107" s="18" t="s">
        <v>257</v>
      </c>
      <c r="B107" s="18" t="s">
        <v>175</v>
      </c>
      <c r="C107" s="39" t="s">
        <v>91</v>
      </c>
      <c r="D107" s="11" t="s">
        <v>167</v>
      </c>
      <c r="E107" s="26" t="s">
        <v>168</v>
      </c>
      <c r="F107" s="12">
        <v>2</v>
      </c>
      <c r="G107" s="13" t="str">
        <f>VLOOKUP(E107,[1]HN!$F$13:$H$290,3,0)</f>
        <v>TN</v>
      </c>
      <c r="H107" s="23" t="s">
        <v>253</v>
      </c>
      <c r="I107" s="14" t="str">
        <f>E107&amp;B107</f>
        <v>EN60HDN</v>
      </c>
      <c r="J107" s="15" t="s">
        <v>257</v>
      </c>
      <c r="K107" s="16" t="str">
        <f t="shared" si="1"/>
        <v>FHDN220, FHDN320, FHDN420, FHDN520, FHDN620</v>
      </c>
      <c r="L107" s="17" t="str">
        <f>E107</f>
        <v>EN60</v>
      </c>
    </row>
    <row r="108" spans="1:12" ht="21.75" customHeight="1" x14ac:dyDescent="0.3">
      <c r="A108" s="18" t="s">
        <v>257</v>
      </c>
      <c r="B108" s="18" t="s">
        <v>175</v>
      </c>
      <c r="C108" s="39" t="s">
        <v>91</v>
      </c>
      <c r="D108" s="11" t="s">
        <v>169</v>
      </c>
      <c r="E108" s="26" t="s">
        <v>170</v>
      </c>
      <c r="F108" s="12">
        <v>3</v>
      </c>
      <c r="G108" s="13" t="str">
        <f>VLOOKUP(E108,[1]HN!$F$13:$H$290,3,0)</f>
        <v>TL</v>
      </c>
      <c r="H108" s="23" t="s">
        <v>254</v>
      </c>
      <c r="I108" s="14" t="str">
        <f>E108&amp;B108</f>
        <v>HM57HDN</v>
      </c>
      <c r="J108" s="15" t="s">
        <v>257</v>
      </c>
      <c r="K108" s="16" t="str">
        <f t="shared" si="1"/>
        <v>GHDN420, MHDN520</v>
      </c>
      <c r="L108" s="17" t="str">
        <f>E108</f>
        <v>HM57</v>
      </c>
    </row>
    <row r="109" spans="1:12" ht="21.75" customHeight="1" x14ac:dyDescent="0.3">
      <c r="A109" s="18" t="s">
        <v>257</v>
      </c>
      <c r="B109" s="18" t="s">
        <v>175</v>
      </c>
      <c r="C109" s="39" t="s">
        <v>91</v>
      </c>
      <c r="D109" s="11" t="s">
        <v>171</v>
      </c>
      <c r="E109" s="26" t="s">
        <v>172</v>
      </c>
      <c r="F109" s="12">
        <v>2</v>
      </c>
      <c r="G109" s="13" t="str">
        <f>VLOOKUP(E109,[1]HN!$F$13:$H$290,3,0)</f>
        <v>TL</v>
      </c>
      <c r="H109" s="23" t="s">
        <v>254</v>
      </c>
      <c r="I109" s="14" t="str">
        <f>E109&amp;B109</f>
        <v>HM82HDN</v>
      </c>
      <c r="J109" s="15" t="s">
        <v>257</v>
      </c>
      <c r="K109" s="16" t="str">
        <f t="shared" si="1"/>
        <v>GHDN420, MHDN520</v>
      </c>
      <c r="L109" s="17" t="str">
        <f>E109</f>
        <v>HM82</v>
      </c>
    </row>
    <row r="110" spans="1:12" ht="21.75" customHeight="1" x14ac:dyDescent="0.3">
      <c r="A110" s="18" t="s">
        <v>257</v>
      </c>
      <c r="B110" s="18" t="s">
        <v>175</v>
      </c>
      <c r="C110" s="39" t="s">
        <v>91</v>
      </c>
      <c r="D110" s="11" t="s">
        <v>173</v>
      </c>
      <c r="E110" s="26" t="s">
        <v>174</v>
      </c>
      <c r="F110" s="12">
        <v>2</v>
      </c>
      <c r="G110" s="13" t="str">
        <f>VLOOKUP(E110,[1]HN!$F$13:$H$290,3,0)</f>
        <v>TN</v>
      </c>
      <c r="H110" s="23" t="s">
        <v>254</v>
      </c>
      <c r="I110" s="14" t="str">
        <f>E110&amp;B110</f>
        <v>HM84HDN</v>
      </c>
      <c r="J110" s="15" t="s">
        <v>257</v>
      </c>
      <c r="K110" s="16" t="str">
        <f t="shared" si="1"/>
        <v>GHDN420, MHDN520</v>
      </c>
      <c r="L110" s="17" t="str">
        <f>E110</f>
        <v>HM84</v>
      </c>
    </row>
    <row r="111" spans="1:12" ht="21.75" customHeight="1" x14ac:dyDescent="0.3">
      <c r="A111" s="18" t="s">
        <v>257</v>
      </c>
      <c r="B111" s="18" t="s">
        <v>175</v>
      </c>
      <c r="C111" s="39" t="s">
        <v>91</v>
      </c>
      <c r="D111" s="11" t="s">
        <v>108</v>
      </c>
      <c r="E111" s="26" t="s">
        <v>109</v>
      </c>
      <c r="F111" s="12">
        <v>3</v>
      </c>
      <c r="G111" s="13" t="str">
        <f>VLOOKUP(E111,[1]HN!$F$13:$H$290,3,0)</f>
        <v>TN</v>
      </c>
      <c r="H111" s="23" t="s">
        <v>246</v>
      </c>
      <c r="I111" s="14" t="str">
        <f>E111&amp;B111</f>
        <v>IT06HDN</v>
      </c>
      <c r="J111" s="15" t="s">
        <v>257</v>
      </c>
      <c r="K111" s="16" t="str">
        <f t="shared" ref="K111:K114" si="2">H111</f>
        <v>CHDN120, CHDN220, CHDN320, CHDN420, CHDN520, CHDN620</v>
      </c>
      <c r="L111" s="17" t="str">
        <f>E111</f>
        <v>IT06</v>
      </c>
    </row>
    <row r="112" spans="1:12" ht="21.75" customHeight="1" x14ac:dyDescent="0.3">
      <c r="A112" s="18" t="s">
        <v>257</v>
      </c>
      <c r="B112" s="18" t="s">
        <v>175</v>
      </c>
      <c r="C112" s="39" t="s">
        <v>91</v>
      </c>
      <c r="D112" s="11" t="s">
        <v>110</v>
      </c>
      <c r="E112" s="26" t="s">
        <v>111</v>
      </c>
      <c r="F112" s="12">
        <v>3</v>
      </c>
      <c r="G112" s="13" t="str">
        <f>VLOOKUP(E112,[1]HN!$F$13:$H$290,3,0)</f>
        <v>TN</v>
      </c>
      <c r="H112" s="23" t="s">
        <v>246</v>
      </c>
      <c r="I112" s="14" t="str">
        <f>E112&amp;B112</f>
        <v>IT11HDN</v>
      </c>
      <c r="J112" s="15" t="s">
        <v>257</v>
      </c>
      <c r="K112" s="16" t="str">
        <f t="shared" si="2"/>
        <v>CHDN120, CHDN220, CHDN320, CHDN420, CHDN520, CHDN620</v>
      </c>
      <c r="L112" s="17" t="str">
        <f>E112</f>
        <v>IT11</v>
      </c>
    </row>
    <row r="113" spans="1:12" ht="21.75" customHeight="1" x14ac:dyDescent="0.3">
      <c r="A113" s="18" t="s">
        <v>257</v>
      </c>
      <c r="B113" s="18" t="s">
        <v>175</v>
      </c>
      <c r="C113" s="39" t="s">
        <v>91</v>
      </c>
      <c r="D113" s="11" t="s">
        <v>112</v>
      </c>
      <c r="E113" s="26" t="s">
        <v>113</v>
      </c>
      <c r="F113" s="12">
        <v>2</v>
      </c>
      <c r="G113" s="13" t="str">
        <f>VLOOKUP(E113,[1]HN!$F$13:$H$290,3,0)</f>
        <v>TN</v>
      </c>
      <c r="H113" s="23" t="s">
        <v>234</v>
      </c>
      <c r="I113" s="14" t="str">
        <f>E113&amp;B113</f>
        <v>EN44HDN</v>
      </c>
      <c r="J113" s="15" t="s">
        <v>257</v>
      </c>
      <c r="K113" s="16" t="str">
        <f t="shared" si="2"/>
        <v>FHDN219, FHDN319, FHDN419, FHDN519, FHDN619</v>
      </c>
      <c r="L113" s="17" t="str">
        <f>E113</f>
        <v>EN44</v>
      </c>
    </row>
    <row r="114" spans="1:12" ht="21.75" customHeight="1" x14ac:dyDescent="0.3">
      <c r="A114" s="18" t="s">
        <v>257</v>
      </c>
      <c r="B114" s="18" t="s">
        <v>175</v>
      </c>
      <c r="C114" s="39" t="s">
        <v>114</v>
      </c>
      <c r="D114" s="11" t="s">
        <v>115</v>
      </c>
      <c r="E114" s="26" t="s">
        <v>116</v>
      </c>
      <c r="F114" s="12">
        <v>3</v>
      </c>
      <c r="G114" s="13" t="str">
        <f>VLOOKUP(E114,[1]HN!$F$13:$H$290,3,0)</f>
        <v>TN</v>
      </c>
      <c r="H114" s="23" t="s">
        <v>255</v>
      </c>
      <c r="I114" s="14" t="str">
        <f>E114&amp;B114</f>
        <v>EG41HDN</v>
      </c>
      <c r="J114" s="15" t="s">
        <v>257</v>
      </c>
      <c r="K114" s="16" t="str">
        <f t="shared" si="2"/>
        <v>AHDN120, AHDN220, AHDN320, AHDN420, AHDN520, AHDN620, BHDN220, BHDN320, BHDN420, BHDN520, BHDN620, DHDN120, DHDN220, DHDN420, DHDN520, DHDN620, CHDN120, CHDN220, CHDN320, CHDN420, CHDN520, CHDN620, EHDN220, EHDN320, EHDN420, EHDN520, EHDN620, FHDN220, FHDN320, FHDN420, FHDN520, FHDN620, NHDN420, NHDN520</v>
      </c>
      <c r="L114" s="17" t="str">
        <f>E114</f>
        <v>EG41</v>
      </c>
    </row>
  </sheetData>
  <autoFilter ref="A13:H114" xr:uid="{A14B607C-A3B4-4B80-BB90-81A5DBB284B5}"/>
  <mergeCells count="7">
    <mergeCell ref="H11:H12"/>
    <mergeCell ref="B11:B12"/>
    <mergeCell ref="C11:C12"/>
    <mergeCell ref="D11:D12"/>
    <mergeCell ref="E11:E12"/>
    <mergeCell ref="F11:F12"/>
    <mergeCell ref="G11:G12"/>
  </mergeCells>
  <printOptions horizontalCentered="1"/>
  <pageMargins left="0.25" right="0.25" top="0.5" bottom="0.5" header="0.3" footer="0.3"/>
  <pageSetup paperSize="9" scale="79" fitToHeight="0" orientation="landscape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GK200</vt:lpstr>
      <vt:lpstr>'GK200'!Print_Area</vt:lpstr>
      <vt:lpstr>'GK200'!Print_Titles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Dang</dc:creator>
  <cp:lastModifiedBy>Huong Dang</cp:lastModifiedBy>
  <dcterms:created xsi:type="dcterms:W3CDTF">2024-07-01T08:09:44Z</dcterms:created>
  <dcterms:modified xsi:type="dcterms:W3CDTF">2024-07-01T08:17:40Z</dcterms:modified>
</cp:coreProperties>
</file>