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120" yWindow="105" windowWidth="11295" windowHeight="4815"/>
  </bookViews>
  <sheets>
    <sheet name="AGI- ND" sheetId="32" r:id="rId1"/>
    <sheet name="Sheet1" sheetId="34" r:id="rId2"/>
    <sheet name="Sheet2" sheetId="35" r:id="rId3"/>
  </sheets>
  <calcPr calcId="152511" calcMode="manual"/>
</workbook>
</file>

<file path=xl/calcChain.xml><?xml version="1.0" encoding="utf-8"?>
<calcChain xmlns="http://schemas.openxmlformats.org/spreadsheetml/2006/main">
  <c r="C31" i="32" l="1"/>
  <c r="J18" i="34" l="1"/>
  <c r="J19" i="34"/>
  <c r="L19" i="34" s="1"/>
  <c r="J17" i="34"/>
  <c r="J20" i="34" s="1"/>
  <c r="K20" i="34"/>
  <c r="I20" i="34"/>
  <c r="F20" i="34"/>
  <c r="E20" i="34"/>
  <c r="L18" i="34"/>
  <c r="L17" i="34" l="1"/>
  <c r="L20" i="34" s="1"/>
</calcChain>
</file>

<file path=xl/sharedStrings.xml><?xml version="1.0" encoding="utf-8"?>
<sst xmlns="http://schemas.openxmlformats.org/spreadsheetml/2006/main" count="119" uniqueCount="94">
  <si>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</si>
  <si>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</si>
  <si>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</si>
  <si>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</si>
  <si>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</si>
  <si>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</si>
  <si>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</si>
  <si>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</si>
  <si>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</si>
  <si>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</si>
  <si>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</si>
  <si>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</si>
  <si>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</si>
  <si>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</si>
  <si>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</si>
  <si>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</si>
  <si>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</si>
  <si>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</si>
  <si>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</si>
  <si>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</si>
  <si>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</si>
  <si>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</si>
  <si>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</si>
  <si>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</si>
  <si>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</si>
  <si>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</si>
  <si>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</si>
  <si>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</si>
  <si>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</si>
  <si>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</si>
  <si>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</si>
  <si>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</si>
  <si>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</si>
  <si>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</si>
  <si>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</si>
  <si>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</si>
  <si>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</si>
  <si>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</si>
  <si>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</si>
  <si>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</si>
  <si>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</si>
  <si>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</si>
  <si>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</si>
  <si>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</si>
  <si>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</si>
  <si>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</si>
  <si>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</si>
  <si>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</si>
  <si>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</si>
  <si>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</si>
  <si>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</si>
  <si>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</si>
  <si>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</si>
  <si>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</si>
  <si>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</si>
  <si>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</si>
  <si>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</si>
  <si>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</si>
  <si>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</si>
  <si>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</si>
  <si>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</si>
  <si>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</si>
  <si>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</si>
  <si>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</si>
  <si>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</si>
  <si>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</si>
  <si>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</si>
  <si>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</si>
  <si>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</si>
  <si>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BẢNG KÊ  CƯỚC VẬN CHUYỂN THÁNG ${month} (TRANSPORTATION)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</si>
  <si>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</si>
  <si>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</si>
  <si>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</si>
  <si>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</si>
  <si>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</si>
  <si>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</si>
  <si>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</si>
  <si>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</si>
  <si>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</si>
  <si>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</si>
  <si>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</si>
  <si>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</si>
  <si>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</si>
  <si>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</si>
  <si>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</si>
  <si>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</si>
  <si>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</si>
  <si>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${trans.otherfee}</t>
  </si>
  <si>
    <t>${trans.total}</t>
  </si>
  <si>
    <t>${chihoTotal}</t>
  </si>
  <si>
    <t>${giacaTotal}</t>
  </si>
  <si>
    <t>${otherTotal}</t>
  </si>
  <si>
    <t>${total}</t>
  </si>
  <si>
    <t>SỐ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</si>
</sst>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43" fontId="21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21" borderId="0" applyNumberFormat="0" applyBorder="0" applyAlignment="0" applyProtection="0"/>
    <xf numFmtId="0" fontId="25" fillId="5" borderId="0" applyNumberFormat="0" applyBorder="0" applyAlignment="0" applyProtection="0"/>
    <xf numFmtId="0" fontId="26" fillId="22" borderId="9" applyNumberFormat="0" applyAlignment="0" applyProtection="0"/>
    <xf numFmtId="0" fontId="27" fillId="23" borderId="10" applyNumberFormat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9" borderId="9" applyNumberFormat="0" applyAlignment="0" applyProtection="0"/>
    <xf numFmtId="0" fontId="34" fillId="0" borderId="14" applyNumberFormat="0" applyFill="0" applyAlignment="0" applyProtection="0"/>
    <xf numFmtId="0" fontId="35" fillId="24" borderId="0" applyNumberFormat="0" applyBorder="0" applyAlignment="0" applyProtection="0"/>
    <xf numFmtId="0" fontId="23" fillId="25" borderId="15" applyNumberFormat="0" applyFont="0" applyAlignment="0" applyProtection="0"/>
    <xf numFmtId="0" fontId="36" fillId="22" borderId="16" applyNumberFormat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164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1" fillId="0" borderId="0"/>
  </cellStyleXfs>
  <cellXfs count="87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0" fillId="0" borderId="0" xfId="0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64" fontId="10" fillId="0" borderId="1" xfId="2" applyNumberFormat="1" applyFont="1" applyFill="1" applyBorder="1" applyAlignment="1">
      <alignment vertical="center"/>
    </xf>
    <xf numFmtId="165" fontId="1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39" fontId="11" fillId="0" borderId="1" xfId="1" applyNumberFormat="1" applyFont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vertical="center"/>
    </xf>
    <xf numFmtId="166" fontId="10" fillId="0" borderId="1" xfId="2" applyNumberFormat="1" applyFont="1" applyBorder="1" applyAlignment="1">
      <alignment vertical="center"/>
    </xf>
    <xf numFmtId="166" fontId="43" fillId="0" borderId="1" xfId="2" applyNumberFormat="1" applyFont="1" applyBorder="1" applyAlignment="1">
      <alignment vertical="center"/>
    </xf>
    <xf numFmtId="0" fontId="43" fillId="0" borderId="0" xfId="1" applyFont="1" applyBorder="1" applyAlignment="1"/>
    <xf numFmtId="166" fontId="42" fillId="0" borderId="0" xfId="1" applyNumberFormat="1" applyFont="1" applyAlignment="1">
      <alignment horizont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43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6" fontId="7" fillId="0" borderId="0" xfId="1" applyNumberFormat="1" applyFont="1" applyAlignment="1">
      <alignment horizontal="right"/>
    </xf>
    <xf numFmtId="0" fontId="9" fillId="0" borderId="0" xfId="1" applyFont="1" applyBorder="1" applyAlignment="1">
      <alignment horizontal="center" vertical="center"/>
    </xf>
    <xf numFmtId="0" fontId="42" fillId="0" borderId="0" xfId="1" applyFont="1" applyFill="1" applyBorder="1" applyAlignment="1">
      <alignment horizontal="center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0" borderId="1" xfId="1" applyFont="1" applyBorder="1" applyAlignment="1">
      <alignment horizontal="center" vertical="center" wrapText="1"/>
    </xf>
    <xf numFmtId="164" fontId="18" fillId="0" borderId="8" xfId="2" applyNumberFormat="1" applyFont="1" applyBorder="1" applyAlignment="1">
      <alignment horizontal="center"/>
    </xf>
    <xf numFmtId="164" fontId="18" fillId="0" borderId="0" xfId="2" applyNumberFormat="1" applyFont="1" applyBorder="1" applyAlignment="1">
      <alignment horizont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4" workbookViewId="0">
      <selection activeCell="M21" sqref="M21"/>
    </sheetView>
  </sheetViews>
  <sheetFormatPr defaultColWidth="9" defaultRowHeight="15"/>
  <cols>
    <col min="1" max="1" width="5.5703125" style="3" customWidth="1"/>
    <col min="2" max="2" width="10.7109375" style="3" customWidth="1"/>
    <col min="3" max="3" width="12.5703125" style="3" customWidth="1"/>
    <col min="4" max="4" width="11.140625" style="3" customWidth="1"/>
    <col min="5" max="5" width="11.28515625" style="3" customWidth="1"/>
    <col min="6" max="6" width="6" style="3" customWidth="1"/>
    <col min="7" max="7" width="6.42578125" style="3" customWidth="1"/>
    <col min="8" max="8" width="7.140625" style="3" customWidth="1"/>
    <col min="9" max="9" width="10.7109375" style="3" customWidth="1"/>
    <col min="10" max="10" width="16.7109375" style="3" customWidth="1"/>
    <col min="11" max="11" width="16" style="3" customWidth="1"/>
    <col min="12" max="12" width="12.140625" style="3" customWidth="1"/>
    <col min="13" max="13" width="12.42578125" style="3" customWidth="1"/>
    <col min="14" max="14" width="11.7109375" style="3" customWidth="1"/>
    <col min="15" max="15" width="12.42578125" style="3" customWidth="1"/>
    <col min="16" max="16" width="13.140625" style="3" customWidth="1"/>
    <col min="17" max="17" width="14.42578125" style="3" customWidth="1"/>
    <col min="18" max="18" width="16.7109375" style="3" customWidth="1"/>
    <col min="19" max="19" width="18" style="3" customWidth="1"/>
    <col min="20" max="16384" width="9" style="3"/>
  </cols>
  <sheetData>
    <row r="1" spans="1:18" ht="18.75">
      <c r="R1" s="46" t="s">
        <v>4</v>
      </c>
    </row>
    <row r="2" spans="1:18" ht="18.7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9" t="s">
        <v>5</v>
      </c>
    </row>
    <row r="3" spans="1:18" ht="18.7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9" t="s">
        <v>6</v>
      </c>
    </row>
    <row r="4" spans="1:18" ht="18.7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9" t="s">
        <v>7</v>
      </c>
    </row>
    <row r="5" spans="1:18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15" customHeight="1">
      <c r="A6" s="73" t="s">
        <v>69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</row>
    <row r="7" spans="1:18" ht="15" customHeight="1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</row>
    <row r="8" spans="1:18" ht="15.75">
      <c r="A8" s="74" t="s">
        <v>70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</row>
    <row r="9" spans="1:18" ht="15.75">
      <c r="A9" s="47"/>
      <c r="B9" s="47"/>
      <c r="C9" s="47"/>
      <c r="D9" s="52"/>
      <c r="E9" s="47"/>
      <c r="F9" s="47"/>
      <c r="G9" s="47"/>
      <c r="H9" s="47"/>
      <c r="I9" s="52"/>
      <c r="J9" s="47"/>
      <c r="K9" s="54"/>
      <c r="L9" s="52"/>
      <c r="M9" s="52"/>
      <c r="N9" s="52"/>
      <c r="O9" s="52"/>
      <c r="P9" s="47"/>
      <c r="Q9" s="47"/>
      <c r="R9" s="29" t="s">
        <v>47</v>
      </c>
    </row>
    <row r="10" spans="1:18" s="4" customFormat="1" ht="15.75">
      <c r="A10" s="10" t="s">
        <v>15</v>
      </c>
      <c r="B10" s="10"/>
      <c r="C10" s="31" t="s">
        <v>64</v>
      </c>
      <c r="D10" s="31"/>
      <c r="F10" s="11"/>
      <c r="G10" s="11"/>
      <c r="H10" s="11"/>
      <c r="I10" s="11"/>
      <c r="J10" s="12"/>
      <c r="K10" s="13"/>
      <c r="L10" s="13"/>
      <c r="M10" s="13"/>
      <c r="N10" s="13"/>
      <c r="O10" s="13"/>
      <c r="P10" s="13"/>
      <c r="Q10" s="13"/>
      <c r="R10" s="13"/>
    </row>
    <row r="11" spans="1:18" s="4" customFormat="1" ht="15.75">
      <c r="A11" s="10" t="s">
        <v>16</v>
      </c>
      <c r="B11" s="10"/>
      <c r="C11" s="31" t="s">
        <v>65</v>
      </c>
      <c r="D11" s="31"/>
      <c r="F11" s="12"/>
      <c r="G11" s="12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</row>
    <row r="12" spans="1:18" s="4" customFormat="1" ht="15.75">
      <c r="A12" s="10" t="s">
        <v>17</v>
      </c>
      <c r="B12" s="10"/>
      <c r="C12" s="31" t="s">
        <v>66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</row>
    <row r="13" spans="1:18" s="4" customFormat="1" ht="15.75">
      <c r="A13" s="10" t="s">
        <v>33</v>
      </c>
      <c r="B13" s="10"/>
      <c r="C13" s="63" t="s">
        <v>67</v>
      </c>
      <c r="D13" s="10"/>
      <c r="E13" s="31"/>
      <c r="F13" s="12" t="s">
        <v>34</v>
      </c>
      <c r="G13" s="69" t="s">
        <v>68</v>
      </c>
      <c r="H13" s="69"/>
      <c r="I13" s="11"/>
      <c r="K13" s="12"/>
      <c r="L13" s="12"/>
      <c r="M13" s="12"/>
      <c r="N13" s="12"/>
      <c r="O13" s="12"/>
      <c r="P13" s="12"/>
      <c r="Q13" s="12"/>
      <c r="R13" s="12"/>
    </row>
    <row r="14" spans="1:18" s="4" customFormat="1" ht="15.75">
      <c r="A14" s="14"/>
      <c r="B14" s="55"/>
      <c r="C14" s="11"/>
      <c r="D14" s="55"/>
      <c r="E14" s="11"/>
      <c r="F14" s="12"/>
      <c r="G14" s="12"/>
      <c r="H14" s="11"/>
      <c r="I14" s="11"/>
      <c r="J14" s="12"/>
      <c r="K14" s="12"/>
      <c r="L14" s="12"/>
      <c r="M14" s="12"/>
      <c r="N14" s="12"/>
      <c r="O14" s="12"/>
      <c r="P14" s="12"/>
      <c r="Q14" s="12"/>
      <c r="R14" s="12"/>
    </row>
    <row r="15" spans="1:18" s="5" customFormat="1" ht="15.75" customHeight="1">
      <c r="A15" s="67" t="s">
        <v>0</v>
      </c>
      <c r="B15" s="65" t="s">
        <v>62</v>
      </c>
      <c r="C15" s="67" t="s">
        <v>53</v>
      </c>
      <c r="D15" s="65" t="s">
        <v>55</v>
      </c>
      <c r="E15" s="65" t="s">
        <v>56</v>
      </c>
      <c r="F15" s="75" t="s">
        <v>20</v>
      </c>
      <c r="G15" s="76"/>
      <c r="H15" s="77"/>
      <c r="I15" s="67" t="s">
        <v>52</v>
      </c>
      <c r="J15" s="67" t="s">
        <v>93</v>
      </c>
      <c r="K15" s="67" t="s">
        <v>63</v>
      </c>
      <c r="L15" s="67" t="s">
        <v>61</v>
      </c>
      <c r="M15" s="65" t="s">
        <v>57</v>
      </c>
      <c r="N15" s="65" t="s">
        <v>58</v>
      </c>
      <c r="O15" s="65" t="s">
        <v>60</v>
      </c>
      <c r="P15" s="78" t="s">
        <v>59</v>
      </c>
      <c r="Q15" s="78" t="s">
        <v>32</v>
      </c>
      <c r="R15" s="67" t="s">
        <v>29</v>
      </c>
    </row>
    <row r="16" spans="1:18" s="5" customFormat="1" ht="24.75" customHeight="1">
      <c r="A16" s="68"/>
      <c r="B16" s="66"/>
      <c r="C16" s="68"/>
      <c r="D16" s="66"/>
      <c r="E16" s="66"/>
      <c r="F16" s="32" t="s">
        <v>21</v>
      </c>
      <c r="G16" s="32" t="s">
        <v>22</v>
      </c>
      <c r="H16" s="32" t="s">
        <v>23</v>
      </c>
      <c r="I16" s="68"/>
      <c r="J16" s="68"/>
      <c r="K16" s="68"/>
      <c r="L16" s="68"/>
      <c r="M16" s="66"/>
      <c r="N16" s="66"/>
      <c r="O16" s="66"/>
      <c r="P16" s="78"/>
      <c r="Q16" s="78"/>
      <c r="R16" s="68"/>
    </row>
    <row r="17" spans="1:18" s="5" customFormat="1" ht="19.5" customHeight="1">
      <c r="A17" s="33" t="s">
        <v>71</v>
      </c>
      <c r="B17" s="49" t="s">
        <v>72</v>
      </c>
      <c r="C17" s="49" t="s">
        <v>73</v>
      </c>
      <c r="D17" s="49" t="s">
        <v>74</v>
      </c>
      <c r="E17" s="49" t="s">
        <v>75</v>
      </c>
      <c r="F17" s="57" t="s">
        <v>76</v>
      </c>
      <c r="G17" s="57" t="s">
        <v>77</v>
      </c>
      <c r="H17" s="58" t="s">
        <v>78</v>
      </c>
      <c r="I17" s="49" t="s">
        <v>79</v>
      </c>
      <c r="J17" s="49" t="s">
        <v>80</v>
      </c>
      <c r="K17" s="49" t="s">
        <v>81</v>
      </c>
      <c r="L17" s="49" t="s">
        <v>82</v>
      </c>
      <c r="M17" s="49" t="s">
        <v>83</v>
      </c>
      <c r="N17" s="49" t="s">
        <v>84</v>
      </c>
      <c r="O17" s="59" t="s">
        <v>85</v>
      </c>
      <c r="P17" s="59" t="s">
        <v>86</v>
      </c>
      <c r="Q17" s="59" t="s">
        <v>87</v>
      </c>
      <c r="R17" s="59" t="s">
        <v>88</v>
      </c>
    </row>
    <row r="18" spans="1:18" s="6" customFormat="1" ht="19.5" customHeight="1">
      <c r="A18" s="70" t="s">
        <v>8</v>
      </c>
      <c r="B18" s="71"/>
      <c r="C18" s="71"/>
      <c r="D18" s="71"/>
      <c r="E18" s="71"/>
      <c r="F18" s="71"/>
      <c r="G18" s="34"/>
      <c r="H18" s="34"/>
      <c r="I18" s="34"/>
      <c r="J18" s="35"/>
      <c r="K18" s="56"/>
      <c r="L18" s="56"/>
      <c r="M18" s="56"/>
      <c r="N18" s="56"/>
      <c r="O18" s="60" t="s">
        <v>89</v>
      </c>
      <c r="P18" s="60" t="s">
        <v>90</v>
      </c>
      <c r="Q18" s="62" t="s">
        <v>91</v>
      </c>
      <c r="R18" s="61" t="s">
        <v>92</v>
      </c>
    </row>
    <row r="19" spans="1:18" s="6" customFormat="1" ht="7.5" customHeight="1">
      <c r="A19" s="11"/>
      <c r="B19" s="19"/>
      <c r="C19" s="19"/>
      <c r="D19" s="19"/>
      <c r="E19" s="12"/>
      <c r="F19" s="12"/>
      <c r="G19" s="12"/>
      <c r="H19" s="11"/>
      <c r="I19" s="11"/>
      <c r="J19" s="20"/>
      <c r="K19" s="20"/>
      <c r="L19" s="20"/>
      <c r="M19" s="20"/>
      <c r="N19" s="20"/>
      <c r="O19" s="20"/>
      <c r="P19" s="20"/>
      <c r="Q19" s="20"/>
      <c r="R19" s="20"/>
    </row>
    <row r="20" spans="1:18" s="6" customFormat="1" ht="18.75">
      <c r="A20" s="21" t="s">
        <v>1</v>
      </c>
      <c r="B20" s="21"/>
      <c r="C20" s="21"/>
      <c r="D20" s="21"/>
      <c r="E20" s="21"/>
      <c r="F20" s="21"/>
      <c r="G20" s="21"/>
      <c r="H20" s="64" t="s">
        <v>92</v>
      </c>
      <c r="I20" s="64"/>
      <c r="J20" s="23" t="s">
        <v>2</v>
      </c>
      <c r="K20" s="72"/>
      <c r="L20" s="72"/>
      <c r="M20" s="72"/>
      <c r="N20" s="72"/>
      <c r="O20" s="72"/>
      <c r="P20" s="72"/>
      <c r="Q20" s="72"/>
      <c r="R20" s="72"/>
    </row>
    <row r="21" spans="1:18" s="6" customFormat="1" ht="20.25" customHeight="1">
      <c r="A21" s="6" t="s">
        <v>54</v>
      </c>
      <c r="R21" s="36"/>
    </row>
    <row r="22" spans="1:18" s="6" customFormat="1" ht="7.5" hidden="1" customHeight="1"/>
    <row r="23" spans="1:18" s="6" customFormat="1" ht="7.5" customHeight="1"/>
    <row r="24" spans="1:18" s="6" customFormat="1" ht="15.75">
      <c r="A24" s="24" t="s">
        <v>10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8" s="6" customFormat="1" ht="15.75">
      <c r="A25" s="24" t="s">
        <v>11</v>
      </c>
      <c r="B25" s="22"/>
      <c r="C25" s="22"/>
      <c r="D25" s="22"/>
      <c r="E25" s="22"/>
      <c r="F25" s="22"/>
      <c r="G25" s="22"/>
      <c r="H25" s="22"/>
      <c r="I25" s="22"/>
    </row>
    <row r="26" spans="1:18" s="6" customFormat="1" ht="15.75">
      <c r="A26" s="24" t="s">
        <v>12</v>
      </c>
      <c r="B26" s="22"/>
      <c r="C26" s="22"/>
      <c r="D26" s="22"/>
      <c r="E26" s="22"/>
      <c r="F26" s="22"/>
      <c r="G26" s="22"/>
      <c r="H26" s="22"/>
      <c r="I26" s="22"/>
    </row>
    <row r="27" spans="1:18" s="6" customFormat="1" ht="15.75">
      <c r="A27" s="24" t="s">
        <v>13</v>
      </c>
      <c r="B27" s="25"/>
      <c r="C27" s="25"/>
      <c r="D27" s="25"/>
      <c r="E27" s="22"/>
      <c r="F27" s="22"/>
      <c r="G27" s="22"/>
      <c r="H27" s="25"/>
      <c r="I27" s="25"/>
    </row>
    <row r="29" spans="1:18" ht="15.75">
      <c r="A29" s="26" t="s">
        <v>9</v>
      </c>
    </row>
    <row r="30" spans="1:18" ht="15.75">
      <c r="A30" s="26"/>
    </row>
    <row r="31" spans="1:18" ht="18.75">
      <c r="C31" s="53" t="str">
        <f>R1</f>
        <v xml:space="preserve">CÔNG TY TNHH THƯƠNG MẠI &amp; DỊCH VỤ AEL </v>
      </c>
      <c r="E31" s="2"/>
      <c r="G31" s="27"/>
      <c r="K31" s="2"/>
      <c r="L31" s="2"/>
      <c r="M31" s="2"/>
      <c r="N31" s="2"/>
      <c r="O31" s="2" t="s">
        <v>30</v>
      </c>
    </row>
    <row r="36" spans="7:7">
      <c r="G36" s="2"/>
    </row>
    <row r="55" spans="5:5">
      <c r="E55" s="30"/>
    </row>
  </sheetData>
  <mergeCells count="22">
    <mergeCell ref="G13:H13"/>
    <mergeCell ref="R15:R16"/>
    <mergeCell ref="A18:F18"/>
    <mergeCell ref="K20:R20"/>
    <mergeCell ref="A6:R7"/>
    <mergeCell ref="A8:R8"/>
    <mergeCell ref="A15:A16"/>
    <mergeCell ref="B15:B16"/>
    <mergeCell ref="C15:C16"/>
    <mergeCell ref="E15:E16"/>
    <mergeCell ref="F15:H15"/>
    <mergeCell ref="J15:J16"/>
    <mergeCell ref="P15:P16"/>
    <mergeCell ref="Q15:Q16"/>
    <mergeCell ref="M15:M16"/>
    <mergeCell ref="H20:I20"/>
    <mergeCell ref="D15:D16"/>
    <mergeCell ref="N15:N16"/>
    <mergeCell ref="O15:O16"/>
    <mergeCell ref="I15:I16"/>
    <mergeCell ref="L15:L16"/>
    <mergeCell ref="K15:K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50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83" t="s">
        <v>14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</row>
    <row r="7" spans="1:13" ht="15" customHeight="1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</row>
    <row r="8" spans="1:13" ht="15.75">
      <c r="A8" s="84" t="s">
        <v>50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13" ht="15.7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29" t="s">
        <v>51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75">
      <c r="A14" s="14"/>
      <c r="B14" s="51"/>
      <c r="C14" s="51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85" t="s">
        <v>0</v>
      </c>
      <c r="B15" s="85" t="s">
        <v>18</v>
      </c>
      <c r="C15" s="67" t="s">
        <v>38</v>
      </c>
      <c r="D15" s="85" t="s">
        <v>19</v>
      </c>
      <c r="E15" s="75" t="s">
        <v>20</v>
      </c>
      <c r="F15" s="76"/>
      <c r="G15" s="77"/>
      <c r="H15" s="85" t="s">
        <v>28</v>
      </c>
      <c r="I15" s="85" t="s">
        <v>24</v>
      </c>
      <c r="J15" s="67" t="s">
        <v>39</v>
      </c>
      <c r="K15" s="67" t="s">
        <v>31</v>
      </c>
      <c r="L15" s="67" t="s">
        <v>37</v>
      </c>
      <c r="M15" s="67" t="s">
        <v>36</v>
      </c>
    </row>
    <row r="16" spans="1:13" s="5" customFormat="1" ht="15.75">
      <c r="A16" s="86"/>
      <c r="B16" s="86"/>
      <c r="C16" s="68"/>
      <c r="D16" s="86"/>
      <c r="E16" s="15" t="s">
        <v>21</v>
      </c>
      <c r="F16" s="15" t="s">
        <v>22</v>
      </c>
      <c r="G16" s="15" t="s">
        <v>23</v>
      </c>
      <c r="H16" s="86"/>
      <c r="I16" s="86"/>
      <c r="J16" s="68"/>
      <c r="K16" s="68"/>
      <c r="L16" s="68"/>
      <c r="M16" s="68"/>
    </row>
    <row r="17" spans="1:15" s="6" customFormat="1" ht="33" customHeight="1">
      <c r="A17" s="37">
        <v>1</v>
      </c>
      <c r="B17" s="38" t="s">
        <v>40</v>
      </c>
      <c r="C17" s="39">
        <v>42012</v>
      </c>
      <c r="D17" s="40" t="s">
        <v>42</v>
      </c>
      <c r="E17" s="40"/>
      <c r="F17" s="40"/>
      <c r="G17" s="37">
        <v>1</v>
      </c>
      <c r="H17" s="37" t="s">
        <v>43</v>
      </c>
      <c r="I17" s="42">
        <v>1600000</v>
      </c>
      <c r="J17" s="42">
        <f>I17*1.1</f>
        <v>1760000.0000000002</v>
      </c>
      <c r="K17" s="42"/>
      <c r="L17" s="43">
        <f>J17+K17</f>
        <v>1760000.0000000002</v>
      </c>
      <c r="M17" s="41"/>
      <c r="N17" s="79"/>
      <c r="O17" s="80"/>
    </row>
    <row r="18" spans="1:15" s="6" customFormat="1" ht="33" customHeight="1">
      <c r="A18" s="37">
        <v>2</v>
      </c>
      <c r="B18" s="38" t="s">
        <v>41</v>
      </c>
      <c r="C18" s="39">
        <v>42023</v>
      </c>
      <c r="D18" s="40" t="s">
        <v>44</v>
      </c>
      <c r="E18" s="40">
        <v>1</v>
      </c>
      <c r="F18" s="40"/>
      <c r="G18" s="37"/>
      <c r="H18" s="48" t="s">
        <v>45</v>
      </c>
      <c r="I18" s="42">
        <v>5000000</v>
      </c>
      <c r="J18" s="42">
        <f t="shared" ref="J18:J19" si="0">I18*1.1</f>
        <v>5500000</v>
      </c>
      <c r="K18" s="42">
        <v>550000</v>
      </c>
      <c r="L18" s="43">
        <f>J18+K18</f>
        <v>6050000</v>
      </c>
      <c r="M18" s="41" t="s">
        <v>46</v>
      </c>
      <c r="N18" s="79"/>
      <c r="O18" s="80"/>
    </row>
    <row r="19" spans="1:15" s="6" customFormat="1" ht="38.25" customHeight="1">
      <c r="A19" s="37">
        <v>3</v>
      </c>
      <c r="B19" s="38" t="s">
        <v>48</v>
      </c>
      <c r="C19" s="39">
        <v>42033</v>
      </c>
      <c r="D19" s="40" t="s">
        <v>42</v>
      </c>
      <c r="E19" s="40"/>
      <c r="F19" s="40"/>
      <c r="G19" s="37">
        <v>1</v>
      </c>
      <c r="H19" s="48" t="s">
        <v>49</v>
      </c>
      <c r="I19" s="42">
        <v>1600000</v>
      </c>
      <c r="J19" s="42">
        <f t="shared" si="0"/>
        <v>1760000.0000000002</v>
      </c>
      <c r="K19" s="42"/>
      <c r="L19" s="43">
        <f>J19+K19</f>
        <v>1760000.0000000002</v>
      </c>
      <c r="M19" s="41"/>
      <c r="N19" s="79"/>
      <c r="O19" s="80"/>
    </row>
    <row r="20" spans="1:15" s="6" customFormat="1" ht="29.25" customHeight="1">
      <c r="A20" s="70" t="s">
        <v>8</v>
      </c>
      <c r="B20" s="71"/>
      <c r="C20" s="71"/>
      <c r="D20" s="71"/>
      <c r="E20" s="45">
        <f>SUM(E17:E19)</f>
        <v>1</v>
      </c>
      <c r="F20" s="45">
        <f>SUM(F17:F19)</f>
        <v>0</v>
      </c>
      <c r="G20" s="17"/>
      <c r="H20" s="16"/>
      <c r="I20" s="44">
        <f>SUM(I17:I19)</f>
        <v>8200000</v>
      </c>
      <c r="J20" s="44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81"/>
      <c r="J22" s="81"/>
      <c r="K22" s="81"/>
      <c r="L22" s="81"/>
      <c r="M22" s="82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2015-02-06T09:15:12Z</cp:lastPrinted>
  <dcterms:created xsi:type="dcterms:W3CDTF">2012-01-18T06:37:21Z</dcterms:created>
  <dcterms:modified xsi:type="dcterms:W3CDTF">2015-05-07T07:40:37Z</dcterms:modified>
</cp:coreProperties>
</file>