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40" activeTab="6"/>
  </bookViews>
  <sheets>
    <sheet name="单并发" sheetId="2" r:id="rId1"/>
    <sheet name="3并发" sheetId="3" r:id="rId2"/>
    <sheet name="5并发" sheetId="4" r:id="rId3"/>
    <sheet name="10并发" sheetId="5" r:id="rId4"/>
    <sheet name="单并发4G" sheetId="6" r:id="rId5"/>
    <sheet name="单并发4G折线图" sheetId="7" r:id="rId6"/>
    <sheet name="3并发4G内存" sheetId="8" r:id="rId7"/>
  </sheets>
  <calcPr calcId="144525"/>
</workbook>
</file>

<file path=xl/sharedStrings.xml><?xml version="1.0" encoding="utf-8"?>
<sst xmlns="http://schemas.openxmlformats.org/spreadsheetml/2006/main" count="34">
  <si>
    <t>单个并发性能对比</t>
  </si>
  <si>
    <t>案例</t>
  </si>
  <si>
    <t>lifespan=3</t>
  </si>
  <si>
    <t>lifespan=2</t>
  </si>
  <si>
    <t>lifespan=1</t>
  </si>
  <si>
    <t>lifespan=0</t>
  </si>
  <si>
    <t>lifespan=4</t>
  </si>
  <si>
    <t>lifespan=8</t>
  </si>
  <si>
    <t>物理6个用户桶</t>
  </si>
  <si>
    <t>预分4个range</t>
  </si>
  <si>
    <t>动态分桶数</t>
  </si>
  <si>
    <t>单并发跑不满</t>
  </si>
  <si>
    <t xml:space="preserve">测试结论：
4 range + 8  dynamic bucket为最优结果， 单并发下， life span最优取值与具体case 有关
对测试结果的疑问及解释：
1. 为什么不是4 range + 4 dynamic bucket 最好： 节点间数据量之比为1：1：2倾斜明显
2. 为什么 4 range + 8 dynamic bucket ， 4 range + 16dynamic bucket，  4 range + 32 dynamic bucket 性能不好： 1个range 文件需要划分多个bucket， 存在row group 重复读取和行选择过程，造成多余的计算量
3. 为什么有的结果为单并发跑不满： 比如4bucket， 3节点只能1次跑一个或者两个bucket， 所以3以上横竖跑不满，所以无意义
4. 还有没有进一步改善空间： 有， range 更多，range数和bucket 数相等
</t>
  </si>
  <si>
    <t>3并发性能对比-明细</t>
  </si>
  <si>
    <t>3并发性能对比-均值</t>
  </si>
  <si>
    <t>3并发性能对比-中位数</t>
  </si>
  <si>
    <t>3并发性能对比-最好情况</t>
  </si>
  <si>
    <t>3并发性能对比-最差情况</t>
  </si>
  <si>
    <t>结论： 3 并发情况下， 4range + 8 bucket 或者 4 range + 16 bucket 性能最优， 且life span 不宜设置太高，1，2，3 比较合适</t>
  </si>
  <si>
    <t>单个并发性能对比(8G)</t>
  </si>
  <si>
    <t>OOM</t>
  </si>
  <si>
    <r>
      <rPr>
        <sz val="12"/>
        <color theme="1"/>
        <rFont val="宋体"/>
        <charset val="134"/>
      </rPr>
      <t xml:space="preserve">测试结论：
</t>
    </r>
    <r>
      <rPr>
        <b/>
        <sz val="12"/>
        <color rgb="FFFF0000"/>
        <rFont val="宋体"/>
        <charset val="134"/>
      </rPr>
      <t xml:space="preserve">16G内存下:                                                                                                                                                                        </t>
    </r>
    <r>
      <rPr>
        <sz val="12"/>
        <color theme="1"/>
        <rFont val="宋体"/>
        <charset val="134"/>
      </rPr>
      <t xml:space="preserve">4 range+8dynamic bucket为最优结果,单并发下,life span最优取值与具体case 有关
</t>
    </r>
    <r>
      <rPr>
        <b/>
        <sz val="12"/>
        <color rgb="FFFF0000"/>
        <rFont val="宋体"/>
        <charset val="134"/>
      </rPr>
      <t xml:space="preserve">8G内存下:
</t>
    </r>
    <r>
      <rPr>
        <sz val="12"/>
        <rFont val="宋体"/>
        <charset val="134"/>
      </rPr>
      <t>4range + 16 dynamic bucket为最优结果,单并发下,life span的选择对结果的影响不大</t>
    </r>
    <r>
      <rPr>
        <sz val="12"/>
        <color theme="1"/>
        <rFont val="宋体"/>
        <charset val="134"/>
      </rPr>
      <t xml:space="preserve">
对测试结果的疑问及解释：
1. 为什么不是4 range + 4 dynamic bucket 最好： 节点间数据量之比为1：1：2倾斜明显(12个任务分到三个节点每个节点跑4个任务,)为什么是12个事情?
2. 为什么 4 range + 8 dynamic bucket ， 4 range + 16dynamic bucket，  4 range + 32 dynamic bucket 性能不好： 1个range 文件需要划分多个bucket,存在row group 重复读取和行选择过程，造成多余的计算量
3. 为什么有的结果为单并发跑不满： 比如4bucket， 3节点只能1次跑一个或者两个bucket， 所以3以上横竖跑不满，所以无意义
4. 还有没有进一步改善空间： 有， range 更多，range数和bucket 数相等
</t>
    </r>
    <r>
      <rPr>
        <b/>
        <sz val="12"/>
        <color rgb="FFFF0000"/>
        <rFont val="宋体"/>
        <charset val="134"/>
      </rPr>
      <t xml:space="preserve">
</t>
    </r>
  </si>
  <si>
    <t>lifespan-0</t>
  </si>
  <si>
    <t>lifespan-1</t>
  </si>
  <si>
    <t>lifespan-2</t>
  </si>
  <si>
    <t>lifespan-3</t>
  </si>
  <si>
    <t>lifespan-4</t>
  </si>
  <si>
    <t>lifespan-8</t>
  </si>
  <si>
    <t>物理6</t>
  </si>
  <si>
    <t>动态4</t>
  </si>
  <si>
    <t>动态8</t>
  </si>
  <si>
    <t>动态16</t>
  </si>
  <si>
    <t>动态32</t>
  </si>
  <si>
    <t>动态64</t>
  </si>
</sst>
</file>

<file path=xl/styles.xml><?xml version="1.0" encoding="utf-8"?>
<styleSheet xmlns="http://schemas.openxmlformats.org/spreadsheetml/2006/main">
  <numFmts count="6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0_ "/>
    <numFmt numFmtId="179" formatCode="_ &quot;￥&quot;* #,##0_ ;_ &quot;￥&quot;* \-#,##0_ ;_ &quot;￥&quot;* &quot;-&quot;_ ;_ @_ "/>
    <numFmt numFmtId="180" formatCode="_ * #,##0.00_ ;_ * \-#,##0.00_ ;_ * &quot;-&quot;??_ ;_ @_ "/>
    <numFmt numFmtId="181" formatCode="0.00_ "/>
  </numFmts>
  <fonts count="28">
    <font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rgb="FF333333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2"/>
      <color theme="1"/>
      <name val="宋体"/>
      <charset val="134"/>
    </font>
    <font>
      <b/>
      <sz val="12"/>
      <color rgb="FFFF0000"/>
      <name val="宋体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0" borderId="4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20" fillId="12" borderId="4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14" borderId="41" applyNumberFormat="0" applyFont="0" applyAlignment="0" applyProtection="0">
      <alignment vertical="center"/>
    </xf>
    <xf numFmtId="0" fontId="14" fillId="13" borderId="40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4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4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3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3" fillId="30" borderId="4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1" fillId="2" borderId="11" xfId="0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7" borderId="27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81" fontId="0" fillId="8" borderId="1" xfId="0" applyNumberForma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0" fillId="9" borderId="1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4C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案例</a:t>
            </a:r>
            <a:r>
              <a:rPr lang="en-US" altLang="zh-CN"/>
              <a:t>6</a:t>
            </a:r>
            <a:r>
              <a:rPr altLang="en-US"/>
              <a:t>各参数配置计算用时折线图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单并发4G折线图!$A$2</c:f>
              <c:strCache>
                <c:ptCount val="1"/>
                <c:pt idx="0">
                  <c:v>物理6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单并发4G折线图!$B$1:$G$1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单并发4G折线图!$B$2:$G$2</c:f>
              <c:numCache>
                <c:formatCode>General</c:formatCode>
                <c:ptCount val="6"/>
                <c:pt idx="0">
                  <c:v>42</c:v>
                </c:pt>
                <c:pt idx="1">
                  <c:v>36</c:v>
                </c:pt>
                <c:pt idx="2">
                  <c:v>41</c:v>
                </c:pt>
                <c:pt idx="4">
                  <c:v>42</c:v>
                </c:pt>
                <c:pt idx="5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单并发4G折线图!$A$3</c:f>
              <c:strCache>
                <c:ptCount val="1"/>
                <c:pt idx="0">
                  <c:v>动态4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单并发4G折线图!$B$1:$G$1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单并发4G折线图!$B$3:$G$3</c:f>
              <c:numCache>
                <c:formatCode>General</c:formatCode>
                <c:ptCount val="6"/>
                <c:pt idx="0">
                  <c:v>63</c:v>
                </c:pt>
                <c:pt idx="1">
                  <c:v>54</c:v>
                </c:pt>
                <c:pt idx="2">
                  <c:v>75</c:v>
                </c:pt>
                <c:pt idx="3">
                  <c:v>87</c:v>
                </c:pt>
                <c:pt idx="4">
                  <c:v>61</c:v>
                </c:pt>
                <c:pt idx="5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单并发4G折线图!$A$4</c:f>
              <c:strCache>
                <c:ptCount val="1"/>
                <c:pt idx="0">
                  <c:v>动态8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单并发4G折线图!$B$1:$G$1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单并发4G折线图!$B$4:$G$4</c:f>
              <c:numCache>
                <c:formatCode>General</c:formatCode>
                <c:ptCount val="6"/>
                <c:pt idx="0">
                  <c:v>63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48</c:v>
                </c:pt>
                <c:pt idx="5">
                  <c:v>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单并发4G折线图!$A$5</c:f>
              <c:strCache>
                <c:ptCount val="1"/>
                <c:pt idx="0">
                  <c:v>动态16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单并发4G折线图!$B$1:$G$1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单并发4G折线图!$B$5:$G$5</c:f>
              <c:numCache>
                <c:formatCode>General</c:formatCode>
                <c:ptCount val="6"/>
                <c:pt idx="0">
                  <c:v>37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单并发4G折线图!$A$6</c:f>
              <c:strCache>
                <c:ptCount val="1"/>
                <c:pt idx="0">
                  <c:v>动态32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单并发4G折线图!$B$1:$G$1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单并发4G折线图!$B$6:$G$6</c:f>
              <c:numCache>
                <c:formatCode>General</c:formatCode>
                <c:ptCount val="6"/>
                <c:pt idx="0">
                  <c:v>85</c:v>
                </c:pt>
                <c:pt idx="1">
                  <c:v>66</c:v>
                </c:pt>
                <c:pt idx="2">
                  <c:v>76</c:v>
                </c:pt>
                <c:pt idx="3">
                  <c:v>73</c:v>
                </c:pt>
                <c:pt idx="4">
                  <c:v>46</c:v>
                </c:pt>
                <c:pt idx="5">
                  <c:v>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单并发4G折线图!$A$7</c:f>
              <c:strCache>
                <c:ptCount val="1"/>
                <c:pt idx="0">
                  <c:v>动态64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单并发4G折线图!$B$1:$G$1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单并发4G折线图!$B$7:$G$7</c:f>
              <c:numCache>
                <c:formatCode>General</c:formatCode>
                <c:ptCount val="6"/>
                <c:pt idx="0">
                  <c:v>59</c:v>
                </c:pt>
                <c:pt idx="1">
                  <c:v>69</c:v>
                </c:pt>
                <c:pt idx="2">
                  <c:v>64</c:v>
                </c:pt>
                <c:pt idx="3">
                  <c:v>76</c:v>
                </c:pt>
                <c:pt idx="4">
                  <c:v>64</c:v>
                </c:pt>
                <c:pt idx="5">
                  <c:v>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6877266"/>
        <c:axId val="772553314"/>
      </c:lineChart>
      <c:catAx>
        <c:axId val="6168772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3314"/>
        <c:crosses val="autoZero"/>
        <c:auto val="1"/>
        <c:lblAlgn val="ctr"/>
        <c:lblOffset val="100"/>
        <c:noMultiLvlLbl val="0"/>
      </c:catAx>
      <c:valAx>
        <c:axId val="772553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用时（秒）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8772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案例</a:t>
            </a:r>
            <a:r>
              <a:rPr lang="en-US" altLang="zh-CN"/>
              <a:t>7</a:t>
            </a:r>
            <a:r>
              <a:t>各参数配置计算用时折线图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单并发4G折线图!$N$2</c:f>
              <c:strCache>
                <c:ptCount val="1"/>
                <c:pt idx="0">
                  <c:v>物理6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单并发4G折线图!$O$1:$T$1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单并发4G折线图!$O$2:$T$2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单并发4G折线图!$N$3</c:f>
              <c:strCache>
                <c:ptCount val="1"/>
                <c:pt idx="0">
                  <c:v>动态4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单并发4G折线图!$O$1:$T$1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单并发4G折线图!$O$3:$T$3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43</c:v>
                </c:pt>
                <c:pt idx="3">
                  <c:v>43</c:v>
                </c:pt>
                <c:pt idx="4">
                  <c:v>34</c:v>
                </c:pt>
                <c:pt idx="5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单并发4G折线图!$N$4</c:f>
              <c:strCache>
                <c:ptCount val="1"/>
                <c:pt idx="0">
                  <c:v>动态8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单并发4G折线图!$O$1:$T$1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单并发4G折线图!$O$4:$T$4</c:f>
              <c:numCache>
                <c:formatCode>General</c:formatCode>
                <c:ptCount val="6"/>
                <c:pt idx="0">
                  <c:v>27</c:v>
                </c:pt>
                <c:pt idx="1">
                  <c:v>23</c:v>
                </c:pt>
                <c:pt idx="2">
                  <c:v>21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单并发4G折线图!$N$5</c:f>
              <c:strCache>
                <c:ptCount val="1"/>
                <c:pt idx="0">
                  <c:v>动态16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单并发4G折线图!$O$1:$T$1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单并发4G折线图!$O$5:$T$5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单并发4G折线图!$N$6</c:f>
              <c:strCache>
                <c:ptCount val="1"/>
                <c:pt idx="0">
                  <c:v>动态32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单并发4G折线图!$O$1:$T$1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单并发4G折线图!$O$6:$T$6</c:f>
              <c:numCache>
                <c:formatCode>General</c:formatCode>
                <c:ptCount val="6"/>
                <c:pt idx="0">
                  <c:v>34</c:v>
                </c:pt>
                <c:pt idx="1">
                  <c:v>30</c:v>
                </c:pt>
                <c:pt idx="2">
                  <c:v>46</c:v>
                </c:pt>
                <c:pt idx="3">
                  <c:v>37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单并发4G折线图!$N$7</c:f>
              <c:strCache>
                <c:ptCount val="1"/>
                <c:pt idx="0">
                  <c:v>动态64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单并发4G折线图!$O$1:$T$1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单并发4G折线图!$O$7:$T$7</c:f>
              <c:numCache>
                <c:formatCode>General</c:formatCode>
                <c:ptCount val="6"/>
                <c:pt idx="0">
                  <c:v>39</c:v>
                </c:pt>
                <c:pt idx="1">
                  <c:v>45</c:v>
                </c:pt>
                <c:pt idx="2">
                  <c:v>39</c:v>
                </c:pt>
                <c:pt idx="3">
                  <c:v>42</c:v>
                </c:pt>
                <c:pt idx="4">
                  <c:v>41</c:v>
                </c:pt>
                <c:pt idx="5">
                  <c:v>38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818333"/>
        <c:axId val="784727329"/>
      </c:lineChart>
      <c:catAx>
        <c:axId val="948183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727329"/>
        <c:crosses val="autoZero"/>
        <c:auto val="1"/>
        <c:lblAlgn val="ctr"/>
        <c:lblOffset val="100"/>
        <c:noMultiLvlLbl val="0"/>
      </c:catAx>
      <c:valAx>
        <c:axId val="784727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用时（秒）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183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案例</a:t>
            </a:r>
            <a:r>
              <a:rPr lang="en-US" altLang="zh-CN"/>
              <a:t>8</a:t>
            </a:r>
            <a:r>
              <a:t>各参数配置计算用时折线图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单并发4G折线图!$Y$2</c:f>
              <c:strCache>
                <c:ptCount val="1"/>
                <c:pt idx="0">
                  <c:v>物理6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单并发4G折线图!$Z$1:$AE$1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单并发4G折线图!$Z$2:$AE$2</c:f>
              <c:numCache>
                <c:formatCode>General</c:formatCode>
                <c:ptCount val="6"/>
                <c:pt idx="0">
                  <c:v>34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33</c:v>
                </c:pt>
                <c:pt idx="5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单并发4G折线图!$Y$3</c:f>
              <c:strCache>
                <c:ptCount val="1"/>
                <c:pt idx="0">
                  <c:v>动态4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单并发4G折线图!$Z$1:$AE$1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单并发4G折线图!$Z$3:$AE$3</c:f>
              <c:numCache>
                <c:formatCode>General</c:formatCode>
                <c:ptCount val="6"/>
                <c:pt idx="0">
                  <c:v>35</c:v>
                </c:pt>
                <c:pt idx="1">
                  <c:v>46</c:v>
                </c:pt>
                <c:pt idx="2">
                  <c:v>55</c:v>
                </c:pt>
                <c:pt idx="3">
                  <c:v>56</c:v>
                </c:pt>
                <c:pt idx="4">
                  <c:v>63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单并发4G折线图!$Y$4</c:f>
              <c:strCache>
                <c:ptCount val="1"/>
                <c:pt idx="0">
                  <c:v>动态8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单并发4G折线图!$Z$1:$AE$1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单并发4G折线图!$Z$4:$AE$4</c:f>
              <c:numCache>
                <c:formatCode>General</c:formatCode>
                <c:ptCount val="6"/>
                <c:pt idx="0">
                  <c:v>42</c:v>
                </c:pt>
                <c:pt idx="1">
                  <c:v>30</c:v>
                </c:pt>
                <c:pt idx="2">
                  <c:v>32</c:v>
                </c:pt>
                <c:pt idx="3">
                  <c:v>47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单并发4G折线图!$Y$5</c:f>
              <c:strCache>
                <c:ptCount val="1"/>
                <c:pt idx="0">
                  <c:v>动态16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单并发4G折线图!$Z$1:$AE$1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单并发4G折线图!$Z$5:$AE$5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单并发4G折线图!$Y$6</c:f>
              <c:strCache>
                <c:ptCount val="1"/>
                <c:pt idx="0">
                  <c:v>动态32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单并发4G折线图!$Z$1:$AE$1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单并发4G折线图!$Z$6:$AE$6</c:f>
              <c:numCache>
                <c:formatCode>General</c:formatCode>
                <c:ptCount val="6"/>
                <c:pt idx="0">
                  <c:v>43</c:v>
                </c:pt>
                <c:pt idx="1">
                  <c:v>47</c:v>
                </c:pt>
                <c:pt idx="2">
                  <c:v>61</c:v>
                </c:pt>
                <c:pt idx="3">
                  <c:v>51</c:v>
                </c:pt>
                <c:pt idx="4">
                  <c:v>36</c:v>
                </c:pt>
                <c:pt idx="5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单并发4G折线图!$Y$7</c:f>
              <c:strCache>
                <c:ptCount val="1"/>
                <c:pt idx="0">
                  <c:v>动态64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单并发4G折线图!$Z$1:$AE$1</c:f>
              <c:strCache>
                <c:ptCount val="6"/>
                <c:pt idx="0">
                  <c:v>lifespan-0</c:v>
                </c:pt>
                <c:pt idx="1">
                  <c:v>lifespan-1</c:v>
                </c:pt>
                <c:pt idx="2">
                  <c:v>lifespan-2</c:v>
                </c:pt>
                <c:pt idx="3">
                  <c:v>lifespan-3</c:v>
                </c:pt>
                <c:pt idx="4">
                  <c:v>lifespan-4</c:v>
                </c:pt>
                <c:pt idx="5">
                  <c:v>lifespan-8</c:v>
                </c:pt>
              </c:strCache>
            </c:strRef>
          </c:cat>
          <c:val>
            <c:numRef>
              <c:f>单并发4G折线图!$Z$7:$AE$7</c:f>
              <c:numCache>
                <c:formatCode>General</c:formatCode>
                <c:ptCount val="6"/>
                <c:pt idx="0">
                  <c:v>54</c:v>
                </c:pt>
                <c:pt idx="1">
                  <c:v>55</c:v>
                </c:pt>
                <c:pt idx="2">
                  <c:v>46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2451945"/>
        <c:axId val="778771231"/>
      </c:lineChart>
      <c:catAx>
        <c:axId val="9124519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771231"/>
        <c:crosses val="autoZero"/>
        <c:auto val="1"/>
        <c:lblAlgn val="ctr"/>
        <c:lblOffset val="100"/>
        <c:noMultiLvlLbl val="0"/>
      </c:catAx>
      <c:valAx>
        <c:axId val="7787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用时（秒）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45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800" b="1"/>
              <a:t>lifespan = 3 </a:t>
            </a:r>
            <a:r>
              <a:rPr lang="zh-CN" altLang="en-US" sz="2800" b="1"/>
              <a:t>各案例用时变化折线图</a:t>
            </a:r>
            <a:endParaRPr lang="zh-CN" altLang="en-US" sz="2800" b="1"/>
          </a:p>
        </c:rich>
      </c:tx>
      <c:layout>
        <c:manualLayout>
          <c:xMode val="edge"/>
          <c:yMode val="edge"/>
          <c:x val="0.280132851816239"/>
          <c:y val="0.01829505705174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"案例6"</c:f>
              <c:strCache>
                <c:ptCount val="1"/>
                <c:pt idx="0">
                  <c:v>案例6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'3并发4G内存'!$B$6:$P$6</c:f>
              <c:numCache>
                <c:formatCode>0_ </c:formatCode>
                <c:ptCount val="15"/>
                <c:pt idx="0">
                  <c:v>140</c:v>
                </c:pt>
                <c:pt idx="1">
                  <c:v>150</c:v>
                </c:pt>
                <c:pt idx="2" c:formatCode="General">
                  <c:v>151</c:v>
                </c:pt>
                <c:pt idx="4">
                  <c:v>144</c:v>
                </c:pt>
                <c:pt idx="5">
                  <c:v>144</c:v>
                </c:pt>
                <c:pt idx="6">
                  <c:v>140</c:v>
                </c:pt>
                <c:pt idx="7">
                  <c:v>162</c:v>
                </c:pt>
                <c:pt idx="8">
                  <c:v>160</c:v>
                </c:pt>
                <c:pt idx="9">
                  <c:v>132</c:v>
                </c:pt>
                <c:pt idx="10">
                  <c:v>144</c:v>
                </c:pt>
                <c:pt idx="11">
                  <c:v>144</c:v>
                </c:pt>
                <c:pt idx="12">
                  <c:v>148</c:v>
                </c:pt>
                <c:pt idx="13">
                  <c:v>153</c:v>
                </c:pt>
                <c:pt idx="14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"案例7"</c:f>
              <c:strCache>
                <c:ptCount val="1"/>
                <c:pt idx="0">
                  <c:v>案例7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'3并发4G内存'!$B$7:$P$7</c:f>
              <c:numCache>
                <c:formatCode>0_ </c:formatCode>
                <c:ptCount val="15"/>
                <c:pt idx="0">
                  <c:v>69</c:v>
                </c:pt>
                <c:pt idx="1">
                  <c:v>69</c:v>
                </c:pt>
                <c:pt idx="2">
                  <c:v>78</c:v>
                </c:pt>
                <c:pt idx="3">
                  <c:v>68</c:v>
                </c:pt>
                <c:pt idx="4">
                  <c:v>80</c:v>
                </c:pt>
                <c:pt idx="5">
                  <c:v>83</c:v>
                </c:pt>
                <c:pt idx="6">
                  <c:v>73</c:v>
                </c:pt>
                <c:pt idx="7">
                  <c:v>80</c:v>
                </c:pt>
                <c:pt idx="8">
                  <c:v>80</c:v>
                </c:pt>
                <c:pt idx="9">
                  <c:v>96</c:v>
                </c:pt>
                <c:pt idx="10">
                  <c:v>99</c:v>
                </c:pt>
                <c:pt idx="11">
                  <c:v>100</c:v>
                </c:pt>
                <c:pt idx="12">
                  <c:v>76</c:v>
                </c:pt>
                <c:pt idx="13">
                  <c:v>79</c:v>
                </c:pt>
                <c:pt idx="14">
                  <c:v>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"案例8"</c:f>
              <c:strCache>
                <c:ptCount val="1"/>
                <c:pt idx="0">
                  <c:v>案例8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'3并发4G内存'!$B$8:$P$8</c:f>
              <c:numCache>
                <c:formatCode>0_ </c:formatCode>
                <c:ptCount val="15"/>
                <c:pt idx="0">
                  <c:v>116</c:v>
                </c:pt>
                <c:pt idx="1">
                  <c:v>118</c:v>
                </c:pt>
                <c:pt idx="2">
                  <c:v>124</c:v>
                </c:pt>
                <c:pt idx="3">
                  <c:v>145</c:v>
                </c:pt>
                <c:pt idx="4">
                  <c:v>159</c:v>
                </c:pt>
                <c:pt idx="5">
                  <c:v>159</c:v>
                </c:pt>
                <c:pt idx="6">
                  <c:v>104</c:v>
                </c:pt>
                <c:pt idx="7">
                  <c:v>136</c:v>
                </c:pt>
                <c:pt idx="8">
                  <c:v>138</c:v>
                </c:pt>
                <c:pt idx="9">
                  <c:v>123</c:v>
                </c:pt>
                <c:pt idx="10">
                  <c:v>135</c:v>
                </c:pt>
                <c:pt idx="11">
                  <c:v>138</c:v>
                </c:pt>
                <c:pt idx="12">
                  <c:v>122</c:v>
                </c:pt>
                <c:pt idx="13">
                  <c:v>134</c:v>
                </c:pt>
                <c:pt idx="14">
                  <c:v>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"案例11"</c:f>
              <c:strCache>
                <c:ptCount val="1"/>
                <c:pt idx="0">
                  <c:v>案例11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'3并发4G内存'!$B$9:$P$9</c:f>
              <c:numCache>
                <c:formatCode>0_ </c:formatCode>
                <c:ptCount val="15"/>
                <c:pt idx="0">
                  <c:v>274</c:v>
                </c:pt>
                <c:pt idx="1">
                  <c:v>290</c:v>
                </c:pt>
                <c:pt idx="2">
                  <c:v>294</c:v>
                </c:pt>
                <c:pt idx="3">
                  <c:v>222</c:v>
                </c:pt>
                <c:pt idx="6">
                  <c:v>223</c:v>
                </c:pt>
                <c:pt idx="7">
                  <c:v>227</c:v>
                </c:pt>
                <c:pt idx="8">
                  <c:v>227</c:v>
                </c:pt>
                <c:pt idx="10">
                  <c:v>241</c:v>
                </c:pt>
                <c:pt idx="11">
                  <c:v>252</c:v>
                </c:pt>
                <c:pt idx="12">
                  <c:v>243</c:v>
                </c:pt>
                <c:pt idx="13">
                  <c:v>245</c:v>
                </c:pt>
                <c:pt idx="14">
                  <c:v>246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"案例12"</c:f>
              <c:strCache>
                <c:ptCount val="1"/>
                <c:pt idx="0">
                  <c:v>案例12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'3并发4G内存'!$B$10:$P$10</c:f>
              <c:numCache>
                <c:formatCode>0_ </c:formatCode>
                <c:ptCount val="15"/>
                <c:pt idx="0">
                  <c:v>195</c:v>
                </c:pt>
                <c:pt idx="1">
                  <c:v>207</c:v>
                </c:pt>
                <c:pt idx="2">
                  <c:v>208</c:v>
                </c:pt>
                <c:pt idx="3">
                  <c:v>167</c:v>
                </c:pt>
                <c:pt idx="4">
                  <c:v>183</c:v>
                </c:pt>
                <c:pt idx="5">
                  <c:v>185</c:v>
                </c:pt>
                <c:pt idx="6">
                  <c:v>159</c:v>
                </c:pt>
                <c:pt idx="7">
                  <c:v>168</c:v>
                </c:pt>
                <c:pt idx="8">
                  <c:v>176</c:v>
                </c:pt>
                <c:pt idx="9">
                  <c:v>190</c:v>
                </c:pt>
                <c:pt idx="10">
                  <c:v>192</c:v>
                </c:pt>
                <c:pt idx="11">
                  <c:v>194</c:v>
                </c:pt>
                <c:pt idx="12">
                  <c:v>146</c:v>
                </c:pt>
                <c:pt idx="13">
                  <c:v>149</c:v>
                </c:pt>
                <c:pt idx="14">
                  <c:v>155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"案例13"</c:f>
              <c:strCache>
                <c:ptCount val="1"/>
                <c:pt idx="0">
                  <c:v>案例13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'3并发4G内存'!$B$11:$P$11</c:f>
              <c:numCache>
                <c:formatCode>0_ </c:formatCode>
                <c:ptCount val="15"/>
                <c:pt idx="0">
                  <c:v>260</c:v>
                </c:pt>
                <c:pt idx="1">
                  <c:v>271</c:v>
                </c:pt>
                <c:pt idx="2">
                  <c:v>272</c:v>
                </c:pt>
                <c:pt idx="6">
                  <c:v>219</c:v>
                </c:pt>
                <c:pt idx="7">
                  <c:v>219</c:v>
                </c:pt>
                <c:pt idx="8">
                  <c:v>221</c:v>
                </c:pt>
                <c:pt idx="9">
                  <c:v>201</c:v>
                </c:pt>
                <c:pt idx="10">
                  <c:v>229</c:v>
                </c:pt>
                <c:pt idx="11">
                  <c:v>230</c:v>
                </c:pt>
                <c:pt idx="12">
                  <c:v>239</c:v>
                </c:pt>
                <c:pt idx="13">
                  <c:v>256</c:v>
                </c:pt>
                <c:pt idx="14">
                  <c:v>264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101492"/>
        <c:axId val="302332447"/>
      </c:lineChart>
      <c:catAx>
        <c:axId val="2861014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Bucket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332447"/>
        <c:crosses val="autoZero"/>
        <c:auto val="1"/>
        <c:lblAlgn val="ctr"/>
        <c:lblOffset val="100"/>
        <c:noMultiLvlLbl val="0"/>
      </c:catAx>
      <c:valAx>
        <c:axId val="3023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101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800" b="1"/>
              <a:t>lifespan = 2 各案例用时变化折线图</a:t>
            </a:r>
            <a:endParaRPr sz="2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"案例6"</c:f>
              <c:strCache>
                <c:ptCount val="1"/>
                <c:pt idx="0">
                  <c:v>案例6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'3并发4G内存'!$Q$6:$AE$6</c:f>
              <c:numCache>
                <c:formatCode>0_ </c:formatCode>
                <c:ptCount val="15"/>
                <c:pt idx="0">
                  <c:v>166</c:v>
                </c:pt>
                <c:pt idx="1">
                  <c:v>171</c:v>
                </c:pt>
                <c:pt idx="2">
                  <c:v>169</c:v>
                </c:pt>
                <c:pt idx="3">
                  <c:v>120</c:v>
                </c:pt>
                <c:pt idx="4">
                  <c:v>155</c:v>
                </c:pt>
                <c:pt idx="5">
                  <c:v>159</c:v>
                </c:pt>
                <c:pt idx="6">
                  <c:v>126</c:v>
                </c:pt>
                <c:pt idx="7">
                  <c:v>141</c:v>
                </c:pt>
                <c:pt idx="8">
                  <c:v>151</c:v>
                </c:pt>
                <c:pt idx="9">
                  <c:v>122</c:v>
                </c:pt>
                <c:pt idx="10">
                  <c:v>141</c:v>
                </c:pt>
                <c:pt idx="11">
                  <c:v>141</c:v>
                </c:pt>
                <c:pt idx="12">
                  <c:v>186</c:v>
                </c:pt>
                <c:pt idx="13">
                  <c:v>189</c:v>
                </c:pt>
                <c:pt idx="14">
                  <c:v>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"案例7"</c:f>
              <c:strCache>
                <c:ptCount val="1"/>
                <c:pt idx="0">
                  <c:v>案例7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'3并发4G内存'!$Q$7:$AE$7</c:f>
              <c:numCache>
                <c:formatCode>0_ </c:formatCode>
                <c:ptCount val="15"/>
                <c:pt idx="0">
                  <c:v>81</c:v>
                </c:pt>
                <c:pt idx="1">
                  <c:v>88</c:v>
                </c:pt>
                <c:pt idx="2">
                  <c:v>91</c:v>
                </c:pt>
                <c:pt idx="3">
                  <c:v>82</c:v>
                </c:pt>
                <c:pt idx="4">
                  <c:v>83</c:v>
                </c:pt>
                <c:pt idx="5">
                  <c:v>83</c:v>
                </c:pt>
                <c:pt idx="6">
                  <c:v>72</c:v>
                </c:pt>
                <c:pt idx="7">
                  <c:v>83</c:v>
                </c:pt>
                <c:pt idx="8">
                  <c:v>83</c:v>
                </c:pt>
                <c:pt idx="9">
                  <c:v>73</c:v>
                </c:pt>
                <c:pt idx="10">
                  <c:v>74</c:v>
                </c:pt>
                <c:pt idx="11">
                  <c:v>76</c:v>
                </c:pt>
                <c:pt idx="12">
                  <c:v>76</c:v>
                </c:pt>
                <c:pt idx="13">
                  <c:v>77</c:v>
                </c:pt>
                <c:pt idx="14">
                  <c:v>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"案例8"</c:f>
              <c:strCache>
                <c:ptCount val="1"/>
                <c:pt idx="0">
                  <c:v>案例8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'3并发4G内存'!$Q$8:$AE$8</c:f>
              <c:numCache>
                <c:formatCode>0_ </c:formatCode>
                <c:ptCount val="15"/>
                <c:pt idx="0">
                  <c:v>114</c:v>
                </c:pt>
                <c:pt idx="1">
                  <c:v>125</c:v>
                </c:pt>
                <c:pt idx="2">
                  <c:v>132</c:v>
                </c:pt>
                <c:pt idx="3">
                  <c:v>132</c:v>
                </c:pt>
                <c:pt idx="4">
                  <c:v>141</c:v>
                </c:pt>
                <c:pt idx="5">
                  <c:v>141</c:v>
                </c:pt>
                <c:pt idx="6">
                  <c:v>113</c:v>
                </c:pt>
                <c:pt idx="7">
                  <c:v>117</c:v>
                </c:pt>
                <c:pt idx="8">
                  <c:v>127</c:v>
                </c:pt>
                <c:pt idx="9">
                  <c:v>102</c:v>
                </c:pt>
                <c:pt idx="10">
                  <c:v>115</c:v>
                </c:pt>
                <c:pt idx="11">
                  <c:v>115</c:v>
                </c:pt>
                <c:pt idx="12">
                  <c:v>103</c:v>
                </c:pt>
                <c:pt idx="13">
                  <c:v>111</c:v>
                </c:pt>
                <c:pt idx="14">
                  <c:v>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"案例11"</c:f>
              <c:strCache>
                <c:ptCount val="1"/>
                <c:pt idx="0">
                  <c:v>案例11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'3并发4G内存'!$Q$9:$AE$9</c:f>
              <c:numCache>
                <c:formatCode>0_ </c:formatCode>
                <c:ptCount val="15"/>
                <c:pt idx="3">
                  <c:v>215</c:v>
                </c:pt>
                <c:pt idx="4">
                  <c:v>248</c:v>
                </c:pt>
                <c:pt idx="5">
                  <c:v>248</c:v>
                </c:pt>
                <c:pt idx="6">
                  <c:v>237</c:v>
                </c:pt>
                <c:pt idx="7">
                  <c:v>245</c:v>
                </c:pt>
                <c:pt idx="8">
                  <c:v>247</c:v>
                </c:pt>
                <c:pt idx="12">
                  <c:v>222</c:v>
                </c:pt>
                <c:pt idx="13">
                  <c:v>242</c:v>
                </c:pt>
                <c:pt idx="14">
                  <c:v>261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"案例12"</c:f>
              <c:strCache>
                <c:ptCount val="1"/>
                <c:pt idx="0">
                  <c:v>案例12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'3并发4G内存'!$Q$10:$AE$10</c:f>
              <c:numCache>
                <c:formatCode>0_ </c:formatCode>
                <c:ptCount val="15"/>
                <c:pt idx="3">
                  <c:v>166</c:v>
                </c:pt>
                <c:pt idx="4">
                  <c:v>170</c:v>
                </c:pt>
                <c:pt idx="5">
                  <c:v>170</c:v>
                </c:pt>
                <c:pt idx="6">
                  <c:v>162</c:v>
                </c:pt>
                <c:pt idx="7">
                  <c:v>172</c:v>
                </c:pt>
                <c:pt idx="8">
                  <c:v>173</c:v>
                </c:pt>
                <c:pt idx="9">
                  <c:v>168</c:v>
                </c:pt>
                <c:pt idx="10">
                  <c:v>168</c:v>
                </c:pt>
                <c:pt idx="11">
                  <c:v>169</c:v>
                </c:pt>
                <c:pt idx="12">
                  <c:v>158</c:v>
                </c:pt>
                <c:pt idx="13">
                  <c:v>164</c:v>
                </c:pt>
                <c:pt idx="14">
                  <c:v>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"案例13"</c:f>
              <c:strCache>
                <c:ptCount val="1"/>
                <c:pt idx="0">
                  <c:v>案例13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'3并发4G内存'!$Q$11:$AE$11</c:f>
              <c:numCache>
                <c:formatCode>0_ </c:formatCode>
                <c:ptCount val="15"/>
                <c:pt idx="6">
                  <c:v>217</c:v>
                </c:pt>
                <c:pt idx="7">
                  <c:v>228</c:v>
                </c:pt>
                <c:pt idx="8">
                  <c:v>228</c:v>
                </c:pt>
                <c:pt idx="9">
                  <c:v>223</c:v>
                </c:pt>
                <c:pt idx="10">
                  <c:v>224</c:v>
                </c:pt>
                <c:pt idx="11">
                  <c:v>226</c:v>
                </c:pt>
                <c:pt idx="12">
                  <c:v>214</c:v>
                </c:pt>
                <c:pt idx="13">
                  <c:v>223</c:v>
                </c:pt>
                <c:pt idx="14">
                  <c:v>223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554872"/>
        <c:axId val="869047428"/>
      </c:lineChart>
      <c:catAx>
        <c:axId val="3325548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Bucket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047428"/>
        <c:crosses val="autoZero"/>
        <c:auto val="1"/>
        <c:lblAlgn val="ctr"/>
        <c:lblOffset val="100"/>
        <c:noMultiLvlLbl val="0"/>
      </c:catAx>
      <c:valAx>
        <c:axId val="869047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55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800" b="1"/>
              <a:t>lifespan = 1 各案例用时变化折线图</a:t>
            </a:r>
            <a:endParaRPr sz="2800" b="1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27292731043553"/>
          <c:y val="0.004576825281511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"案例6"</c:f>
              <c:strCache>
                <c:ptCount val="1"/>
                <c:pt idx="0">
                  <c:v>案例6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'3并发4G内存'!$AF$6:$AT$6</c:f>
              <c:numCache>
                <c:formatCode>0_ </c:formatCode>
                <c:ptCount val="15"/>
                <c:pt idx="0">
                  <c:v>144</c:v>
                </c:pt>
                <c:pt idx="1">
                  <c:v>158</c:v>
                </c:pt>
                <c:pt idx="2">
                  <c:v>161</c:v>
                </c:pt>
                <c:pt idx="3">
                  <c:v>124</c:v>
                </c:pt>
                <c:pt idx="4">
                  <c:v>135</c:v>
                </c:pt>
                <c:pt idx="5">
                  <c:v>142</c:v>
                </c:pt>
                <c:pt idx="6">
                  <c:v>134</c:v>
                </c:pt>
                <c:pt idx="7">
                  <c:v>149</c:v>
                </c:pt>
                <c:pt idx="8">
                  <c:v>150</c:v>
                </c:pt>
                <c:pt idx="9">
                  <c:v>158</c:v>
                </c:pt>
                <c:pt idx="10">
                  <c:v>168</c:v>
                </c:pt>
                <c:pt idx="11">
                  <c:v>168</c:v>
                </c:pt>
                <c:pt idx="12">
                  <c:v>109</c:v>
                </c:pt>
                <c:pt idx="13">
                  <c:v>151</c:v>
                </c:pt>
                <c:pt idx="14">
                  <c:v>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"案例7"</c:f>
              <c:strCache>
                <c:ptCount val="1"/>
                <c:pt idx="0">
                  <c:v>案例7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'3并发4G内存'!$AF$7:$AT$7</c:f>
              <c:numCache>
                <c:formatCode>0_ </c:formatCode>
                <c:ptCount val="15"/>
                <c:pt idx="0">
                  <c:v>69</c:v>
                </c:pt>
                <c:pt idx="1">
                  <c:v>83</c:v>
                </c:pt>
                <c:pt idx="2">
                  <c:v>84</c:v>
                </c:pt>
                <c:pt idx="3">
                  <c:v>61</c:v>
                </c:pt>
                <c:pt idx="4">
                  <c:v>68</c:v>
                </c:pt>
                <c:pt idx="5">
                  <c:v>68</c:v>
                </c:pt>
                <c:pt idx="6">
                  <c:v>62</c:v>
                </c:pt>
                <c:pt idx="7">
                  <c:v>66</c:v>
                </c:pt>
                <c:pt idx="8">
                  <c:v>69</c:v>
                </c:pt>
                <c:pt idx="9">
                  <c:v>60</c:v>
                </c:pt>
                <c:pt idx="10">
                  <c:v>67</c:v>
                </c:pt>
                <c:pt idx="11">
                  <c:v>68</c:v>
                </c:pt>
                <c:pt idx="12">
                  <c:v>63</c:v>
                </c:pt>
                <c:pt idx="13">
                  <c:v>72</c:v>
                </c:pt>
                <c:pt idx="14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"案例8"</c:f>
              <c:strCache>
                <c:ptCount val="1"/>
                <c:pt idx="0">
                  <c:v>案例8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'3并发4G内存'!$AF$8:$AT$8</c:f>
              <c:numCache>
                <c:formatCode>0_ </c:formatCode>
                <c:ptCount val="15"/>
                <c:pt idx="0">
                  <c:v>119</c:v>
                </c:pt>
                <c:pt idx="1">
                  <c:v>126</c:v>
                </c:pt>
                <c:pt idx="2">
                  <c:v>128</c:v>
                </c:pt>
                <c:pt idx="3">
                  <c:v>94</c:v>
                </c:pt>
                <c:pt idx="4">
                  <c:v>99</c:v>
                </c:pt>
                <c:pt idx="5">
                  <c:v>100</c:v>
                </c:pt>
                <c:pt idx="6">
                  <c:v>91</c:v>
                </c:pt>
                <c:pt idx="7">
                  <c:v>105</c:v>
                </c:pt>
                <c:pt idx="8">
                  <c:v>106</c:v>
                </c:pt>
                <c:pt idx="9">
                  <c:v>93</c:v>
                </c:pt>
                <c:pt idx="10">
                  <c:v>97</c:v>
                </c:pt>
                <c:pt idx="11">
                  <c:v>99</c:v>
                </c:pt>
                <c:pt idx="12">
                  <c:v>100</c:v>
                </c:pt>
                <c:pt idx="13">
                  <c:v>112</c:v>
                </c:pt>
                <c:pt idx="14">
                  <c:v>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"案例11"</c:f>
              <c:strCache>
                <c:ptCount val="1"/>
                <c:pt idx="0">
                  <c:v>案例11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'3并发4G内存'!$AF$9:$AT$9</c:f>
              <c:numCache>
                <c:formatCode>0_ </c:formatCode>
                <c:ptCount val="15"/>
                <c:pt idx="6">
                  <c:v>234</c:v>
                </c:pt>
                <c:pt idx="7">
                  <c:v>241</c:v>
                </c:pt>
                <c:pt idx="8">
                  <c:v>251</c:v>
                </c:pt>
                <c:pt idx="9">
                  <c:v>199</c:v>
                </c:pt>
                <c:pt idx="10">
                  <c:v>229</c:v>
                </c:pt>
                <c:pt idx="11">
                  <c:v>229</c:v>
                </c:pt>
                <c:pt idx="12">
                  <c:v>263</c:v>
                </c:pt>
                <c:pt idx="13">
                  <c:v>271</c:v>
                </c:pt>
                <c:pt idx="14">
                  <c:v>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"案例12"</c:f>
              <c:strCache>
                <c:ptCount val="1"/>
                <c:pt idx="0">
                  <c:v>案例12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'3并发4G内存'!$AF$10:$AT$10</c:f>
              <c:numCache>
                <c:formatCode>0_ </c:formatCode>
                <c:ptCount val="15"/>
                <c:pt idx="6">
                  <c:v>148</c:v>
                </c:pt>
                <c:pt idx="7">
                  <c:v>150</c:v>
                </c:pt>
                <c:pt idx="8">
                  <c:v>151</c:v>
                </c:pt>
                <c:pt idx="9">
                  <c:v>153</c:v>
                </c:pt>
                <c:pt idx="10">
                  <c:v>155</c:v>
                </c:pt>
                <c:pt idx="11">
                  <c:v>155</c:v>
                </c:pt>
                <c:pt idx="12">
                  <c:v>138</c:v>
                </c:pt>
                <c:pt idx="13">
                  <c:v>150</c:v>
                </c:pt>
                <c:pt idx="14">
                  <c:v>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"案例13"</c:f>
              <c:strCache>
                <c:ptCount val="1"/>
                <c:pt idx="0">
                  <c:v>案例13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'3并发4G内存'!$AF$11:$AT$11</c:f>
              <c:numCache>
                <c:formatCode>0_ </c:formatCode>
                <c:ptCount val="15"/>
                <c:pt idx="6">
                  <c:v>203</c:v>
                </c:pt>
                <c:pt idx="7">
                  <c:v>209</c:v>
                </c:pt>
                <c:pt idx="8">
                  <c:v>210</c:v>
                </c:pt>
                <c:pt idx="9">
                  <c:v>190</c:v>
                </c:pt>
                <c:pt idx="10">
                  <c:v>201</c:v>
                </c:pt>
                <c:pt idx="11">
                  <c:v>201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3906689"/>
        <c:axId val="87381104"/>
      </c:lineChart>
      <c:catAx>
        <c:axId val="4739066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Bucket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1104"/>
        <c:crosses val="autoZero"/>
        <c:auto val="1"/>
        <c:lblAlgn val="ctr"/>
        <c:lblOffset val="100"/>
        <c:noMultiLvlLbl val="0"/>
      </c:catAx>
      <c:valAx>
        <c:axId val="873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066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800" b="1"/>
              <a:t>lifespan = 0 各案例用时变化折线图</a:t>
            </a:r>
            <a:endParaRPr sz="2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"案例6"</c:f>
              <c:strCache>
                <c:ptCount val="1"/>
                <c:pt idx="0">
                  <c:v>案例6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'3并发4G内存'!$AU$6:$BI$6</c:f>
              <c:numCache>
                <c:formatCode>0_ </c:formatCode>
                <c:ptCount val="15"/>
                <c:pt idx="0">
                  <c:v>169</c:v>
                </c:pt>
                <c:pt idx="1">
                  <c:v>157</c:v>
                </c:pt>
                <c:pt idx="2">
                  <c:v>170</c:v>
                </c:pt>
                <c:pt idx="4">
                  <c:v>146</c:v>
                </c:pt>
                <c:pt idx="5">
                  <c:v>157</c:v>
                </c:pt>
                <c:pt idx="6">
                  <c:v>144</c:v>
                </c:pt>
                <c:pt idx="7">
                  <c:v>166</c:v>
                </c:pt>
                <c:pt idx="8">
                  <c:v>165</c:v>
                </c:pt>
                <c:pt idx="9">
                  <c:v>114</c:v>
                </c:pt>
                <c:pt idx="10">
                  <c:v>125</c:v>
                </c:pt>
                <c:pt idx="11">
                  <c:v>136</c:v>
                </c:pt>
                <c:pt idx="12">
                  <c:v>128</c:v>
                </c:pt>
                <c:pt idx="13">
                  <c:v>129</c:v>
                </c:pt>
                <c:pt idx="1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"案例7"</c:f>
              <c:strCache>
                <c:ptCount val="1"/>
                <c:pt idx="0">
                  <c:v>案例7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'3并发4G内存'!$AU$7:$BI$7</c:f>
              <c:numCache>
                <c:formatCode>0_ </c:formatCode>
                <c:ptCount val="15"/>
                <c:pt idx="0">
                  <c:v>93</c:v>
                </c:pt>
                <c:pt idx="1">
                  <c:v>98</c:v>
                </c:pt>
                <c:pt idx="2">
                  <c:v>98</c:v>
                </c:pt>
                <c:pt idx="3">
                  <c:v>87</c:v>
                </c:pt>
                <c:pt idx="4">
                  <c:v>91</c:v>
                </c:pt>
                <c:pt idx="5">
                  <c:v>97</c:v>
                </c:pt>
                <c:pt idx="6">
                  <c:v>78</c:v>
                </c:pt>
                <c:pt idx="7">
                  <c:v>79</c:v>
                </c:pt>
                <c:pt idx="8">
                  <c:v>79</c:v>
                </c:pt>
                <c:pt idx="9">
                  <c:v>69</c:v>
                </c:pt>
                <c:pt idx="10">
                  <c:v>80</c:v>
                </c:pt>
                <c:pt idx="11">
                  <c:v>80</c:v>
                </c:pt>
                <c:pt idx="12">
                  <c:v>74</c:v>
                </c:pt>
                <c:pt idx="13">
                  <c:v>89</c:v>
                </c:pt>
                <c:pt idx="14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"案例8"</c:f>
              <c:strCache>
                <c:ptCount val="1"/>
                <c:pt idx="0">
                  <c:v>案例8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'3并发4G内存'!$AU$8:$BI$8</c:f>
              <c:numCache>
                <c:formatCode>0_ </c:formatCode>
                <c:ptCount val="15"/>
                <c:pt idx="0">
                  <c:v>126</c:v>
                </c:pt>
                <c:pt idx="1">
                  <c:v>131</c:v>
                </c:pt>
                <c:pt idx="2">
                  <c:v>133</c:v>
                </c:pt>
                <c:pt idx="3">
                  <c:v>126</c:v>
                </c:pt>
                <c:pt idx="4">
                  <c:v>143</c:v>
                </c:pt>
                <c:pt idx="5">
                  <c:v>155</c:v>
                </c:pt>
                <c:pt idx="6">
                  <c:v>146</c:v>
                </c:pt>
                <c:pt idx="7">
                  <c:v>149</c:v>
                </c:pt>
                <c:pt idx="8">
                  <c:v>150</c:v>
                </c:pt>
                <c:pt idx="9">
                  <c:v>100</c:v>
                </c:pt>
                <c:pt idx="10">
                  <c:v>106</c:v>
                </c:pt>
                <c:pt idx="11">
                  <c:v>107</c:v>
                </c:pt>
                <c:pt idx="12">
                  <c:v>117</c:v>
                </c:pt>
                <c:pt idx="13">
                  <c:v>120</c:v>
                </c:pt>
                <c:pt idx="14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"案例11"</c:f>
              <c:strCache>
                <c:ptCount val="1"/>
                <c:pt idx="0">
                  <c:v>案例11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'3并发4G内存'!$AU$9:$BI$9</c:f>
              <c:numCache>
                <c:formatCode>0_ </c:formatCode>
                <c:ptCount val="15"/>
                <c:pt idx="3">
                  <c:v>207</c:v>
                </c:pt>
                <c:pt idx="4">
                  <c:v>225</c:v>
                </c:pt>
                <c:pt idx="6">
                  <c:v>308</c:v>
                </c:pt>
                <c:pt idx="7">
                  <c:v>327</c:v>
                </c:pt>
                <c:pt idx="8">
                  <c:v>329</c:v>
                </c:pt>
                <c:pt idx="9">
                  <c:v>268</c:v>
                </c:pt>
                <c:pt idx="10">
                  <c:v>272</c:v>
                </c:pt>
                <c:pt idx="11">
                  <c:v>277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"案例12"</c:f>
              <c:strCache>
                <c:ptCount val="1"/>
                <c:pt idx="0">
                  <c:v>案例12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'3并发4G内存'!$AU$10:$BI$10</c:f>
              <c:numCache>
                <c:formatCode>0_ </c:formatCode>
                <c:ptCount val="15"/>
                <c:pt idx="6">
                  <c:v>169</c:v>
                </c:pt>
                <c:pt idx="7">
                  <c:v>174</c:v>
                </c:pt>
                <c:pt idx="8">
                  <c:v>184</c:v>
                </c:pt>
                <c:pt idx="9">
                  <c:v>165</c:v>
                </c:pt>
                <c:pt idx="10">
                  <c:v>170</c:v>
                </c:pt>
                <c:pt idx="11">
                  <c:v>170</c:v>
                </c:pt>
                <c:pt idx="12">
                  <c:v>150</c:v>
                </c:pt>
                <c:pt idx="13">
                  <c:v>172</c:v>
                </c:pt>
                <c:pt idx="14">
                  <c:v>172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"案例13"</c:f>
              <c:strCache>
                <c:ptCount val="1"/>
                <c:pt idx="0">
                  <c:v>案例13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'3并发4G内存'!$AU$11:$BI$11</c:f>
              <c:numCache>
                <c:formatCode>0_ </c:formatCode>
                <c:ptCount val="15"/>
                <c:pt idx="7">
                  <c:v>206</c:v>
                </c:pt>
                <c:pt idx="8">
                  <c:v>209</c:v>
                </c:pt>
                <c:pt idx="9">
                  <c:v>210</c:v>
                </c:pt>
                <c:pt idx="10">
                  <c:v>213</c:v>
                </c:pt>
                <c:pt idx="11">
                  <c:v>213</c:v>
                </c:pt>
                <c:pt idx="12">
                  <c:v>236</c:v>
                </c:pt>
                <c:pt idx="13">
                  <c:v>236</c:v>
                </c:pt>
                <c:pt idx="14">
                  <c:v>238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724357"/>
        <c:axId val="521549624"/>
      </c:lineChart>
      <c:catAx>
        <c:axId val="5037243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Bucket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549624"/>
        <c:crosses val="autoZero"/>
        <c:auto val="1"/>
        <c:lblAlgn val="ctr"/>
        <c:lblOffset val="100"/>
        <c:noMultiLvlLbl val="0"/>
      </c:catAx>
      <c:valAx>
        <c:axId val="5215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7243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800" b="1"/>
              <a:t>lifespan = 4 各案例用时变化折线图</a:t>
            </a:r>
            <a:endParaRPr sz="2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"案例6"</c:f>
              <c:strCache>
                <c:ptCount val="1"/>
                <c:pt idx="0">
                  <c:v>案例6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'3并发4G内存'!$BJ$6:$BX$6</c:f>
              <c:numCache>
                <c:formatCode>0_ </c:formatCode>
                <c:ptCount val="15"/>
                <c:pt idx="0">
                  <c:v>190</c:v>
                </c:pt>
                <c:pt idx="1">
                  <c:v>194</c:v>
                </c:pt>
                <c:pt idx="2">
                  <c:v>192</c:v>
                </c:pt>
                <c:pt idx="3">
                  <c:v>156</c:v>
                </c:pt>
                <c:pt idx="4">
                  <c:v>175</c:v>
                </c:pt>
                <c:pt idx="5">
                  <c:v>177</c:v>
                </c:pt>
                <c:pt idx="6">
                  <c:v>137</c:v>
                </c:pt>
                <c:pt idx="7">
                  <c:v>143</c:v>
                </c:pt>
                <c:pt idx="8">
                  <c:v>143</c:v>
                </c:pt>
                <c:pt idx="9">
                  <c:v>127</c:v>
                </c:pt>
                <c:pt idx="10">
                  <c:v>149</c:v>
                </c:pt>
                <c:pt idx="11">
                  <c:v>150</c:v>
                </c:pt>
                <c:pt idx="12">
                  <c:v>173</c:v>
                </c:pt>
                <c:pt idx="13">
                  <c:v>178</c:v>
                </c:pt>
                <c:pt idx="14">
                  <c:v>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"案例7"</c:f>
              <c:strCache>
                <c:ptCount val="1"/>
                <c:pt idx="0">
                  <c:v>案例7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'3并发4G内存'!$BJ$7:$BX$7</c:f>
              <c:numCache>
                <c:formatCode>0_ </c:formatCode>
                <c:ptCount val="15"/>
                <c:pt idx="0">
                  <c:v>77</c:v>
                </c:pt>
                <c:pt idx="1">
                  <c:v>90</c:v>
                </c:pt>
                <c:pt idx="2">
                  <c:v>90</c:v>
                </c:pt>
                <c:pt idx="3">
                  <c:v>107</c:v>
                </c:pt>
                <c:pt idx="4">
                  <c:v>108</c:v>
                </c:pt>
                <c:pt idx="5">
                  <c:v>108</c:v>
                </c:pt>
                <c:pt idx="6">
                  <c:v>96</c:v>
                </c:pt>
                <c:pt idx="7">
                  <c:v>102</c:v>
                </c:pt>
                <c:pt idx="8">
                  <c:v>103</c:v>
                </c:pt>
                <c:pt idx="9">
                  <c:v>77</c:v>
                </c:pt>
                <c:pt idx="10">
                  <c:v>84</c:v>
                </c:pt>
                <c:pt idx="11">
                  <c:v>85</c:v>
                </c:pt>
                <c:pt idx="12">
                  <c:v>72</c:v>
                </c:pt>
                <c:pt idx="13">
                  <c:v>88</c:v>
                </c:pt>
                <c:pt idx="14">
                  <c:v>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"案例8"</c:f>
              <c:strCache>
                <c:ptCount val="1"/>
                <c:pt idx="0">
                  <c:v>案例8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'3并发4G内存'!$BJ$8:$BX$8</c:f>
              <c:numCache>
                <c:formatCode>0_ </c:formatCode>
                <c:ptCount val="15"/>
                <c:pt idx="0">
                  <c:v>130</c:v>
                </c:pt>
                <c:pt idx="1">
                  <c:v>141</c:v>
                </c:pt>
                <c:pt idx="2">
                  <c:v>140</c:v>
                </c:pt>
                <c:pt idx="3">
                  <c:v>93</c:v>
                </c:pt>
                <c:pt idx="4">
                  <c:v>112</c:v>
                </c:pt>
                <c:pt idx="5">
                  <c:v>116</c:v>
                </c:pt>
                <c:pt idx="6">
                  <c:v>121</c:v>
                </c:pt>
                <c:pt idx="7">
                  <c:v>122</c:v>
                </c:pt>
                <c:pt idx="8">
                  <c:v>122</c:v>
                </c:pt>
                <c:pt idx="9">
                  <c:v>88</c:v>
                </c:pt>
                <c:pt idx="10">
                  <c:v>117</c:v>
                </c:pt>
                <c:pt idx="11">
                  <c:v>118</c:v>
                </c:pt>
                <c:pt idx="12">
                  <c:v>112</c:v>
                </c:pt>
                <c:pt idx="13">
                  <c:v>130</c:v>
                </c:pt>
                <c:pt idx="14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"案例11"</c:f>
              <c:strCache>
                <c:ptCount val="1"/>
                <c:pt idx="0">
                  <c:v>案例11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'3并发4G内存'!$BJ$9:$BX$9</c:f>
              <c:numCache>
                <c:formatCode>0_ </c:formatCode>
                <c:ptCount val="15"/>
                <c:pt idx="3">
                  <c:v>248</c:v>
                </c:pt>
                <c:pt idx="4">
                  <c:v>250</c:v>
                </c:pt>
                <c:pt idx="5">
                  <c:v>251</c:v>
                </c:pt>
                <c:pt idx="6">
                  <c:v>312</c:v>
                </c:pt>
                <c:pt idx="7">
                  <c:v>316</c:v>
                </c:pt>
                <c:pt idx="8">
                  <c:v>316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"案例12"</c:f>
              <c:strCache>
                <c:ptCount val="1"/>
                <c:pt idx="0">
                  <c:v>案例12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'3并发4G内存'!$BJ$10:$BX$10</c:f>
              <c:numCache>
                <c:formatCode>0_ </c:formatCode>
                <c:ptCount val="15"/>
                <c:pt idx="0">
                  <c:v>161</c:v>
                </c:pt>
                <c:pt idx="1">
                  <c:v>181</c:v>
                </c:pt>
                <c:pt idx="2">
                  <c:v>185</c:v>
                </c:pt>
                <c:pt idx="3">
                  <c:v>168</c:v>
                </c:pt>
                <c:pt idx="4">
                  <c:v>181</c:v>
                </c:pt>
                <c:pt idx="5">
                  <c:v>185</c:v>
                </c:pt>
                <c:pt idx="6">
                  <c:v>173</c:v>
                </c:pt>
                <c:pt idx="7">
                  <c:v>183</c:v>
                </c:pt>
                <c:pt idx="8">
                  <c:v>186</c:v>
                </c:pt>
                <c:pt idx="9">
                  <c:v>151</c:v>
                </c:pt>
                <c:pt idx="10">
                  <c:v>189</c:v>
                </c:pt>
                <c:pt idx="11">
                  <c:v>192</c:v>
                </c:pt>
                <c:pt idx="12">
                  <c:v>141</c:v>
                </c:pt>
                <c:pt idx="13">
                  <c:v>172</c:v>
                </c:pt>
                <c:pt idx="14">
                  <c:v>172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"案例13"</c:f>
              <c:strCache>
                <c:ptCount val="1"/>
                <c:pt idx="0">
                  <c:v>案例13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'3并发4G内存'!$BJ$11:$BX$11</c:f>
              <c:numCache>
                <c:formatCode>0_ </c:formatCode>
                <c:ptCount val="15"/>
                <c:pt idx="0">
                  <c:v>150</c:v>
                </c:pt>
                <c:pt idx="1">
                  <c:v>156</c:v>
                </c:pt>
                <c:pt idx="2">
                  <c:v>156</c:v>
                </c:pt>
                <c:pt idx="3">
                  <c:v>247</c:v>
                </c:pt>
                <c:pt idx="4">
                  <c:v>273</c:v>
                </c:pt>
                <c:pt idx="5">
                  <c:v>277</c:v>
                </c:pt>
                <c:pt idx="6">
                  <c:v>251</c:v>
                </c:pt>
                <c:pt idx="7">
                  <c:v>251</c:v>
                </c:pt>
                <c:pt idx="8">
                  <c:v>254</c:v>
                </c:pt>
                <c:pt idx="9">
                  <c:v>266</c:v>
                </c:pt>
                <c:pt idx="10">
                  <c:v>274</c:v>
                </c:pt>
                <c:pt idx="11">
                  <c:v>279</c:v>
                </c:pt>
                <c:pt idx="12">
                  <c:v>238</c:v>
                </c:pt>
                <c:pt idx="13">
                  <c:v>237</c:v>
                </c:pt>
                <c:pt idx="14">
                  <c:v>238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6008561"/>
        <c:axId val="48249214"/>
      </c:lineChart>
      <c:catAx>
        <c:axId val="5060085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Bucket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9214"/>
        <c:crosses val="autoZero"/>
        <c:auto val="1"/>
        <c:lblAlgn val="ctr"/>
        <c:lblOffset val="100"/>
        <c:noMultiLvlLbl val="0"/>
      </c:catAx>
      <c:valAx>
        <c:axId val="482492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0085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800" b="1"/>
              <a:t>llifespan = 8 各案例用时变化折线图</a:t>
            </a:r>
            <a:endParaRPr sz="2800" b="1"/>
          </a:p>
        </c:rich>
      </c:tx>
      <c:layout>
        <c:manualLayout>
          <c:xMode val="edge"/>
          <c:yMode val="edge"/>
          <c:x val="0.262847450761987"/>
          <c:y val="0.007997334221926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"案例6"</c:f>
              <c:strCache>
                <c:ptCount val="1"/>
                <c:pt idx="0">
                  <c:v>案例6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'3并发4G内存'!$BY$6:$CM$6</c:f>
              <c:numCache>
                <c:formatCode>0_ </c:formatCode>
                <c:ptCount val="15"/>
                <c:pt idx="0">
                  <c:v>145</c:v>
                </c:pt>
                <c:pt idx="1">
                  <c:v>160</c:v>
                </c:pt>
                <c:pt idx="2">
                  <c:v>159</c:v>
                </c:pt>
                <c:pt idx="3">
                  <c:v>139</c:v>
                </c:pt>
                <c:pt idx="4">
                  <c:v>153</c:v>
                </c:pt>
                <c:pt idx="5">
                  <c:v>155</c:v>
                </c:pt>
                <c:pt idx="6">
                  <c:v>136</c:v>
                </c:pt>
                <c:pt idx="7">
                  <c:v>147</c:v>
                </c:pt>
                <c:pt idx="8">
                  <c:v>149</c:v>
                </c:pt>
                <c:pt idx="9">
                  <c:v>122</c:v>
                </c:pt>
                <c:pt idx="10">
                  <c:v>141</c:v>
                </c:pt>
                <c:pt idx="11">
                  <c:v>156</c:v>
                </c:pt>
                <c:pt idx="12">
                  <c:v>108</c:v>
                </c:pt>
                <c:pt idx="13">
                  <c:v>124</c:v>
                </c:pt>
                <c:pt idx="14">
                  <c:v>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"案例7"</c:f>
              <c:strCache>
                <c:ptCount val="1"/>
                <c:pt idx="0">
                  <c:v>案例7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'3并发4G内存'!$BY$7:$CM$7</c:f>
              <c:numCache>
                <c:formatCode>0_ </c:formatCode>
                <c:ptCount val="1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72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82</c:v>
                </c:pt>
                <c:pt idx="8">
                  <c:v>87</c:v>
                </c:pt>
                <c:pt idx="9">
                  <c:v>75</c:v>
                </c:pt>
                <c:pt idx="10">
                  <c:v>79</c:v>
                </c:pt>
                <c:pt idx="11">
                  <c:v>79</c:v>
                </c:pt>
                <c:pt idx="12">
                  <c:v>66</c:v>
                </c:pt>
                <c:pt idx="13">
                  <c:v>76</c:v>
                </c:pt>
                <c:pt idx="14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"案例8"</c:f>
              <c:strCache>
                <c:ptCount val="1"/>
                <c:pt idx="0">
                  <c:v>案例8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'3并发4G内存'!$BY$8:$CM$8</c:f>
              <c:numCache>
                <c:formatCode>0_ </c:formatCode>
                <c:ptCount val="15"/>
                <c:pt idx="0">
                  <c:v>143</c:v>
                </c:pt>
                <c:pt idx="1">
                  <c:v>144</c:v>
                </c:pt>
                <c:pt idx="2">
                  <c:v>145</c:v>
                </c:pt>
                <c:pt idx="3">
                  <c:v>156</c:v>
                </c:pt>
                <c:pt idx="4">
                  <c:v>166</c:v>
                </c:pt>
                <c:pt idx="5">
                  <c:v>165</c:v>
                </c:pt>
                <c:pt idx="6">
                  <c:v>149</c:v>
                </c:pt>
                <c:pt idx="7">
                  <c:v>156</c:v>
                </c:pt>
                <c:pt idx="8">
                  <c:v>156</c:v>
                </c:pt>
                <c:pt idx="9">
                  <c:v>93</c:v>
                </c:pt>
                <c:pt idx="10">
                  <c:v>126</c:v>
                </c:pt>
                <c:pt idx="11">
                  <c:v>127</c:v>
                </c:pt>
                <c:pt idx="13">
                  <c:v>91</c:v>
                </c:pt>
                <c:pt idx="14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"案例11"</c:f>
              <c:strCache>
                <c:ptCount val="1"/>
                <c:pt idx="0">
                  <c:v>案例11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'3并发4G内存'!$BY$9:$CM$9</c:f>
              <c:numCache>
                <c:formatCode>0_ </c:formatCode>
                <c:ptCount val="15"/>
                <c:pt idx="6">
                  <c:v>320</c:v>
                </c:pt>
                <c:pt idx="7">
                  <c:v>321</c:v>
                </c:pt>
                <c:pt idx="8">
                  <c:v>321</c:v>
                </c:pt>
                <c:pt idx="10">
                  <c:v>256</c:v>
                </c:pt>
                <c:pt idx="11">
                  <c:v>263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"案例12"</c:f>
              <c:strCache>
                <c:ptCount val="1"/>
                <c:pt idx="0">
                  <c:v>案例12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'3并发4G内存'!$BY$10:$CM$10</c:f>
              <c:numCache>
                <c:formatCode>0_ </c:formatCode>
                <c:ptCount val="15"/>
                <c:pt idx="0">
                  <c:v>162</c:v>
                </c:pt>
                <c:pt idx="1">
                  <c:v>182</c:v>
                </c:pt>
                <c:pt idx="2">
                  <c:v>186</c:v>
                </c:pt>
                <c:pt idx="3">
                  <c:v>162</c:v>
                </c:pt>
                <c:pt idx="4">
                  <c:v>185</c:v>
                </c:pt>
                <c:pt idx="5">
                  <c:v>185</c:v>
                </c:pt>
                <c:pt idx="6">
                  <c:v>172</c:v>
                </c:pt>
                <c:pt idx="7">
                  <c:v>173</c:v>
                </c:pt>
                <c:pt idx="8">
                  <c:v>175</c:v>
                </c:pt>
                <c:pt idx="9">
                  <c:v>169</c:v>
                </c:pt>
                <c:pt idx="10">
                  <c:v>190</c:v>
                </c:pt>
                <c:pt idx="11">
                  <c:v>191</c:v>
                </c:pt>
                <c:pt idx="12">
                  <c:v>149</c:v>
                </c:pt>
                <c:pt idx="13">
                  <c:v>159</c:v>
                </c:pt>
                <c:pt idx="14">
                  <c:v>166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"案例13"</c:f>
              <c:strCache>
                <c:ptCount val="1"/>
                <c:pt idx="0">
                  <c:v>案例13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'3并发4G内存'!$BY$11:$CM$11</c:f>
              <c:numCache>
                <c:formatCode>0_ </c:formatCode>
                <c:ptCount val="15"/>
                <c:pt idx="0">
                  <c:v>246</c:v>
                </c:pt>
                <c:pt idx="1">
                  <c:v>255</c:v>
                </c:pt>
                <c:pt idx="2">
                  <c:v>256</c:v>
                </c:pt>
                <c:pt idx="4">
                  <c:v>213</c:v>
                </c:pt>
                <c:pt idx="5">
                  <c:v>214</c:v>
                </c:pt>
                <c:pt idx="6">
                  <c:v>249</c:v>
                </c:pt>
                <c:pt idx="7">
                  <c:v>254</c:v>
                </c:pt>
                <c:pt idx="8">
                  <c:v>254</c:v>
                </c:pt>
                <c:pt idx="13">
                  <c:v>212</c:v>
                </c:pt>
                <c:pt idx="14">
                  <c:v>213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6990044"/>
        <c:axId val="335918260"/>
      </c:lineChart>
      <c:catAx>
        <c:axId val="8369900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Bucket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918260"/>
        <c:crosses val="autoZero"/>
        <c:auto val="1"/>
        <c:lblAlgn val="ctr"/>
        <c:lblOffset val="100"/>
        <c:noMultiLvlLbl val="0"/>
      </c:catAx>
      <c:valAx>
        <c:axId val="3359182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9900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207010</xdr:colOff>
      <xdr:row>7</xdr:row>
      <xdr:rowOff>187960</xdr:rowOff>
    </xdr:from>
    <xdr:to>
      <xdr:col>11</xdr:col>
      <xdr:colOff>610235</xdr:colOff>
      <xdr:row>32</xdr:row>
      <xdr:rowOff>81280</xdr:rowOff>
    </xdr:to>
    <xdr:graphicFrame>
      <xdr:nvGraphicFramePr>
        <xdr:cNvPr id="2" name="图表 1"/>
        <xdr:cNvGraphicFramePr/>
      </xdr:nvGraphicFramePr>
      <xdr:xfrm>
        <a:off x="207010" y="1503680"/>
        <a:ext cx="9085580" cy="459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7</xdr:row>
      <xdr:rowOff>187960</xdr:rowOff>
    </xdr:from>
    <xdr:to>
      <xdr:col>23</xdr:col>
      <xdr:colOff>466090</xdr:colOff>
      <xdr:row>32</xdr:row>
      <xdr:rowOff>86360</xdr:rowOff>
    </xdr:to>
    <xdr:graphicFrame>
      <xdr:nvGraphicFramePr>
        <xdr:cNvPr id="3" name="图表 2"/>
        <xdr:cNvGraphicFramePr/>
      </xdr:nvGraphicFramePr>
      <xdr:xfrm>
        <a:off x="9595485" y="1503680"/>
        <a:ext cx="9024620" cy="459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598170</xdr:colOff>
      <xdr:row>8</xdr:row>
      <xdr:rowOff>29210</xdr:rowOff>
    </xdr:from>
    <xdr:to>
      <xdr:col>35</xdr:col>
      <xdr:colOff>346075</xdr:colOff>
      <xdr:row>32</xdr:row>
      <xdr:rowOff>95250</xdr:rowOff>
    </xdr:to>
    <xdr:graphicFrame>
      <xdr:nvGraphicFramePr>
        <xdr:cNvPr id="4" name="图表 3"/>
        <xdr:cNvGraphicFramePr/>
      </xdr:nvGraphicFramePr>
      <xdr:xfrm>
        <a:off x="18752185" y="1532890"/>
        <a:ext cx="9219565" cy="457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248920</xdr:colOff>
      <xdr:row>115</xdr:row>
      <xdr:rowOff>146050</xdr:rowOff>
    </xdr:from>
    <xdr:to>
      <xdr:col>16</xdr:col>
      <xdr:colOff>350520</xdr:colOff>
      <xdr:row>166</xdr:row>
      <xdr:rowOff>149860</xdr:rowOff>
    </xdr:to>
    <xdr:graphicFrame>
      <xdr:nvGraphicFramePr>
        <xdr:cNvPr id="11" name="Chart 10"/>
        <xdr:cNvGraphicFramePr/>
      </xdr:nvGraphicFramePr>
      <xdr:xfrm>
        <a:off x="248920" y="22101810"/>
        <a:ext cx="12730480" cy="958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509905</xdr:colOff>
      <xdr:row>66</xdr:row>
      <xdr:rowOff>25400</xdr:rowOff>
    </xdr:from>
    <xdr:to>
      <xdr:col>48</xdr:col>
      <xdr:colOff>639445</xdr:colOff>
      <xdr:row>115</xdr:row>
      <xdr:rowOff>80645</xdr:rowOff>
    </xdr:to>
    <xdr:graphicFrame>
      <xdr:nvGraphicFramePr>
        <xdr:cNvPr id="12" name="Chart 11"/>
        <xdr:cNvGraphicFramePr/>
      </xdr:nvGraphicFramePr>
      <xdr:xfrm>
        <a:off x="25767665" y="12771120"/>
        <a:ext cx="12758420" cy="9265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415290</xdr:colOff>
      <xdr:row>66</xdr:row>
      <xdr:rowOff>20955</xdr:rowOff>
    </xdr:from>
    <xdr:to>
      <xdr:col>32</xdr:col>
      <xdr:colOff>478155</xdr:colOff>
      <xdr:row>115</xdr:row>
      <xdr:rowOff>57785</xdr:rowOff>
    </xdr:to>
    <xdr:graphicFrame>
      <xdr:nvGraphicFramePr>
        <xdr:cNvPr id="13" name="Chart 12"/>
        <xdr:cNvGraphicFramePr/>
      </xdr:nvGraphicFramePr>
      <xdr:xfrm>
        <a:off x="13044170" y="12766675"/>
        <a:ext cx="12691745" cy="9246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266065</xdr:colOff>
      <xdr:row>66</xdr:row>
      <xdr:rowOff>15240</xdr:rowOff>
    </xdr:from>
    <xdr:to>
      <xdr:col>16</xdr:col>
      <xdr:colOff>322580</xdr:colOff>
      <xdr:row>115</xdr:row>
      <xdr:rowOff>52070</xdr:rowOff>
    </xdr:to>
    <xdr:graphicFrame>
      <xdr:nvGraphicFramePr>
        <xdr:cNvPr id="14" name="Chart 13"/>
        <xdr:cNvGraphicFramePr/>
      </xdr:nvGraphicFramePr>
      <xdr:xfrm>
        <a:off x="266065" y="12760960"/>
        <a:ext cx="12685395" cy="9246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387350</xdr:colOff>
      <xdr:row>115</xdr:row>
      <xdr:rowOff>178435</xdr:rowOff>
    </xdr:from>
    <xdr:to>
      <xdr:col>32</xdr:col>
      <xdr:colOff>489585</xdr:colOff>
      <xdr:row>166</xdr:row>
      <xdr:rowOff>182245</xdr:rowOff>
    </xdr:to>
    <xdr:graphicFrame>
      <xdr:nvGraphicFramePr>
        <xdr:cNvPr id="15" name="Chart 14"/>
        <xdr:cNvGraphicFramePr/>
      </xdr:nvGraphicFramePr>
      <xdr:xfrm>
        <a:off x="13016230" y="22134195"/>
        <a:ext cx="12731115" cy="958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519430</xdr:colOff>
      <xdr:row>115</xdr:row>
      <xdr:rowOff>85725</xdr:rowOff>
    </xdr:from>
    <xdr:to>
      <xdr:col>48</xdr:col>
      <xdr:colOff>621665</xdr:colOff>
      <xdr:row>166</xdr:row>
      <xdr:rowOff>88900</xdr:rowOff>
    </xdr:to>
    <xdr:graphicFrame>
      <xdr:nvGraphicFramePr>
        <xdr:cNvPr id="16" name="Chart 15"/>
        <xdr:cNvGraphicFramePr/>
      </xdr:nvGraphicFramePr>
      <xdr:xfrm>
        <a:off x="25777190" y="22041485"/>
        <a:ext cx="12731115" cy="9589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3"/>
  <sheetViews>
    <sheetView zoomScale="110" zoomScaleNormal="110" workbookViewId="0">
      <selection activeCell="F17" sqref="F17"/>
    </sheetView>
  </sheetViews>
  <sheetFormatPr defaultColWidth="9.13970588235294" defaultRowHeight="14.8"/>
  <cols>
    <col min="1" max="1" width="9.13970588235294" style="38"/>
    <col min="2" max="2" width="11.25" style="38" customWidth="1"/>
    <col min="3" max="3" width="13.75" style="38" customWidth="1"/>
    <col min="4" max="6" width="3.57352941176471" style="38" customWidth="1"/>
    <col min="7" max="7" width="11.25" style="38" customWidth="1"/>
    <col min="8" max="11" width="3.57352941176471" style="38" customWidth="1"/>
    <col min="12" max="12" width="11.25" style="38" customWidth="1"/>
    <col min="13" max="16" width="3.57352941176471" style="38" customWidth="1"/>
    <col min="17" max="17" width="11.25" style="38" customWidth="1"/>
    <col min="18" max="21" width="3.57352941176471" style="38" customWidth="1"/>
    <col min="22" max="23" width="2.21323529411765" style="38" customWidth="1"/>
    <col min="24" max="25" width="3.57352941176471" style="38" customWidth="1"/>
    <col min="26" max="27" width="8.03676470588235" style="38" customWidth="1"/>
    <col min="28" max="29" width="3.57352941176471" style="38" customWidth="1"/>
  </cols>
  <sheetData>
    <row r="1" s="37" customFormat="1" ht="12.35" spans="1:29">
      <c r="A1" s="88"/>
      <c r="B1" s="89" t="s">
        <v>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114"/>
    </row>
    <row r="2" s="37" customFormat="1" ht="11.6" spans="1:30">
      <c r="A2" s="5" t="s">
        <v>1</v>
      </c>
      <c r="B2" s="70" t="s">
        <v>2</v>
      </c>
      <c r="C2" s="71"/>
      <c r="D2" s="71"/>
      <c r="E2" s="71"/>
      <c r="F2" s="73"/>
      <c r="G2" s="70" t="s">
        <v>3</v>
      </c>
      <c r="H2" s="71"/>
      <c r="I2" s="71"/>
      <c r="J2" s="71"/>
      <c r="K2" s="73"/>
      <c r="L2" s="70" t="s">
        <v>4</v>
      </c>
      <c r="M2" s="71"/>
      <c r="N2" s="71"/>
      <c r="O2" s="71"/>
      <c r="P2" s="73"/>
      <c r="Q2" s="70" t="s">
        <v>5</v>
      </c>
      <c r="R2" s="71"/>
      <c r="S2" s="71"/>
      <c r="T2" s="71"/>
      <c r="U2" s="73"/>
      <c r="V2" s="70" t="s">
        <v>6</v>
      </c>
      <c r="W2" s="71"/>
      <c r="X2" s="71"/>
      <c r="Y2" s="73"/>
      <c r="Z2" s="70" t="s">
        <v>7</v>
      </c>
      <c r="AA2" s="71"/>
      <c r="AB2" s="71"/>
      <c r="AC2" s="73"/>
      <c r="AD2" s="115"/>
    </row>
    <row r="3" s="37" customFormat="1" ht="12" customHeight="1" spans="1:30">
      <c r="A3" s="8"/>
      <c r="B3" s="46" t="s">
        <v>8</v>
      </c>
      <c r="C3" s="4" t="s">
        <v>9</v>
      </c>
      <c r="D3" s="4"/>
      <c r="E3" s="4"/>
      <c r="F3" s="74"/>
      <c r="G3" s="46" t="s">
        <v>8</v>
      </c>
      <c r="H3" s="4" t="s">
        <v>9</v>
      </c>
      <c r="I3" s="4"/>
      <c r="J3" s="4"/>
      <c r="K3" s="74"/>
      <c r="L3" s="46" t="s">
        <v>8</v>
      </c>
      <c r="M3" s="4" t="s">
        <v>9</v>
      </c>
      <c r="N3" s="4"/>
      <c r="O3" s="4"/>
      <c r="P3" s="74"/>
      <c r="Q3" s="46" t="s">
        <v>8</v>
      </c>
      <c r="R3" s="4" t="s">
        <v>9</v>
      </c>
      <c r="S3" s="4"/>
      <c r="T3" s="4"/>
      <c r="U3" s="74"/>
      <c r="V3" s="106" t="s">
        <v>9</v>
      </c>
      <c r="W3" s="4"/>
      <c r="X3" s="4"/>
      <c r="Y3" s="74"/>
      <c r="Z3" s="106" t="s">
        <v>9</v>
      </c>
      <c r="AA3" s="4"/>
      <c r="AB3" s="4"/>
      <c r="AC3" s="74"/>
      <c r="AD3" s="115"/>
    </row>
    <row r="4" s="37" customFormat="1" ht="12" customHeight="1" spans="1:30">
      <c r="A4" s="8"/>
      <c r="B4" s="46"/>
      <c r="C4" s="34" t="s">
        <v>10</v>
      </c>
      <c r="D4" s="31"/>
      <c r="E4" s="31"/>
      <c r="F4" s="60"/>
      <c r="G4" s="46"/>
      <c r="H4" s="34" t="s">
        <v>10</v>
      </c>
      <c r="I4" s="31"/>
      <c r="J4" s="31"/>
      <c r="K4" s="60"/>
      <c r="L4" s="46"/>
      <c r="M4" s="34" t="s">
        <v>10</v>
      </c>
      <c r="N4" s="31"/>
      <c r="O4" s="31"/>
      <c r="P4" s="60"/>
      <c r="Q4" s="46"/>
      <c r="R4" s="34" t="s">
        <v>10</v>
      </c>
      <c r="S4" s="31"/>
      <c r="T4" s="31"/>
      <c r="U4" s="60"/>
      <c r="V4" s="34" t="s">
        <v>10</v>
      </c>
      <c r="W4" s="31"/>
      <c r="X4" s="31"/>
      <c r="Y4" s="60"/>
      <c r="Z4" s="34" t="s">
        <v>10</v>
      </c>
      <c r="AA4" s="31"/>
      <c r="AB4" s="31"/>
      <c r="AC4" s="60"/>
      <c r="AD4" s="115"/>
    </row>
    <row r="5" s="37" customFormat="1" ht="11.6" spans="1:30">
      <c r="A5" s="11"/>
      <c r="B5" s="46"/>
      <c r="C5" s="3">
        <v>4</v>
      </c>
      <c r="D5" s="3">
        <v>8</v>
      </c>
      <c r="E5" s="3">
        <v>16</v>
      </c>
      <c r="F5" s="69">
        <v>32</v>
      </c>
      <c r="G5" s="46"/>
      <c r="H5" s="3">
        <v>4</v>
      </c>
      <c r="I5" s="3">
        <v>8</v>
      </c>
      <c r="J5" s="3">
        <v>16</v>
      </c>
      <c r="K5" s="69">
        <v>32</v>
      </c>
      <c r="L5" s="46"/>
      <c r="M5" s="3">
        <v>4</v>
      </c>
      <c r="N5" s="3">
        <v>8</v>
      </c>
      <c r="O5" s="3">
        <v>16</v>
      </c>
      <c r="P5" s="69">
        <v>32</v>
      </c>
      <c r="Q5" s="46"/>
      <c r="R5" s="3">
        <v>4</v>
      </c>
      <c r="S5" s="3">
        <v>8</v>
      </c>
      <c r="T5" s="3">
        <v>16</v>
      </c>
      <c r="U5" s="69">
        <v>32</v>
      </c>
      <c r="V5" s="3">
        <v>4</v>
      </c>
      <c r="W5" s="3">
        <v>8</v>
      </c>
      <c r="X5" s="3">
        <v>16</v>
      </c>
      <c r="Y5" s="69">
        <v>32</v>
      </c>
      <c r="Z5" s="3">
        <v>4</v>
      </c>
      <c r="AA5" s="3">
        <v>8</v>
      </c>
      <c r="AB5" s="3">
        <v>16</v>
      </c>
      <c r="AC5" s="69">
        <v>32</v>
      </c>
      <c r="AD5" s="115"/>
    </row>
    <row r="6" spans="1:29">
      <c r="A6" s="91">
        <v>6</v>
      </c>
      <c r="B6" s="92">
        <v>25</v>
      </c>
      <c r="C6" s="93" t="s">
        <v>11</v>
      </c>
      <c r="D6" s="94">
        <v>26</v>
      </c>
      <c r="E6" s="14">
        <v>29</v>
      </c>
      <c r="F6" s="101">
        <v>35</v>
      </c>
      <c r="G6" s="102">
        <v>26</v>
      </c>
      <c r="H6" s="14">
        <v>36</v>
      </c>
      <c r="I6" s="14">
        <v>26</v>
      </c>
      <c r="J6" s="14">
        <v>28</v>
      </c>
      <c r="K6" s="101">
        <v>37</v>
      </c>
      <c r="L6" s="102">
        <v>26</v>
      </c>
      <c r="M6" s="14">
        <v>35</v>
      </c>
      <c r="N6" s="14">
        <v>27</v>
      </c>
      <c r="O6" s="14">
        <v>29</v>
      </c>
      <c r="P6" s="101">
        <v>41</v>
      </c>
      <c r="Q6" s="92">
        <v>27</v>
      </c>
      <c r="R6" s="14">
        <v>30</v>
      </c>
      <c r="S6" s="14">
        <v>26</v>
      </c>
      <c r="T6" s="14">
        <v>32</v>
      </c>
      <c r="U6" s="107">
        <v>36</v>
      </c>
      <c r="V6" s="108" t="s">
        <v>11</v>
      </c>
      <c r="W6" s="109"/>
      <c r="X6" s="14">
        <v>29</v>
      </c>
      <c r="Y6" s="101">
        <v>38</v>
      </c>
      <c r="Z6" s="108" t="s">
        <v>11</v>
      </c>
      <c r="AA6" s="109"/>
      <c r="AB6" s="14">
        <v>28</v>
      </c>
      <c r="AC6" s="101">
        <v>37</v>
      </c>
    </row>
    <row r="7" spans="1:29">
      <c r="A7" s="91">
        <v>7</v>
      </c>
      <c r="B7" s="92">
        <v>17</v>
      </c>
      <c r="C7" s="95"/>
      <c r="D7" s="14">
        <v>19</v>
      </c>
      <c r="E7" s="14">
        <v>21</v>
      </c>
      <c r="F7" s="101">
        <v>21</v>
      </c>
      <c r="G7" s="102">
        <v>17</v>
      </c>
      <c r="H7" s="14">
        <v>23</v>
      </c>
      <c r="I7" s="14">
        <v>17</v>
      </c>
      <c r="J7" s="14">
        <v>20</v>
      </c>
      <c r="K7" s="101">
        <v>21</v>
      </c>
      <c r="L7" s="102">
        <v>16</v>
      </c>
      <c r="M7" s="14">
        <v>20</v>
      </c>
      <c r="N7" s="94">
        <v>18</v>
      </c>
      <c r="O7" s="14">
        <v>20</v>
      </c>
      <c r="P7" s="101">
        <v>25</v>
      </c>
      <c r="Q7" s="102">
        <v>17</v>
      </c>
      <c r="R7" s="14">
        <v>19</v>
      </c>
      <c r="S7" s="94">
        <v>18</v>
      </c>
      <c r="T7" s="14">
        <v>25</v>
      </c>
      <c r="U7" s="107">
        <v>23</v>
      </c>
      <c r="V7" s="110"/>
      <c r="W7" s="111"/>
      <c r="X7" s="14">
        <v>20</v>
      </c>
      <c r="Y7" s="101">
        <v>22</v>
      </c>
      <c r="Z7" s="110"/>
      <c r="AA7" s="111"/>
      <c r="AB7" s="94">
        <v>17</v>
      </c>
      <c r="AC7" s="101">
        <v>23</v>
      </c>
    </row>
    <row r="8" spans="1:29">
      <c r="A8" s="91">
        <v>8</v>
      </c>
      <c r="B8" s="92">
        <v>24</v>
      </c>
      <c r="C8" s="95"/>
      <c r="D8" s="94">
        <v>23</v>
      </c>
      <c r="E8" s="14">
        <v>28</v>
      </c>
      <c r="F8" s="101">
        <v>28</v>
      </c>
      <c r="G8" s="102">
        <v>23</v>
      </c>
      <c r="H8" s="14">
        <v>29</v>
      </c>
      <c r="I8" s="14">
        <v>24</v>
      </c>
      <c r="J8" s="14">
        <v>28</v>
      </c>
      <c r="K8" s="101">
        <v>31</v>
      </c>
      <c r="L8" s="102">
        <v>22</v>
      </c>
      <c r="M8" s="14">
        <v>28</v>
      </c>
      <c r="N8" s="94">
        <v>24</v>
      </c>
      <c r="O8" s="14">
        <v>30</v>
      </c>
      <c r="P8" s="101">
        <v>35</v>
      </c>
      <c r="Q8" s="102">
        <v>22</v>
      </c>
      <c r="R8" s="14">
        <v>31</v>
      </c>
      <c r="S8" s="14">
        <v>25</v>
      </c>
      <c r="T8" s="14">
        <v>26</v>
      </c>
      <c r="U8" s="101">
        <v>32</v>
      </c>
      <c r="V8" s="110"/>
      <c r="W8" s="111"/>
      <c r="X8" s="14">
        <v>28</v>
      </c>
      <c r="Y8" s="101">
        <v>29</v>
      </c>
      <c r="Z8" s="110"/>
      <c r="AA8" s="111"/>
      <c r="AB8" s="14">
        <v>27</v>
      </c>
      <c r="AC8" s="101">
        <v>31</v>
      </c>
    </row>
    <row r="9" spans="1:29">
      <c r="A9" s="91">
        <v>11</v>
      </c>
      <c r="B9" s="92">
        <v>50</v>
      </c>
      <c r="C9" s="95"/>
      <c r="D9" s="14">
        <v>48</v>
      </c>
      <c r="E9" s="14">
        <v>51</v>
      </c>
      <c r="F9" s="101">
        <v>65</v>
      </c>
      <c r="G9" s="92">
        <v>50</v>
      </c>
      <c r="H9" s="14">
        <v>65</v>
      </c>
      <c r="I9" s="14">
        <v>43</v>
      </c>
      <c r="J9" s="14">
        <v>53</v>
      </c>
      <c r="K9" s="101">
        <v>69</v>
      </c>
      <c r="L9" s="92">
        <v>49</v>
      </c>
      <c r="M9" s="14">
        <v>56</v>
      </c>
      <c r="N9" s="94">
        <v>46</v>
      </c>
      <c r="O9" s="14">
        <v>51</v>
      </c>
      <c r="P9" s="101">
        <v>76</v>
      </c>
      <c r="Q9" s="92">
        <v>50</v>
      </c>
      <c r="R9" s="14">
        <v>64</v>
      </c>
      <c r="S9" s="94">
        <v>47</v>
      </c>
      <c r="T9" s="94">
        <v>46</v>
      </c>
      <c r="U9" s="101">
        <v>67</v>
      </c>
      <c r="V9" s="110"/>
      <c r="W9" s="111"/>
      <c r="X9" s="14">
        <v>48</v>
      </c>
      <c r="Y9" s="101">
        <v>64</v>
      </c>
      <c r="Z9" s="110"/>
      <c r="AA9" s="111"/>
      <c r="AB9" s="14">
        <v>49</v>
      </c>
      <c r="AC9" s="101">
        <v>67</v>
      </c>
    </row>
    <row r="10" spans="1:29">
      <c r="A10" s="91">
        <v>12</v>
      </c>
      <c r="B10" s="92">
        <v>42</v>
      </c>
      <c r="C10" s="95"/>
      <c r="D10" s="94">
        <v>34</v>
      </c>
      <c r="E10" s="14">
        <v>45</v>
      </c>
      <c r="F10" s="101">
        <v>63</v>
      </c>
      <c r="G10" s="92">
        <v>41</v>
      </c>
      <c r="H10" s="14">
        <v>49</v>
      </c>
      <c r="I10" s="94">
        <v>35</v>
      </c>
      <c r="J10" s="14">
        <v>42</v>
      </c>
      <c r="K10" s="101">
        <v>58</v>
      </c>
      <c r="L10" s="92">
        <v>43</v>
      </c>
      <c r="M10" s="14">
        <v>42</v>
      </c>
      <c r="N10" s="14">
        <v>37</v>
      </c>
      <c r="O10" s="14">
        <v>45</v>
      </c>
      <c r="P10" s="101">
        <v>69</v>
      </c>
      <c r="Q10" s="92">
        <v>42</v>
      </c>
      <c r="R10" s="14">
        <v>45</v>
      </c>
      <c r="S10" s="94">
        <v>34</v>
      </c>
      <c r="T10" s="14">
        <v>46</v>
      </c>
      <c r="U10" s="101">
        <v>60</v>
      </c>
      <c r="V10" s="110"/>
      <c r="W10" s="111"/>
      <c r="X10" s="14">
        <v>43</v>
      </c>
      <c r="Y10" s="101">
        <v>62</v>
      </c>
      <c r="Z10" s="110"/>
      <c r="AA10" s="111"/>
      <c r="AB10" s="14">
        <v>44</v>
      </c>
      <c r="AC10" s="101">
        <v>56</v>
      </c>
    </row>
    <row r="11" spans="1:29">
      <c r="A11" s="91">
        <v>13</v>
      </c>
      <c r="B11" s="92">
        <v>48</v>
      </c>
      <c r="C11" s="95"/>
      <c r="D11" s="14">
        <v>46</v>
      </c>
      <c r="E11" s="14">
        <v>48</v>
      </c>
      <c r="F11" s="101">
        <v>62</v>
      </c>
      <c r="G11" s="92">
        <v>45</v>
      </c>
      <c r="H11" s="14">
        <v>60</v>
      </c>
      <c r="I11" s="94">
        <v>41</v>
      </c>
      <c r="J11" s="14">
        <v>46</v>
      </c>
      <c r="K11" s="101">
        <v>59</v>
      </c>
      <c r="L11" s="92">
        <v>45</v>
      </c>
      <c r="M11" s="14">
        <v>51</v>
      </c>
      <c r="N11" s="94">
        <v>41</v>
      </c>
      <c r="O11" s="14">
        <v>47</v>
      </c>
      <c r="P11" s="101">
        <v>72</v>
      </c>
      <c r="Q11" s="92">
        <v>46</v>
      </c>
      <c r="R11" s="14">
        <v>65</v>
      </c>
      <c r="S11" s="14">
        <v>45</v>
      </c>
      <c r="T11" s="14">
        <v>49</v>
      </c>
      <c r="U11" s="101">
        <v>60</v>
      </c>
      <c r="V11" s="110"/>
      <c r="W11" s="111"/>
      <c r="X11" s="14">
        <v>47</v>
      </c>
      <c r="Y11" s="101">
        <v>61</v>
      </c>
      <c r="Z11" s="110"/>
      <c r="AA11" s="111"/>
      <c r="AB11" s="14">
        <v>47</v>
      </c>
      <c r="AC11" s="101">
        <v>57</v>
      </c>
    </row>
    <row r="12" ht="15.55" spans="1:29">
      <c r="A12" s="91">
        <v>14</v>
      </c>
      <c r="B12" s="96">
        <v>37</v>
      </c>
      <c r="C12" s="97"/>
      <c r="D12" s="98">
        <v>41</v>
      </c>
      <c r="E12" s="98">
        <v>56</v>
      </c>
      <c r="F12" s="103">
        <v>83</v>
      </c>
      <c r="G12" s="104">
        <v>34</v>
      </c>
      <c r="H12" s="98">
        <v>44</v>
      </c>
      <c r="I12" s="105">
        <v>39</v>
      </c>
      <c r="J12" s="98">
        <v>52</v>
      </c>
      <c r="K12" s="103">
        <v>83</v>
      </c>
      <c r="L12" s="104">
        <v>37</v>
      </c>
      <c r="M12" s="98">
        <v>47</v>
      </c>
      <c r="N12" s="105">
        <v>40</v>
      </c>
      <c r="O12" s="98">
        <v>62</v>
      </c>
      <c r="P12" s="103">
        <v>90</v>
      </c>
      <c r="Q12" s="104">
        <v>36</v>
      </c>
      <c r="R12" s="98">
        <v>42</v>
      </c>
      <c r="S12" s="105">
        <v>39</v>
      </c>
      <c r="T12" s="98">
        <v>57</v>
      </c>
      <c r="U12" s="103">
        <v>80</v>
      </c>
      <c r="V12" s="112"/>
      <c r="W12" s="113"/>
      <c r="X12" s="98">
        <v>54</v>
      </c>
      <c r="Y12" s="103">
        <v>85</v>
      </c>
      <c r="Z12" s="112"/>
      <c r="AA12" s="113"/>
      <c r="AB12" s="98">
        <v>54</v>
      </c>
      <c r="AC12" s="103">
        <v>80</v>
      </c>
    </row>
    <row r="13" spans="1:29">
      <c r="A13" s="99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</row>
    <row r="14" ht="198" customHeight="1" spans="1:29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</row>
    <row r="15" spans="1:29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</row>
    <row r="28" spans="1:29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</row>
    <row r="29" spans="1:29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</row>
    <row r="30" spans="1:29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</row>
    <row r="31" spans="1:29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</row>
    <row r="32" spans="1:29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</row>
    <row r="33" spans="1:29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</row>
  </sheetData>
  <mergeCells count="29">
    <mergeCell ref="B1:AC1"/>
    <mergeCell ref="B2:F2"/>
    <mergeCell ref="G2:K2"/>
    <mergeCell ref="L2:P2"/>
    <mergeCell ref="Q2:U2"/>
    <mergeCell ref="V2:Y2"/>
    <mergeCell ref="Z2:AC2"/>
    <mergeCell ref="C3:F3"/>
    <mergeCell ref="H3:K3"/>
    <mergeCell ref="M3:P3"/>
    <mergeCell ref="R3:U3"/>
    <mergeCell ref="V3:Y3"/>
    <mergeCell ref="Z3:AC3"/>
    <mergeCell ref="C4:F4"/>
    <mergeCell ref="H4:K4"/>
    <mergeCell ref="M4:P4"/>
    <mergeCell ref="R4:U4"/>
    <mergeCell ref="V4:Y4"/>
    <mergeCell ref="Z4:AC4"/>
    <mergeCell ref="A2:A5"/>
    <mergeCell ref="B3:B5"/>
    <mergeCell ref="C6:C12"/>
    <mergeCell ref="G3:G5"/>
    <mergeCell ref="L3:L5"/>
    <mergeCell ref="Q3:Q5"/>
    <mergeCell ref="AD2:AD5"/>
    <mergeCell ref="V6:W12"/>
    <mergeCell ref="Z6:AA12"/>
    <mergeCell ref="A13:AC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N77"/>
  <sheetViews>
    <sheetView zoomScale="70" zoomScaleNormal="70" topLeftCell="A37" workbookViewId="0">
      <selection activeCell="A58" sqref="$A58:$XFD69"/>
    </sheetView>
  </sheetViews>
  <sheetFormatPr defaultColWidth="9.13970588235294" defaultRowHeight="14.8"/>
  <cols>
    <col min="2" max="7" width="4.57352941176471" customWidth="1"/>
    <col min="8" max="8" width="4.36029411764706" customWidth="1"/>
    <col min="9" max="9" width="4.88235294117647" customWidth="1"/>
    <col min="10" max="12" width="5.73529411764706" customWidth="1"/>
    <col min="13" max="16" width="4.13970588235294" customWidth="1"/>
    <col min="17" max="24" width="4.57352941176471" customWidth="1"/>
    <col min="25" max="25" width="5.13970588235294" customWidth="1"/>
    <col min="26" max="31" width="4.13970588235294" customWidth="1"/>
    <col min="32" max="37" width="4.57352941176471" customWidth="1"/>
    <col min="38" max="42" width="4.13970588235294" customWidth="1"/>
    <col min="43" max="45" width="5.13970588235294" customWidth="1"/>
    <col min="46" max="46" width="4.13970588235294" customWidth="1"/>
    <col min="47" max="54" width="4.57352941176471" customWidth="1"/>
    <col min="55" max="61" width="4.13970588235294" customWidth="1"/>
    <col min="62" max="69" width="4.57352941176471" customWidth="1"/>
    <col min="70" max="72" width="4.625" customWidth="1"/>
    <col min="73" max="76" width="5.13970588235294" customWidth="1"/>
    <col min="77" max="85" width="4.57352941176471" customWidth="1"/>
    <col min="86" max="91" width="4.13970588235294" customWidth="1"/>
    <col min="92" max="92" width="12.7867647058824"/>
  </cols>
  <sheetData>
    <row r="1" ht="20" spans="1:91">
      <c r="A1" s="1"/>
      <c r="B1" s="2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1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 t="s">
        <v>3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 t="s">
        <v>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 t="s">
        <v>5</v>
      </c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22" t="s">
        <v>6</v>
      </c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3"/>
      <c r="BY2" s="31" t="s">
        <v>7</v>
      </c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3"/>
    </row>
    <row r="3" spans="1:91">
      <c r="A3" s="3"/>
      <c r="B3" s="5" t="s">
        <v>8</v>
      </c>
      <c r="C3" s="6"/>
      <c r="D3" s="7"/>
      <c r="E3" s="4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 t="s">
        <v>8</v>
      </c>
      <c r="R3" s="6"/>
      <c r="S3" s="7"/>
      <c r="T3" s="4" t="s">
        <v>9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s">
        <v>8</v>
      </c>
      <c r="AG3" s="6"/>
      <c r="AH3" s="7"/>
      <c r="AI3" s="4" t="s">
        <v>9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3" t="s">
        <v>8</v>
      </c>
      <c r="AV3" s="3"/>
      <c r="AW3" s="3"/>
      <c r="AX3" s="4" t="s">
        <v>9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 t="s">
        <v>8</v>
      </c>
      <c r="BK3" s="3"/>
      <c r="BL3" s="3"/>
      <c r="BM3" s="4" t="s">
        <v>9</v>
      </c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3" t="s">
        <v>8</v>
      </c>
      <c r="BZ3" s="3"/>
      <c r="CA3" s="3"/>
      <c r="CB3" s="34" t="s">
        <v>9</v>
      </c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3"/>
    </row>
    <row r="4" spans="1:91">
      <c r="A4" s="3"/>
      <c r="B4" s="8"/>
      <c r="C4" s="9"/>
      <c r="D4" s="10"/>
      <c r="E4" s="4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8"/>
      <c r="R4" s="9"/>
      <c r="S4" s="10"/>
      <c r="T4" s="4" t="s">
        <v>10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8"/>
      <c r="AG4" s="9"/>
      <c r="AH4" s="10"/>
      <c r="AI4" s="4" t="s">
        <v>10</v>
      </c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3"/>
      <c r="AV4" s="3"/>
      <c r="AW4" s="3"/>
      <c r="AX4" s="4" t="s">
        <v>10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3"/>
      <c r="BK4" s="3"/>
      <c r="BL4" s="3"/>
      <c r="BM4" s="4" t="s">
        <v>10</v>
      </c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3"/>
      <c r="BZ4" s="3"/>
      <c r="CA4" s="3"/>
      <c r="CB4" s="34" t="s">
        <v>10</v>
      </c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3"/>
    </row>
    <row r="5" spans="1:91">
      <c r="A5" s="3"/>
      <c r="B5" s="11"/>
      <c r="C5" s="12"/>
      <c r="D5" s="13"/>
      <c r="E5" s="22">
        <v>4</v>
      </c>
      <c r="F5" s="23"/>
      <c r="G5" s="24"/>
      <c r="H5" s="22">
        <v>8</v>
      </c>
      <c r="I5" s="23"/>
      <c r="J5" s="24"/>
      <c r="K5" s="23">
        <v>16</v>
      </c>
      <c r="L5" s="23"/>
      <c r="M5" s="24"/>
      <c r="N5" s="23">
        <v>32</v>
      </c>
      <c r="O5" s="23"/>
      <c r="P5" s="24"/>
      <c r="Q5" s="11"/>
      <c r="R5" s="12"/>
      <c r="S5" s="13"/>
      <c r="T5" s="22">
        <v>4</v>
      </c>
      <c r="U5" s="23"/>
      <c r="V5" s="24"/>
      <c r="W5" s="23">
        <v>8</v>
      </c>
      <c r="X5" s="23"/>
      <c r="Y5" s="24"/>
      <c r="Z5" s="23">
        <v>16</v>
      </c>
      <c r="AA5" s="23"/>
      <c r="AB5" s="24"/>
      <c r="AC5" s="23">
        <v>32</v>
      </c>
      <c r="AD5" s="23"/>
      <c r="AE5" s="24"/>
      <c r="AF5" s="11"/>
      <c r="AG5" s="12"/>
      <c r="AH5" s="13"/>
      <c r="AI5" s="22">
        <v>4</v>
      </c>
      <c r="AJ5" s="23"/>
      <c r="AK5" s="24"/>
      <c r="AL5" s="23">
        <v>8</v>
      </c>
      <c r="AM5" s="23"/>
      <c r="AN5" s="24"/>
      <c r="AO5" s="23">
        <v>16</v>
      </c>
      <c r="AP5" s="23"/>
      <c r="AQ5" s="24"/>
      <c r="AR5" s="23">
        <v>32</v>
      </c>
      <c r="AS5" s="23"/>
      <c r="AT5" s="24"/>
      <c r="AU5" s="3"/>
      <c r="AV5" s="3"/>
      <c r="AW5" s="3"/>
      <c r="AX5" s="3">
        <v>4</v>
      </c>
      <c r="AY5" s="3"/>
      <c r="AZ5" s="3"/>
      <c r="BA5" s="22">
        <v>8</v>
      </c>
      <c r="BB5" s="23"/>
      <c r="BC5" s="24"/>
      <c r="BD5" s="23">
        <v>16</v>
      </c>
      <c r="BE5" s="23"/>
      <c r="BF5" s="24"/>
      <c r="BG5" s="23">
        <v>32</v>
      </c>
      <c r="BH5" s="23"/>
      <c r="BI5" s="24"/>
      <c r="BJ5" s="3"/>
      <c r="BK5" s="3"/>
      <c r="BL5" s="3"/>
      <c r="BM5" s="22">
        <v>4</v>
      </c>
      <c r="BN5" s="23"/>
      <c r="BO5" s="24"/>
      <c r="BP5" s="23">
        <v>8</v>
      </c>
      <c r="BQ5" s="23"/>
      <c r="BR5" s="24"/>
      <c r="BS5" s="23">
        <v>16</v>
      </c>
      <c r="BT5" s="23"/>
      <c r="BU5" s="24"/>
      <c r="BV5" s="23">
        <v>32</v>
      </c>
      <c r="BW5" s="23"/>
      <c r="BX5" s="24"/>
      <c r="BY5" s="3"/>
      <c r="BZ5" s="3"/>
      <c r="CA5" s="3"/>
      <c r="CB5" s="22">
        <v>4</v>
      </c>
      <c r="CC5" s="23"/>
      <c r="CD5" s="24"/>
      <c r="CE5" s="23">
        <v>8</v>
      </c>
      <c r="CF5" s="23"/>
      <c r="CG5" s="24"/>
      <c r="CH5" s="23">
        <v>16</v>
      </c>
      <c r="CI5" s="23"/>
      <c r="CJ5" s="24"/>
      <c r="CK5" s="23">
        <v>32</v>
      </c>
      <c r="CL5" s="23"/>
      <c r="CM5" s="24"/>
    </row>
    <row r="6" spans="1:91">
      <c r="A6" s="14">
        <v>6</v>
      </c>
      <c r="B6" s="15">
        <v>56</v>
      </c>
      <c r="C6" s="15">
        <v>67</v>
      </c>
      <c r="D6" s="15">
        <v>73</v>
      </c>
      <c r="E6" s="15">
        <v>131</v>
      </c>
      <c r="F6" s="15">
        <v>136</v>
      </c>
      <c r="G6" s="15">
        <v>137</v>
      </c>
      <c r="H6" s="15">
        <v>62</v>
      </c>
      <c r="I6" s="15">
        <v>65</v>
      </c>
      <c r="J6" s="15">
        <v>68</v>
      </c>
      <c r="K6" s="15">
        <v>60</v>
      </c>
      <c r="L6" s="15">
        <v>67</v>
      </c>
      <c r="M6" s="15">
        <v>69</v>
      </c>
      <c r="N6" s="15">
        <v>68</v>
      </c>
      <c r="O6" s="15">
        <v>72</v>
      </c>
      <c r="P6" s="15">
        <v>73</v>
      </c>
      <c r="Q6" s="15">
        <v>67</v>
      </c>
      <c r="R6" s="15">
        <v>69</v>
      </c>
      <c r="S6" s="15">
        <v>71</v>
      </c>
      <c r="T6" s="15">
        <v>74</v>
      </c>
      <c r="U6" s="15">
        <v>81</v>
      </c>
      <c r="V6" s="15">
        <v>90</v>
      </c>
      <c r="W6" s="15">
        <v>59</v>
      </c>
      <c r="X6" s="15">
        <v>69</v>
      </c>
      <c r="Y6" s="15">
        <v>77</v>
      </c>
      <c r="Z6" s="15">
        <v>64</v>
      </c>
      <c r="AA6" s="15">
        <v>67</v>
      </c>
      <c r="AB6" s="15">
        <v>70</v>
      </c>
      <c r="AC6" s="15">
        <v>64</v>
      </c>
      <c r="AD6" s="15">
        <v>72</v>
      </c>
      <c r="AE6" s="15">
        <v>80</v>
      </c>
      <c r="AF6" s="15">
        <v>60</v>
      </c>
      <c r="AG6" s="15">
        <v>64</v>
      </c>
      <c r="AH6" s="15">
        <v>68</v>
      </c>
      <c r="AI6" s="15">
        <v>68</v>
      </c>
      <c r="AJ6" s="15">
        <v>69</v>
      </c>
      <c r="AK6" s="15">
        <v>75</v>
      </c>
      <c r="AL6" s="15">
        <v>56</v>
      </c>
      <c r="AM6" s="15">
        <v>67</v>
      </c>
      <c r="AN6" s="15">
        <v>77</v>
      </c>
      <c r="AO6" s="15">
        <v>65</v>
      </c>
      <c r="AP6" s="15">
        <v>66</v>
      </c>
      <c r="AQ6" s="15">
        <v>71</v>
      </c>
      <c r="AR6" s="15">
        <v>72</v>
      </c>
      <c r="AS6" s="15">
        <v>71</v>
      </c>
      <c r="AT6" s="15">
        <v>72</v>
      </c>
      <c r="AU6" s="15">
        <v>76</v>
      </c>
      <c r="AV6" s="15">
        <v>77</v>
      </c>
      <c r="AW6" s="15">
        <v>83</v>
      </c>
      <c r="AX6" s="15">
        <v>99</v>
      </c>
      <c r="AY6" s="15">
        <v>109</v>
      </c>
      <c r="AZ6" s="15">
        <v>111</v>
      </c>
      <c r="BA6" s="30">
        <v>60</v>
      </c>
      <c r="BB6" s="15">
        <v>67</v>
      </c>
      <c r="BC6" s="15">
        <v>77</v>
      </c>
      <c r="BD6" s="15">
        <v>58</v>
      </c>
      <c r="BE6" s="15">
        <v>66</v>
      </c>
      <c r="BF6" s="15">
        <v>70</v>
      </c>
      <c r="BG6" s="15">
        <v>70</v>
      </c>
      <c r="BH6" s="15">
        <v>75</v>
      </c>
      <c r="BI6" s="15">
        <v>77</v>
      </c>
      <c r="BJ6" s="15">
        <v>67</v>
      </c>
      <c r="BK6" s="15">
        <v>77</v>
      </c>
      <c r="BL6" s="15">
        <v>75</v>
      </c>
      <c r="BM6" s="15">
        <v>70</v>
      </c>
      <c r="BN6" s="15">
        <v>89</v>
      </c>
      <c r="BO6" s="15">
        <v>89</v>
      </c>
      <c r="BP6" s="15">
        <v>65</v>
      </c>
      <c r="BQ6" s="15">
        <v>65</v>
      </c>
      <c r="BR6" s="15">
        <v>69</v>
      </c>
      <c r="BS6" s="15">
        <v>63</v>
      </c>
      <c r="BT6" s="15">
        <v>70</v>
      </c>
      <c r="BU6" s="15">
        <v>70</v>
      </c>
      <c r="BV6" s="15">
        <v>72</v>
      </c>
      <c r="BW6" s="15">
        <v>76</v>
      </c>
      <c r="BX6" s="15">
        <v>76</v>
      </c>
      <c r="BY6" s="15">
        <v>66</v>
      </c>
      <c r="BZ6" s="15">
        <v>69</v>
      </c>
      <c r="CA6" s="15">
        <v>73</v>
      </c>
      <c r="CB6" s="15">
        <v>68</v>
      </c>
      <c r="CC6" s="15">
        <v>90</v>
      </c>
      <c r="CD6" s="15">
        <v>93</v>
      </c>
      <c r="CE6" s="15">
        <v>61</v>
      </c>
      <c r="CF6" s="15">
        <v>69</v>
      </c>
      <c r="CG6" s="15">
        <v>68</v>
      </c>
      <c r="CH6" s="15">
        <v>68</v>
      </c>
      <c r="CI6" s="15">
        <v>71</v>
      </c>
      <c r="CJ6" s="15">
        <v>67</v>
      </c>
      <c r="CK6" s="15">
        <v>69</v>
      </c>
      <c r="CL6" s="15">
        <v>68</v>
      </c>
      <c r="CM6" s="15">
        <v>76</v>
      </c>
    </row>
    <row r="7" spans="1:91">
      <c r="A7" s="14">
        <v>7</v>
      </c>
      <c r="B7" s="15">
        <v>40</v>
      </c>
      <c r="C7" s="15">
        <v>47</v>
      </c>
      <c r="D7" s="15">
        <v>47</v>
      </c>
      <c r="E7" s="15">
        <v>56</v>
      </c>
      <c r="F7" s="15">
        <v>57</v>
      </c>
      <c r="G7" s="15">
        <v>57</v>
      </c>
      <c r="H7" s="15">
        <v>40</v>
      </c>
      <c r="I7" s="15">
        <v>45</v>
      </c>
      <c r="J7" s="15">
        <v>48</v>
      </c>
      <c r="K7" s="15">
        <v>35</v>
      </c>
      <c r="L7" s="15">
        <v>42</v>
      </c>
      <c r="M7" s="15">
        <v>43</v>
      </c>
      <c r="N7" s="15">
        <v>49</v>
      </c>
      <c r="O7" s="15">
        <v>49</v>
      </c>
      <c r="P7" s="15">
        <v>50</v>
      </c>
      <c r="Q7" s="15">
        <v>42</v>
      </c>
      <c r="R7" s="15">
        <v>47</v>
      </c>
      <c r="S7" s="15">
        <v>47</v>
      </c>
      <c r="T7" s="15">
        <v>45</v>
      </c>
      <c r="U7" s="15">
        <v>72</v>
      </c>
      <c r="V7" s="15">
        <v>72</v>
      </c>
      <c r="W7" s="15">
        <v>43</v>
      </c>
      <c r="X7" s="15">
        <v>45</v>
      </c>
      <c r="Y7" s="15">
        <v>45</v>
      </c>
      <c r="Z7" s="15">
        <v>39</v>
      </c>
      <c r="AA7" s="15">
        <v>40</v>
      </c>
      <c r="AB7" s="15">
        <v>42</v>
      </c>
      <c r="AC7" s="15">
        <v>45</v>
      </c>
      <c r="AD7" s="15">
        <v>47</v>
      </c>
      <c r="AE7" s="15">
        <v>49</v>
      </c>
      <c r="AF7" s="15">
        <v>42</v>
      </c>
      <c r="AG7" s="15">
        <v>45</v>
      </c>
      <c r="AH7" s="15">
        <v>47</v>
      </c>
      <c r="AI7" s="15">
        <v>58</v>
      </c>
      <c r="AJ7" s="15">
        <v>62</v>
      </c>
      <c r="AK7" s="15">
        <v>64</v>
      </c>
      <c r="AL7" s="15">
        <v>41</v>
      </c>
      <c r="AM7" s="15">
        <v>44</v>
      </c>
      <c r="AN7" s="15">
        <v>44</v>
      </c>
      <c r="AO7" s="15">
        <v>38</v>
      </c>
      <c r="AP7" s="15">
        <v>42</v>
      </c>
      <c r="AQ7" s="15">
        <v>43</v>
      </c>
      <c r="AR7" s="15">
        <v>48</v>
      </c>
      <c r="AS7" s="15">
        <v>51</v>
      </c>
      <c r="AT7" s="15">
        <v>52</v>
      </c>
      <c r="AU7" s="15">
        <v>42</v>
      </c>
      <c r="AV7" s="15">
        <v>44</v>
      </c>
      <c r="AW7" s="15">
        <v>48</v>
      </c>
      <c r="AX7" s="15">
        <v>45</v>
      </c>
      <c r="AY7" s="15">
        <v>52</v>
      </c>
      <c r="AZ7" s="15">
        <v>52</v>
      </c>
      <c r="BA7" s="15">
        <v>49</v>
      </c>
      <c r="BB7" s="15">
        <v>52</v>
      </c>
      <c r="BC7" s="15">
        <v>51</v>
      </c>
      <c r="BD7" s="15">
        <v>40</v>
      </c>
      <c r="BE7" s="15">
        <v>43</v>
      </c>
      <c r="BF7" s="15">
        <v>45</v>
      </c>
      <c r="BG7" s="15">
        <v>51</v>
      </c>
      <c r="BH7" s="15">
        <v>52</v>
      </c>
      <c r="BI7" s="15">
        <v>53</v>
      </c>
      <c r="BJ7" s="15">
        <v>43</v>
      </c>
      <c r="BK7" s="15">
        <v>47</v>
      </c>
      <c r="BL7" s="15">
        <v>48</v>
      </c>
      <c r="BM7" s="15">
        <v>43</v>
      </c>
      <c r="BN7" s="15">
        <v>50</v>
      </c>
      <c r="BO7" s="15">
        <v>54</v>
      </c>
      <c r="BP7" s="15">
        <v>42</v>
      </c>
      <c r="BQ7" s="15">
        <v>42</v>
      </c>
      <c r="BR7" s="15">
        <v>45</v>
      </c>
      <c r="BS7" s="15">
        <v>41</v>
      </c>
      <c r="BT7" s="15">
        <v>44</v>
      </c>
      <c r="BU7" s="15">
        <v>44</v>
      </c>
      <c r="BV7" s="15">
        <v>48</v>
      </c>
      <c r="BW7" s="15">
        <v>49</v>
      </c>
      <c r="BX7" s="15">
        <v>49</v>
      </c>
      <c r="BY7" s="15">
        <v>38</v>
      </c>
      <c r="BZ7" s="15">
        <v>44</v>
      </c>
      <c r="CA7" s="15">
        <v>48</v>
      </c>
      <c r="CB7" s="15">
        <v>43</v>
      </c>
      <c r="CC7" s="15">
        <v>52</v>
      </c>
      <c r="CD7" s="15">
        <v>58</v>
      </c>
      <c r="CE7" s="15">
        <v>40</v>
      </c>
      <c r="CF7" s="15">
        <v>44</v>
      </c>
      <c r="CG7" s="15">
        <v>45</v>
      </c>
      <c r="CH7" s="15">
        <v>38</v>
      </c>
      <c r="CI7" s="15">
        <v>41</v>
      </c>
      <c r="CJ7" s="15">
        <v>43</v>
      </c>
      <c r="CK7" s="15">
        <v>45</v>
      </c>
      <c r="CL7" s="15">
        <v>50</v>
      </c>
      <c r="CM7" s="15">
        <v>51</v>
      </c>
    </row>
    <row r="8" spans="1:91">
      <c r="A8" s="14">
        <v>8</v>
      </c>
      <c r="B8" s="15">
        <v>56</v>
      </c>
      <c r="C8" s="15">
        <v>71</v>
      </c>
      <c r="D8" s="15">
        <v>71</v>
      </c>
      <c r="E8" s="15">
        <v>78</v>
      </c>
      <c r="F8" s="15">
        <v>78</v>
      </c>
      <c r="G8" s="15">
        <v>84</v>
      </c>
      <c r="H8" s="15">
        <v>62</v>
      </c>
      <c r="I8" s="15">
        <v>64</v>
      </c>
      <c r="J8" s="15">
        <v>64</v>
      </c>
      <c r="K8" s="15">
        <v>57</v>
      </c>
      <c r="L8" s="15">
        <v>62</v>
      </c>
      <c r="M8" s="15">
        <v>64</v>
      </c>
      <c r="N8" s="15">
        <v>65</v>
      </c>
      <c r="O8" s="15">
        <v>68</v>
      </c>
      <c r="P8" s="15">
        <v>68</v>
      </c>
      <c r="Q8" s="15">
        <v>59</v>
      </c>
      <c r="R8" s="15">
        <v>64</v>
      </c>
      <c r="S8" s="15">
        <v>71</v>
      </c>
      <c r="T8" s="15">
        <v>81</v>
      </c>
      <c r="U8" s="15">
        <v>81</v>
      </c>
      <c r="V8" s="15">
        <v>82</v>
      </c>
      <c r="W8" s="15">
        <v>60</v>
      </c>
      <c r="X8" s="15">
        <v>65</v>
      </c>
      <c r="Y8" s="15">
        <v>65</v>
      </c>
      <c r="Z8" s="15">
        <v>55</v>
      </c>
      <c r="AA8" s="15">
        <v>59</v>
      </c>
      <c r="AB8" s="15">
        <v>60</v>
      </c>
      <c r="AC8" s="15">
        <v>61</v>
      </c>
      <c r="AD8" s="15">
        <v>66</v>
      </c>
      <c r="AE8" s="15">
        <v>68</v>
      </c>
      <c r="AF8" s="15">
        <v>52</v>
      </c>
      <c r="AG8" s="15">
        <v>60</v>
      </c>
      <c r="AH8" s="15">
        <v>65</v>
      </c>
      <c r="AI8" s="15">
        <v>66</v>
      </c>
      <c r="AJ8" s="15">
        <v>71</v>
      </c>
      <c r="AK8" s="15">
        <v>75</v>
      </c>
      <c r="AL8" s="15">
        <v>55</v>
      </c>
      <c r="AM8" s="15">
        <v>64</v>
      </c>
      <c r="AN8" s="15">
        <v>65</v>
      </c>
      <c r="AO8" s="15">
        <v>60</v>
      </c>
      <c r="AP8" s="15">
        <v>60</v>
      </c>
      <c r="AQ8" s="15">
        <v>63</v>
      </c>
      <c r="AR8" s="15">
        <v>69</v>
      </c>
      <c r="AS8" s="15">
        <v>70</v>
      </c>
      <c r="AT8" s="15">
        <v>71</v>
      </c>
      <c r="AU8" s="15">
        <v>69</v>
      </c>
      <c r="AV8" s="15">
        <v>72</v>
      </c>
      <c r="AW8" s="15">
        <v>73</v>
      </c>
      <c r="AX8" s="15">
        <v>67</v>
      </c>
      <c r="AY8" s="15">
        <v>86</v>
      </c>
      <c r="AZ8" s="15">
        <v>86</v>
      </c>
      <c r="BA8" s="15">
        <v>56</v>
      </c>
      <c r="BB8" s="15">
        <v>71</v>
      </c>
      <c r="BC8" s="15">
        <v>78</v>
      </c>
      <c r="BD8" s="15">
        <v>66</v>
      </c>
      <c r="BE8" s="15">
        <v>66</v>
      </c>
      <c r="BF8" s="15">
        <v>72</v>
      </c>
      <c r="BG8" s="15">
        <v>65</v>
      </c>
      <c r="BH8" s="15">
        <v>68</v>
      </c>
      <c r="BI8" s="15">
        <v>75</v>
      </c>
      <c r="BJ8" s="15">
        <v>76</v>
      </c>
      <c r="BK8" s="15">
        <v>76</v>
      </c>
      <c r="BL8" s="15">
        <v>77</v>
      </c>
      <c r="BM8" s="15">
        <v>74</v>
      </c>
      <c r="BN8" s="15">
        <v>77</v>
      </c>
      <c r="BO8" s="15">
        <v>79</v>
      </c>
      <c r="BP8" s="15">
        <v>60</v>
      </c>
      <c r="BQ8" s="15">
        <v>67</v>
      </c>
      <c r="BR8" s="15">
        <v>73</v>
      </c>
      <c r="BS8" s="15">
        <v>62</v>
      </c>
      <c r="BT8" s="15">
        <v>63</v>
      </c>
      <c r="BU8" s="15">
        <v>67</v>
      </c>
      <c r="BV8" s="15">
        <v>63</v>
      </c>
      <c r="BW8" s="15">
        <v>64</v>
      </c>
      <c r="BX8" s="15">
        <v>69</v>
      </c>
      <c r="BY8" s="15">
        <v>55</v>
      </c>
      <c r="BZ8" s="15">
        <v>61</v>
      </c>
      <c r="CA8" s="15">
        <v>71</v>
      </c>
      <c r="CB8" s="15">
        <v>118</v>
      </c>
      <c r="CC8" s="15">
        <v>125</v>
      </c>
      <c r="CD8" s="15">
        <v>126</v>
      </c>
      <c r="CE8" s="15">
        <v>57</v>
      </c>
      <c r="CF8" s="15">
        <v>63</v>
      </c>
      <c r="CG8" s="15">
        <v>66</v>
      </c>
      <c r="CH8" s="15">
        <v>61</v>
      </c>
      <c r="CI8" s="15">
        <v>64</v>
      </c>
      <c r="CJ8" s="15">
        <v>67</v>
      </c>
      <c r="CK8" s="15">
        <v>65</v>
      </c>
      <c r="CL8" s="15">
        <v>66</v>
      </c>
      <c r="CM8" s="15">
        <v>72</v>
      </c>
    </row>
    <row r="9" spans="1:91">
      <c r="A9" s="14">
        <v>11</v>
      </c>
      <c r="B9" s="15">
        <v>136</v>
      </c>
      <c r="C9" s="15">
        <v>151</v>
      </c>
      <c r="D9" s="15">
        <v>163</v>
      </c>
      <c r="E9" s="15">
        <v>142</v>
      </c>
      <c r="F9" s="15">
        <v>148</v>
      </c>
      <c r="G9" s="15">
        <v>160</v>
      </c>
      <c r="H9" s="15">
        <v>132</v>
      </c>
      <c r="I9" s="15">
        <v>148</v>
      </c>
      <c r="J9" s="15">
        <v>159</v>
      </c>
      <c r="K9" s="15">
        <v>115</v>
      </c>
      <c r="L9" s="15">
        <v>128</v>
      </c>
      <c r="M9" s="15">
        <v>131</v>
      </c>
      <c r="N9" s="15">
        <v>128</v>
      </c>
      <c r="O9" s="15">
        <v>138</v>
      </c>
      <c r="P9" s="15">
        <v>145</v>
      </c>
      <c r="Q9" s="15">
        <v>149</v>
      </c>
      <c r="R9" s="15">
        <v>157</v>
      </c>
      <c r="S9" s="15">
        <v>160</v>
      </c>
      <c r="T9" s="15">
        <v>145</v>
      </c>
      <c r="U9" s="15">
        <v>147</v>
      </c>
      <c r="V9" s="15">
        <v>168</v>
      </c>
      <c r="W9" s="15">
        <v>123</v>
      </c>
      <c r="X9" s="15">
        <v>132</v>
      </c>
      <c r="Y9" s="15">
        <v>134</v>
      </c>
      <c r="Z9" s="15">
        <v>109</v>
      </c>
      <c r="AA9" s="15">
        <v>124</v>
      </c>
      <c r="AB9" s="15">
        <v>131</v>
      </c>
      <c r="AC9" s="15">
        <v>129</v>
      </c>
      <c r="AD9" s="15">
        <v>137</v>
      </c>
      <c r="AE9" s="15">
        <v>140</v>
      </c>
      <c r="AF9" s="15">
        <v>120</v>
      </c>
      <c r="AG9" s="15">
        <v>131</v>
      </c>
      <c r="AH9" s="15">
        <v>142</v>
      </c>
      <c r="AI9" s="15">
        <v>125</v>
      </c>
      <c r="AJ9" s="15">
        <v>173</v>
      </c>
      <c r="AK9" s="15">
        <v>179</v>
      </c>
      <c r="AL9">
        <v>112</v>
      </c>
      <c r="AM9">
        <v>123</v>
      </c>
      <c r="AN9">
        <v>125</v>
      </c>
      <c r="AO9">
        <v>116</v>
      </c>
      <c r="AP9">
        <v>118</v>
      </c>
      <c r="AQ9" s="15">
        <v>126</v>
      </c>
      <c r="AR9" s="15">
        <v>130</v>
      </c>
      <c r="AS9" s="15">
        <v>134</v>
      </c>
      <c r="AT9" s="15">
        <v>138</v>
      </c>
      <c r="AU9" s="15">
        <v>133</v>
      </c>
      <c r="AV9" s="15">
        <v>133</v>
      </c>
      <c r="AW9" s="15">
        <v>158</v>
      </c>
      <c r="AX9" s="15">
        <v>138</v>
      </c>
      <c r="AY9" s="15">
        <v>148</v>
      </c>
      <c r="AZ9" s="15">
        <v>149</v>
      </c>
      <c r="BA9" s="15">
        <v>114</v>
      </c>
      <c r="BB9" s="15">
        <v>127</v>
      </c>
      <c r="BC9" s="15">
        <v>132</v>
      </c>
      <c r="BD9" s="15">
        <v>125</v>
      </c>
      <c r="BE9" s="15">
        <v>136</v>
      </c>
      <c r="BF9" s="15">
        <v>136</v>
      </c>
      <c r="BG9" s="15">
        <v>137</v>
      </c>
      <c r="BH9" s="15">
        <v>142</v>
      </c>
      <c r="BI9" s="15">
        <v>143</v>
      </c>
      <c r="BJ9" s="15">
        <v>133</v>
      </c>
      <c r="BK9" s="15">
        <v>144</v>
      </c>
      <c r="BL9" s="15">
        <v>159</v>
      </c>
      <c r="BM9" s="15">
        <v>146</v>
      </c>
      <c r="BN9" s="15">
        <v>209</v>
      </c>
      <c r="BO9" s="15">
        <v>210</v>
      </c>
      <c r="BP9" s="15">
        <v>158</v>
      </c>
      <c r="BQ9" s="15">
        <v>158</v>
      </c>
      <c r="BR9" s="15">
        <v>159</v>
      </c>
      <c r="BS9" s="15">
        <v>119</v>
      </c>
      <c r="BT9" s="15">
        <v>120</v>
      </c>
      <c r="BU9" s="15">
        <v>130</v>
      </c>
      <c r="BV9" s="15">
        <v>132</v>
      </c>
      <c r="BW9" s="15">
        <v>134</v>
      </c>
      <c r="BX9" s="15">
        <v>134</v>
      </c>
      <c r="BY9" s="15">
        <v>128</v>
      </c>
      <c r="BZ9" s="15">
        <v>159</v>
      </c>
      <c r="CA9" s="15">
        <v>161</v>
      </c>
      <c r="CB9" s="30">
        <v>131</v>
      </c>
      <c r="CC9" s="15">
        <v>174</v>
      </c>
      <c r="CD9" s="15">
        <v>184</v>
      </c>
      <c r="CE9" s="15">
        <v>135</v>
      </c>
      <c r="CF9" s="15">
        <v>138</v>
      </c>
      <c r="CG9" s="15">
        <v>141</v>
      </c>
      <c r="CH9" s="15">
        <v>126</v>
      </c>
      <c r="CI9" s="15">
        <v>128</v>
      </c>
      <c r="CJ9" s="15">
        <v>129</v>
      </c>
      <c r="CK9" s="15">
        <v>130</v>
      </c>
      <c r="CL9" s="15">
        <v>132</v>
      </c>
      <c r="CM9" s="15">
        <v>137</v>
      </c>
    </row>
    <row r="10" spans="1:91">
      <c r="A10" s="14">
        <v>12</v>
      </c>
      <c r="B10" s="15">
        <v>112</v>
      </c>
      <c r="C10" s="15">
        <v>125</v>
      </c>
      <c r="D10" s="15">
        <v>124</v>
      </c>
      <c r="E10" s="15">
        <v>108</v>
      </c>
      <c r="F10" s="15">
        <v>131</v>
      </c>
      <c r="G10" s="15">
        <v>130</v>
      </c>
      <c r="H10" s="15">
        <v>121</v>
      </c>
      <c r="I10" s="15">
        <v>120</v>
      </c>
      <c r="J10" s="15">
        <v>121</v>
      </c>
      <c r="K10" s="15">
        <v>91</v>
      </c>
      <c r="L10" s="15">
        <v>92</v>
      </c>
      <c r="M10" s="15">
        <v>100</v>
      </c>
      <c r="N10" s="15">
        <v>104</v>
      </c>
      <c r="O10" s="15">
        <v>109</v>
      </c>
      <c r="P10" s="15">
        <v>109</v>
      </c>
      <c r="Q10" s="86">
        <v>94</v>
      </c>
      <c r="R10" s="86">
        <v>110</v>
      </c>
      <c r="S10" s="86">
        <v>118</v>
      </c>
      <c r="T10" s="15">
        <v>107</v>
      </c>
      <c r="U10" s="15">
        <v>144</v>
      </c>
      <c r="V10" s="15">
        <v>145</v>
      </c>
      <c r="W10" s="15">
        <v>73</v>
      </c>
      <c r="X10" s="15">
        <v>95</v>
      </c>
      <c r="Y10" s="15">
        <v>101</v>
      </c>
      <c r="Z10" s="15">
        <v>91</v>
      </c>
      <c r="AA10" s="15">
        <v>97</v>
      </c>
      <c r="AB10" s="15">
        <v>98</v>
      </c>
      <c r="AC10" s="15">
        <v>107</v>
      </c>
      <c r="AD10" s="15">
        <v>110</v>
      </c>
      <c r="AE10" s="15">
        <v>111</v>
      </c>
      <c r="AF10" s="15">
        <v>97</v>
      </c>
      <c r="AG10" s="15">
        <v>108</v>
      </c>
      <c r="AH10" s="15">
        <v>111</v>
      </c>
      <c r="AI10" s="15">
        <v>109</v>
      </c>
      <c r="AJ10" s="15">
        <v>129</v>
      </c>
      <c r="AK10" s="15">
        <v>129</v>
      </c>
      <c r="AL10" s="15">
        <v>81</v>
      </c>
      <c r="AM10" s="15">
        <v>86</v>
      </c>
      <c r="AN10" s="15">
        <v>91</v>
      </c>
      <c r="AO10" s="15">
        <v>93</v>
      </c>
      <c r="AP10" s="15">
        <v>94</v>
      </c>
      <c r="AQ10" s="15">
        <v>96</v>
      </c>
      <c r="AR10" s="15">
        <v>111</v>
      </c>
      <c r="AS10" s="15">
        <v>111</v>
      </c>
      <c r="AT10" s="15">
        <v>111</v>
      </c>
      <c r="AU10" s="15">
        <v>104</v>
      </c>
      <c r="AV10" s="15">
        <v>111</v>
      </c>
      <c r="AW10" s="15">
        <v>113</v>
      </c>
      <c r="AX10" s="15">
        <v>105</v>
      </c>
      <c r="AY10" s="15">
        <v>124</v>
      </c>
      <c r="AZ10" s="15">
        <v>126</v>
      </c>
      <c r="BA10" s="15">
        <v>103</v>
      </c>
      <c r="BB10" s="15">
        <v>104</v>
      </c>
      <c r="BC10" s="15">
        <v>103</v>
      </c>
      <c r="BD10" s="15">
        <v>98</v>
      </c>
      <c r="BE10" s="15">
        <v>100</v>
      </c>
      <c r="BF10" s="15">
        <v>111</v>
      </c>
      <c r="BG10" s="15">
        <v>111</v>
      </c>
      <c r="BH10" s="15">
        <v>113</v>
      </c>
      <c r="BI10" s="15">
        <v>115</v>
      </c>
      <c r="BJ10" s="15">
        <v>104</v>
      </c>
      <c r="BK10" s="15">
        <v>119</v>
      </c>
      <c r="BL10" s="15">
        <v>125</v>
      </c>
      <c r="BM10" s="15">
        <v>116</v>
      </c>
      <c r="BN10" s="15">
        <v>159</v>
      </c>
      <c r="BO10" s="15">
        <v>161</v>
      </c>
      <c r="BP10" s="15">
        <v>94</v>
      </c>
      <c r="BQ10" s="15">
        <v>98</v>
      </c>
      <c r="BR10" s="15">
        <v>100</v>
      </c>
      <c r="BS10" s="15">
        <v>95</v>
      </c>
      <c r="BT10" s="15">
        <v>98</v>
      </c>
      <c r="BU10" s="15">
        <v>100</v>
      </c>
      <c r="BV10" s="15">
        <v>114</v>
      </c>
      <c r="BW10" s="15">
        <v>114</v>
      </c>
      <c r="BX10" s="15">
        <v>116</v>
      </c>
      <c r="BY10" s="15">
        <v>103</v>
      </c>
      <c r="BZ10" s="15">
        <v>114</v>
      </c>
      <c r="CA10" s="15">
        <v>117</v>
      </c>
      <c r="CB10" s="15">
        <v>114</v>
      </c>
      <c r="CC10" s="15">
        <v>155</v>
      </c>
      <c r="CD10" s="15">
        <v>156</v>
      </c>
      <c r="CE10" s="15">
        <v>97</v>
      </c>
      <c r="CF10" s="15">
        <v>115</v>
      </c>
      <c r="CG10" s="15">
        <v>115</v>
      </c>
      <c r="CH10" s="15">
        <v>95</v>
      </c>
      <c r="CI10" s="15">
        <v>103</v>
      </c>
      <c r="CJ10" s="15">
        <v>103</v>
      </c>
      <c r="CK10" s="15">
        <v>104</v>
      </c>
      <c r="CL10" s="15">
        <v>105</v>
      </c>
      <c r="CM10" s="15">
        <v>107</v>
      </c>
    </row>
    <row r="11" spans="1:91">
      <c r="A11" s="14">
        <v>13</v>
      </c>
      <c r="B11" s="15">
        <v>153</v>
      </c>
      <c r="C11" s="15">
        <v>164</v>
      </c>
      <c r="D11" s="15">
        <v>165</v>
      </c>
      <c r="E11" s="15">
        <v>135</v>
      </c>
      <c r="F11" s="15">
        <v>147</v>
      </c>
      <c r="G11" s="15">
        <v>162</v>
      </c>
      <c r="H11" s="15">
        <v>125</v>
      </c>
      <c r="I11" s="15">
        <v>142</v>
      </c>
      <c r="J11" s="15">
        <v>145</v>
      </c>
      <c r="K11" s="15">
        <v>118</v>
      </c>
      <c r="L11" s="15">
        <v>121</v>
      </c>
      <c r="M11" s="15">
        <v>122</v>
      </c>
      <c r="N11" s="15">
        <v>123</v>
      </c>
      <c r="O11" s="15">
        <v>123</v>
      </c>
      <c r="P11" s="15">
        <v>124</v>
      </c>
      <c r="Q11" s="15">
        <v>159</v>
      </c>
      <c r="R11" s="15">
        <v>166</v>
      </c>
      <c r="S11" s="15">
        <v>167</v>
      </c>
      <c r="T11" s="15">
        <v>226</v>
      </c>
      <c r="U11" s="15">
        <v>235</v>
      </c>
      <c r="V11" s="15">
        <v>235</v>
      </c>
      <c r="W11" s="15">
        <v>136</v>
      </c>
      <c r="X11" s="15">
        <v>138</v>
      </c>
      <c r="Y11" s="15">
        <v>141</v>
      </c>
      <c r="Z11" s="15">
        <v>108</v>
      </c>
      <c r="AA11" s="15">
        <v>118</v>
      </c>
      <c r="AB11" s="15">
        <v>119</v>
      </c>
      <c r="AC11" s="15">
        <v>121</v>
      </c>
      <c r="AD11" s="15">
        <v>120</v>
      </c>
      <c r="AE11" s="15">
        <v>123</v>
      </c>
      <c r="AF11" s="15">
        <v>128</v>
      </c>
      <c r="AG11" s="15">
        <v>143</v>
      </c>
      <c r="AH11" s="15">
        <v>149</v>
      </c>
      <c r="AI11" s="15">
        <v>130</v>
      </c>
      <c r="AJ11" s="15">
        <v>167</v>
      </c>
      <c r="AK11" s="15">
        <v>168</v>
      </c>
      <c r="AL11" s="15">
        <v>108</v>
      </c>
      <c r="AM11" s="15">
        <v>116</v>
      </c>
      <c r="AN11" s="15">
        <v>116</v>
      </c>
      <c r="AO11" s="15">
        <v>100</v>
      </c>
      <c r="AP11" s="15">
        <v>108</v>
      </c>
      <c r="AQ11" s="15">
        <v>112</v>
      </c>
      <c r="AR11" s="15">
        <v>117</v>
      </c>
      <c r="AS11" s="15">
        <v>119</v>
      </c>
      <c r="AT11" s="15">
        <v>119</v>
      </c>
      <c r="AU11" s="15">
        <v>149</v>
      </c>
      <c r="AV11" s="15">
        <v>158</v>
      </c>
      <c r="AW11" s="15">
        <v>159</v>
      </c>
      <c r="AX11" s="15">
        <v>139</v>
      </c>
      <c r="AY11" s="15">
        <v>143</v>
      </c>
      <c r="AZ11" s="15">
        <v>162</v>
      </c>
      <c r="BA11" s="15">
        <v>112</v>
      </c>
      <c r="BB11" s="15">
        <v>125</v>
      </c>
      <c r="BC11" s="15">
        <v>135</v>
      </c>
      <c r="BD11" s="15">
        <v>122</v>
      </c>
      <c r="BE11" s="15">
        <v>122</v>
      </c>
      <c r="BF11" s="15">
        <v>127</v>
      </c>
      <c r="BG11" s="15">
        <v>123</v>
      </c>
      <c r="BH11" s="15">
        <v>128</v>
      </c>
      <c r="BI11" s="15">
        <v>135</v>
      </c>
      <c r="BJ11" s="15">
        <v>160</v>
      </c>
      <c r="BK11" s="15">
        <v>167</v>
      </c>
      <c r="BL11" s="15">
        <v>167</v>
      </c>
      <c r="BM11" s="15">
        <v>136</v>
      </c>
      <c r="BN11" s="15">
        <v>207</v>
      </c>
      <c r="BO11" s="15">
        <v>208</v>
      </c>
      <c r="BP11" s="15">
        <v>134</v>
      </c>
      <c r="BQ11" s="15">
        <v>152</v>
      </c>
      <c r="BR11" s="15">
        <v>160</v>
      </c>
      <c r="BS11" s="15">
        <v>126</v>
      </c>
      <c r="BT11" s="15">
        <v>129</v>
      </c>
      <c r="BU11" s="15">
        <v>130</v>
      </c>
      <c r="BV11" s="15">
        <v>119</v>
      </c>
      <c r="BW11" s="15">
        <v>122</v>
      </c>
      <c r="BX11" s="15">
        <v>123</v>
      </c>
      <c r="BY11" s="15">
        <v>153</v>
      </c>
      <c r="BZ11" s="15">
        <v>161</v>
      </c>
      <c r="CA11" s="15">
        <v>162</v>
      </c>
      <c r="CB11" s="15">
        <v>140</v>
      </c>
      <c r="CC11" s="15">
        <v>193</v>
      </c>
      <c r="CD11" s="15">
        <v>194</v>
      </c>
      <c r="CE11" s="15">
        <v>119</v>
      </c>
      <c r="CF11" s="15">
        <v>133</v>
      </c>
      <c r="CG11" s="15">
        <v>142</v>
      </c>
      <c r="CH11" s="15">
        <v>123</v>
      </c>
      <c r="CI11" s="15">
        <v>126</v>
      </c>
      <c r="CJ11" s="15">
        <v>127</v>
      </c>
      <c r="CK11" s="15">
        <v>123</v>
      </c>
      <c r="CL11" s="15">
        <v>124</v>
      </c>
      <c r="CM11" s="15">
        <v>124</v>
      </c>
    </row>
    <row r="12" spans="1:91">
      <c r="A12" s="14">
        <v>14</v>
      </c>
      <c r="B12" s="15">
        <v>90</v>
      </c>
      <c r="C12" s="15">
        <v>99</v>
      </c>
      <c r="D12" s="15">
        <v>106</v>
      </c>
      <c r="E12" s="15">
        <v>66</v>
      </c>
      <c r="F12" s="15">
        <v>67</v>
      </c>
      <c r="G12" s="15">
        <v>68</v>
      </c>
      <c r="H12" s="15">
        <v>81</v>
      </c>
      <c r="I12" s="15">
        <v>97</v>
      </c>
      <c r="J12" s="15">
        <v>98</v>
      </c>
      <c r="K12" s="15">
        <v>101</v>
      </c>
      <c r="L12" s="15">
        <v>115</v>
      </c>
      <c r="M12" s="15">
        <v>120</v>
      </c>
      <c r="N12" s="15">
        <v>116</v>
      </c>
      <c r="O12" s="15">
        <v>117</v>
      </c>
      <c r="P12" s="15">
        <v>119</v>
      </c>
      <c r="Q12" s="15">
        <v>69</v>
      </c>
      <c r="R12" s="15">
        <v>80</v>
      </c>
      <c r="S12" s="15">
        <v>91</v>
      </c>
      <c r="T12" s="15">
        <v>78</v>
      </c>
      <c r="U12" s="15">
        <v>85</v>
      </c>
      <c r="V12" s="15">
        <v>94</v>
      </c>
      <c r="W12" s="15">
        <v>69</v>
      </c>
      <c r="X12" s="15">
        <v>102</v>
      </c>
      <c r="Y12" s="15">
        <v>102</v>
      </c>
      <c r="Z12" s="15">
        <v>88</v>
      </c>
      <c r="AA12" s="15">
        <v>88</v>
      </c>
      <c r="AB12" s="15">
        <v>89</v>
      </c>
      <c r="AC12" s="15">
        <v>119</v>
      </c>
      <c r="AD12" s="15">
        <v>119</v>
      </c>
      <c r="AE12" s="15">
        <v>121</v>
      </c>
      <c r="AF12" s="15">
        <v>82</v>
      </c>
      <c r="AG12" s="15">
        <v>92</v>
      </c>
      <c r="AH12" s="15">
        <v>106</v>
      </c>
      <c r="AI12" s="15">
        <v>89</v>
      </c>
      <c r="AJ12" s="15">
        <v>89</v>
      </c>
      <c r="AK12" s="15">
        <v>99</v>
      </c>
      <c r="AL12" s="15">
        <v>71</v>
      </c>
      <c r="AM12" s="15">
        <v>71</v>
      </c>
      <c r="AN12" s="15">
        <v>78</v>
      </c>
      <c r="AO12" s="15">
        <v>102</v>
      </c>
      <c r="AP12" s="15">
        <v>106</v>
      </c>
      <c r="AQ12" s="15">
        <v>111</v>
      </c>
      <c r="AR12" s="15">
        <v>117</v>
      </c>
      <c r="AS12" s="15">
        <v>121</v>
      </c>
      <c r="AT12" s="15">
        <v>123</v>
      </c>
      <c r="AU12" s="15">
        <v>98</v>
      </c>
      <c r="AV12" s="15">
        <v>102</v>
      </c>
      <c r="AW12" s="15">
        <v>106</v>
      </c>
      <c r="AX12" s="15">
        <v>80</v>
      </c>
      <c r="AY12" s="15">
        <v>82</v>
      </c>
      <c r="AZ12" s="15">
        <v>94</v>
      </c>
      <c r="BA12" s="15">
        <v>96</v>
      </c>
      <c r="BB12" s="15">
        <v>101</v>
      </c>
      <c r="BC12" s="15">
        <v>105</v>
      </c>
      <c r="BD12" s="15">
        <v>114</v>
      </c>
      <c r="BE12" s="15">
        <v>116</v>
      </c>
      <c r="BF12" s="15">
        <v>117</v>
      </c>
      <c r="BG12" s="15">
        <v>113</v>
      </c>
      <c r="BH12" s="15">
        <v>113</v>
      </c>
      <c r="BI12" s="15">
        <v>114</v>
      </c>
      <c r="BJ12" s="15">
        <v>89</v>
      </c>
      <c r="BK12" s="15">
        <v>104</v>
      </c>
      <c r="BL12" s="15">
        <v>196</v>
      </c>
      <c r="BM12" s="15">
        <v>89</v>
      </c>
      <c r="BN12" s="15">
        <v>92</v>
      </c>
      <c r="BO12" s="15">
        <v>95</v>
      </c>
      <c r="BP12" s="15">
        <v>81</v>
      </c>
      <c r="BQ12" s="15">
        <v>95</v>
      </c>
      <c r="BR12" s="15">
        <v>95</v>
      </c>
      <c r="BS12" s="15">
        <v>89</v>
      </c>
      <c r="BT12" s="15">
        <v>89</v>
      </c>
      <c r="BU12" s="15">
        <v>89</v>
      </c>
      <c r="BV12" s="15">
        <v>120</v>
      </c>
      <c r="BW12" s="15">
        <v>128</v>
      </c>
      <c r="BX12" s="15">
        <v>129</v>
      </c>
      <c r="BY12" s="15">
        <v>90</v>
      </c>
      <c r="BZ12" s="15">
        <v>97</v>
      </c>
      <c r="CA12" s="15">
        <v>98</v>
      </c>
      <c r="CB12" s="15">
        <v>81</v>
      </c>
      <c r="CC12" s="15">
        <v>93</v>
      </c>
      <c r="CD12" s="15">
        <v>98</v>
      </c>
      <c r="CE12" s="15">
        <v>70</v>
      </c>
      <c r="CF12" s="15">
        <v>102</v>
      </c>
      <c r="CG12" s="15">
        <v>103</v>
      </c>
      <c r="CH12" s="15">
        <v>97</v>
      </c>
      <c r="CI12" s="15">
        <v>103</v>
      </c>
      <c r="CJ12" s="15">
        <v>103</v>
      </c>
      <c r="CK12" s="15">
        <v>110</v>
      </c>
      <c r="CL12" s="15">
        <v>112</v>
      </c>
      <c r="CM12" s="15">
        <v>117</v>
      </c>
    </row>
    <row r="15" ht="20" spans="1:91">
      <c r="A15" s="1"/>
      <c r="B15" s="2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>
      <c r="A16" s="3" t="s">
        <v>1</v>
      </c>
      <c r="B16" s="4" t="s">
        <v>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 t="s">
        <v>3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 t="s">
        <v>4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 t="s">
        <v>5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 t="s">
        <v>6</v>
      </c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 t="s">
        <v>7</v>
      </c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</row>
    <row r="17" spans="1:91">
      <c r="A17" s="3"/>
      <c r="B17" s="3" t="s">
        <v>8</v>
      </c>
      <c r="C17" s="3"/>
      <c r="D17" s="3"/>
      <c r="E17" s="4" t="s">
        <v>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 t="s">
        <v>8</v>
      </c>
      <c r="R17" s="3"/>
      <c r="S17" s="3"/>
      <c r="T17" s="4" t="s">
        <v>9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 t="s">
        <v>8</v>
      </c>
      <c r="AG17" s="3"/>
      <c r="AH17" s="3"/>
      <c r="AI17" s="4" t="s">
        <v>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3" t="s">
        <v>8</v>
      </c>
      <c r="AV17" s="3"/>
      <c r="AW17" s="3"/>
      <c r="AX17" s="4" t="s">
        <v>9</v>
      </c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 t="s">
        <v>8</v>
      </c>
      <c r="BK17" s="3"/>
      <c r="BL17" s="3"/>
      <c r="BM17" s="4" t="s">
        <v>9</v>
      </c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 t="s">
        <v>8</v>
      </c>
      <c r="BZ17" s="3"/>
      <c r="CA17" s="3"/>
      <c r="CB17" s="4" t="s">
        <v>9</v>
      </c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</row>
    <row r="18" spans="1:91">
      <c r="A18" s="3"/>
      <c r="B18" s="3"/>
      <c r="C18" s="3"/>
      <c r="D18" s="3"/>
      <c r="E18" s="4" t="s">
        <v>10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  <c r="T18" s="4" t="s">
        <v>10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"/>
      <c r="AG18" s="3"/>
      <c r="AH18" s="3"/>
      <c r="AI18" s="4" t="s">
        <v>10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3"/>
      <c r="AV18" s="3"/>
      <c r="AW18" s="3"/>
      <c r="AX18" s="4" t="s">
        <v>10</v>
      </c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3"/>
      <c r="BK18" s="3"/>
      <c r="BL18" s="3"/>
      <c r="BM18" s="4" t="s">
        <v>10</v>
      </c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3"/>
      <c r="CB18" s="4" t="s">
        <v>10</v>
      </c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</row>
    <row r="19" spans="1:91">
      <c r="A19" s="3"/>
      <c r="B19" s="3"/>
      <c r="C19" s="3"/>
      <c r="D19" s="3"/>
      <c r="E19" s="3">
        <v>4</v>
      </c>
      <c r="F19" s="3"/>
      <c r="G19" s="3"/>
      <c r="H19" s="3">
        <v>8</v>
      </c>
      <c r="I19" s="3"/>
      <c r="J19" s="3"/>
      <c r="K19" s="23">
        <v>16</v>
      </c>
      <c r="L19" s="23"/>
      <c r="M19" s="24"/>
      <c r="N19" s="23">
        <v>32</v>
      </c>
      <c r="O19" s="23"/>
      <c r="P19" s="24"/>
      <c r="Q19" s="3"/>
      <c r="R19" s="3"/>
      <c r="S19" s="3"/>
      <c r="T19" s="3">
        <v>4</v>
      </c>
      <c r="U19" s="3"/>
      <c r="V19" s="3"/>
      <c r="W19" s="3">
        <v>8</v>
      </c>
      <c r="X19" s="3"/>
      <c r="Y19" s="3"/>
      <c r="Z19" s="3">
        <v>16</v>
      </c>
      <c r="AA19" s="3"/>
      <c r="AB19" s="3"/>
      <c r="AC19" s="23">
        <v>32</v>
      </c>
      <c r="AD19" s="23"/>
      <c r="AE19" s="24"/>
      <c r="AF19" s="3"/>
      <c r="AG19" s="3"/>
      <c r="AH19" s="3"/>
      <c r="AI19" s="3">
        <v>4</v>
      </c>
      <c r="AJ19" s="3"/>
      <c r="AK19" s="3"/>
      <c r="AL19" s="3">
        <v>8</v>
      </c>
      <c r="AM19" s="3"/>
      <c r="AN19" s="3"/>
      <c r="AO19" s="3">
        <v>16</v>
      </c>
      <c r="AP19" s="3"/>
      <c r="AQ19" s="3"/>
      <c r="AR19" s="23">
        <v>32</v>
      </c>
      <c r="AS19" s="23"/>
      <c r="AT19" s="24"/>
      <c r="AU19" s="3"/>
      <c r="AV19" s="3"/>
      <c r="AW19" s="3"/>
      <c r="AX19" s="3">
        <v>4</v>
      </c>
      <c r="AY19" s="3"/>
      <c r="AZ19" s="3"/>
      <c r="BA19" s="3">
        <v>8</v>
      </c>
      <c r="BB19" s="3"/>
      <c r="BC19" s="3"/>
      <c r="BD19" s="3">
        <v>16</v>
      </c>
      <c r="BE19" s="3"/>
      <c r="BF19" s="3"/>
      <c r="BG19" s="23">
        <v>32</v>
      </c>
      <c r="BH19" s="23"/>
      <c r="BI19" s="24"/>
      <c r="BJ19" s="3"/>
      <c r="BK19" s="3"/>
      <c r="BL19" s="3"/>
      <c r="BM19" s="3">
        <v>4</v>
      </c>
      <c r="BN19" s="3"/>
      <c r="BO19" s="3"/>
      <c r="BP19" s="3">
        <v>8</v>
      </c>
      <c r="BQ19" s="3"/>
      <c r="BR19" s="3"/>
      <c r="BS19" s="23">
        <v>16</v>
      </c>
      <c r="BT19" s="23"/>
      <c r="BU19" s="24"/>
      <c r="BV19" s="23">
        <v>32</v>
      </c>
      <c r="BW19" s="23"/>
      <c r="BX19" s="24"/>
      <c r="BY19" s="3"/>
      <c r="BZ19" s="3"/>
      <c r="CA19" s="3"/>
      <c r="CB19" s="3">
        <v>4</v>
      </c>
      <c r="CC19" s="3"/>
      <c r="CD19" s="3"/>
      <c r="CE19" s="3">
        <v>8</v>
      </c>
      <c r="CF19" s="3"/>
      <c r="CG19" s="3"/>
      <c r="CH19" s="23">
        <v>16</v>
      </c>
      <c r="CI19" s="23"/>
      <c r="CJ19" s="24"/>
      <c r="CK19" s="23">
        <v>32</v>
      </c>
      <c r="CL19" s="23"/>
      <c r="CM19" s="24"/>
    </row>
    <row r="20" spans="1:92">
      <c r="A20" s="14">
        <v>6</v>
      </c>
      <c r="B20" s="17">
        <f>AVERAGE(B6:D6)</f>
        <v>65.3333333333333</v>
      </c>
      <c r="C20" s="17"/>
      <c r="D20" s="17"/>
      <c r="E20" s="17">
        <f>AVERAGE(E6:G6)</f>
        <v>134.666666666667</v>
      </c>
      <c r="F20" s="17"/>
      <c r="G20" s="17"/>
      <c r="H20" s="17">
        <f>AVERAGE(H6:J6)</f>
        <v>65</v>
      </c>
      <c r="I20" s="17"/>
      <c r="J20" s="17"/>
      <c r="K20" s="17">
        <f>AVERAGE(K6:M6)</f>
        <v>65.3333333333333</v>
      </c>
      <c r="L20" s="17"/>
      <c r="M20" s="17"/>
      <c r="N20" s="17">
        <f>AVERAGE(N6:P6)</f>
        <v>71</v>
      </c>
      <c r="O20" s="17"/>
      <c r="P20" s="17"/>
      <c r="Q20" s="17">
        <f>AVERAGE(Q6:S6)</f>
        <v>69</v>
      </c>
      <c r="R20" s="17"/>
      <c r="S20" s="17"/>
      <c r="T20" s="17">
        <f>AVERAGE(T6:V6)</f>
        <v>81.6666666666667</v>
      </c>
      <c r="U20" s="17"/>
      <c r="V20" s="17"/>
      <c r="W20" s="17">
        <f>AVERAGE(W6:Y6)</f>
        <v>68.3333333333333</v>
      </c>
      <c r="X20" s="17"/>
      <c r="Y20" s="17"/>
      <c r="Z20" s="17">
        <f t="shared" ref="Z20:Z26" si="0">AVERAGE(Z6:AB6)</f>
        <v>67</v>
      </c>
      <c r="AA20" s="17"/>
      <c r="AB20" s="17"/>
      <c r="AC20" s="17">
        <f>AVERAGE(AC6:AE6)</f>
        <v>72</v>
      </c>
      <c r="AD20" s="17"/>
      <c r="AE20" s="17"/>
      <c r="AF20" s="83">
        <f t="shared" ref="AF20:AF26" si="1">AVERAGE(AF6:AH6)</f>
        <v>64</v>
      </c>
      <c r="AG20" s="83"/>
      <c r="AH20" s="83"/>
      <c r="AI20" s="17">
        <f t="shared" ref="AI20:AI26" si="2">AVERAGE(AI6:AK6)</f>
        <v>70.6666666666667</v>
      </c>
      <c r="AJ20" s="17"/>
      <c r="AK20" s="17"/>
      <c r="AL20" s="17">
        <f t="shared" ref="AL20:AL26" si="3">AVERAGE(AL6:AN6)</f>
        <v>66.6666666666667</v>
      </c>
      <c r="AM20" s="17"/>
      <c r="AN20" s="17"/>
      <c r="AO20" s="17">
        <f>AVERAGE(AO6:AQ6)</f>
        <v>67.3333333333333</v>
      </c>
      <c r="AP20" s="17"/>
      <c r="AQ20" s="17"/>
      <c r="AR20" s="17">
        <f>AVERAGE(AR6:AT6)</f>
        <v>71.6666666666667</v>
      </c>
      <c r="AS20" s="17"/>
      <c r="AT20" s="17"/>
      <c r="AU20" s="17">
        <f t="shared" ref="AU20:AU26" si="4">AVERAGE(AU6:AW6)</f>
        <v>78.6666666666667</v>
      </c>
      <c r="AV20" s="17"/>
      <c r="AW20" s="17"/>
      <c r="AX20" s="17">
        <f t="shared" ref="AX20:AX26" si="5">AVERAGE(AX6:AZ6)</f>
        <v>106.333333333333</v>
      </c>
      <c r="AY20" s="17"/>
      <c r="AZ20" s="17"/>
      <c r="BA20" s="17">
        <f t="shared" ref="BA20:BA26" si="6">AVERAGE(BA6:BC6)</f>
        <v>68</v>
      </c>
      <c r="BB20" s="17"/>
      <c r="BC20" s="17"/>
      <c r="BD20" s="83">
        <f>AVERAGE(BD6:BF6)</f>
        <v>64.6666666666667</v>
      </c>
      <c r="BE20" s="83"/>
      <c r="BF20" s="83"/>
      <c r="BG20" s="17">
        <f>AVERAGE(BG6:BI6)</f>
        <v>74</v>
      </c>
      <c r="BH20" s="17"/>
      <c r="BI20" s="17"/>
      <c r="BJ20" s="17">
        <f t="shared" ref="BJ20:BJ26" si="7">AVERAGE(BJ6:BL6)</f>
        <v>73</v>
      </c>
      <c r="BK20" s="17"/>
      <c r="BL20" s="17"/>
      <c r="BM20" s="17">
        <f>AVERAGE(BM6:BO6)</f>
        <v>82.6666666666667</v>
      </c>
      <c r="BN20" s="17"/>
      <c r="BO20" s="17"/>
      <c r="BP20" s="17">
        <f>AVERAGE(BP6:BR6)</f>
        <v>66.3333333333333</v>
      </c>
      <c r="BQ20" s="17"/>
      <c r="BR20" s="17"/>
      <c r="BS20" s="17">
        <f>AVERAGE(BS6:BU6)</f>
        <v>67.6666666666667</v>
      </c>
      <c r="BT20" s="17"/>
      <c r="BU20" s="17"/>
      <c r="BV20" s="17">
        <f>AVERAGE(BV6:BX6)</f>
        <v>74.6666666666667</v>
      </c>
      <c r="BW20" s="17"/>
      <c r="BX20" s="17"/>
      <c r="BY20" s="17">
        <f t="shared" ref="BY20:BY26" si="8">AVERAGE(BY6:CA6)</f>
        <v>69.3333333333333</v>
      </c>
      <c r="BZ20" s="17"/>
      <c r="CA20" s="17"/>
      <c r="CB20" s="17">
        <f t="shared" ref="CB20:CB26" si="9">AVERAGE(CB6:CD6)</f>
        <v>83.6666666666667</v>
      </c>
      <c r="CC20" s="17"/>
      <c r="CD20" s="17"/>
      <c r="CE20" s="17">
        <f>AVERAGE(CE6:CG6)</f>
        <v>66</v>
      </c>
      <c r="CF20" s="17"/>
      <c r="CG20" s="17"/>
      <c r="CH20" s="17">
        <f>AVERAGE(CH6:CJ6)</f>
        <v>68.6666666666667</v>
      </c>
      <c r="CI20" s="17"/>
      <c r="CJ20" s="17"/>
      <c r="CK20" s="17">
        <f>AVERAGE(CK6:CM6)</f>
        <v>71</v>
      </c>
      <c r="CL20" s="17"/>
      <c r="CM20" s="17"/>
      <c r="CN20">
        <f t="shared" ref="CN20:CN26" si="10">MIN(C20:CM20)</f>
        <v>64</v>
      </c>
    </row>
    <row r="21" spans="1:92">
      <c r="A21" s="14">
        <v>7</v>
      </c>
      <c r="B21" s="17">
        <f t="shared" ref="B21:B26" si="11">AVERAGE(B7:D7)</f>
        <v>44.6666666666667</v>
      </c>
      <c r="C21" s="17"/>
      <c r="D21" s="17"/>
      <c r="E21" s="17">
        <f t="shared" ref="E21:E26" si="12">AVERAGE(E7:G7)</f>
        <v>56.6666666666667</v>
      </c>
      <c r="F21" s="17"/>
      <c r="G21" s="17"/>
      <c r="H21" s="17">
        <f t="shared" ref="H21:H26" si="13">AVERAGE(H7:J7)</f>
        <v>44.3333333333333</v>
      </c>
      <c r="I21" s="17"/>
      <c r="J21" s="17"/>
      <c r="K21" s="17">
        <f t="shared" ref="K21:K26" si="14">AVERAGE(K7:M7)</f>
        <v>40</v>
      </c>
      <c r="L21" s="17"/>
      <c r="M21" s="17"/>
      <c r="N21" s="17">
        <f t="shared" ref="N21:N26" si="15">AVERAGE(N7:P7)</f>
        <v>49.3333333333333</v>
      </c>
      <c r="O21" s="17"/>
      <c r="P21" s="17"/>
      <c r="Q21" s="17">
        <f t="shared" ref="Q21:Q26" si="16">AVERAGE(Q7:S7)</f>
        <v>45.3333333333333</v>
      </c>
      <c r="R21" s="17"/>
      <c r="S21" s="17"/>
      <c r="T21" s="17">
        <f t="shared" ref="T21:T26" si="17">AVERAGE(T7:V7)</f>
        <v>63</v>
      </c>
      <c r="U21" s="17"/>
      <c r="V21" s="17"/>
      <c r="W21" s="17">
        <f t="shared" ref="W21:W26" si="18">AVERAGE(W7:Y7)</f>
        <v>44.3333333333333</v>
      </c>
      <c r="X21" s="17"/>
      <c r="Y21" s="17"/>
      <c r="Z21" s="17">
        <f t="shared" si="0"/>
        <v>40.3333333333333</v>
      </c>
      <c r="AA21" s="17"/>
      <c r="AB21" s="17"/>
      <c r="AC21" s="17">
        <f t="shared" ref="AC21:AC26" si="19">AVERAGE(AC7:AE7)</f>
        <v>47</v>
      </c>
      <c r="AD21" s="17"/>
      <c r="AE21" s="17"/>
      <c r="AF21" s="17">
        <f t="shared" si="1"/>
        <v>44.6666666666667</v>
      </c>
      <c r="AG21" s="17"/>
      <c r="AH21" s="17"/>
      <c r="AI21" s="17">
        <f t="shared" si="2"/>
        <v>61.3333333333333</v>
      </c>
      <c r="AJ21" s="17"/>
      <c r="AK21" s="17"/>
      <c r="AL21" s="17">
        <f t="shared" si="3"/>
        <v>43</v>
      </c>
      <c r="AM21" s="17"/>
      <c r="AN21" s="17"/>
      <c r="AO21" s="17">
        <f t="shared" ref="AO21:AO26" si="20">AVERAGE(AO7:AQ7)</f>
        <v>41</v>
      </c>
      <c r="AP21" s="17"/>
      <c r="AQ21" s="17"/>
      <c r="AR21" s="17">
        <f t="shared" ref="AR21:AR26" si="21">AVERAGE(AR7:AT7)</f>
        <v>50.3333333333333</v>
      </c>
      <c r="AS21" s="17"/>
      <c r="AT21" s="17"/>
      <c r="AU21" s="17">
        <f t="shared" si="4"/>
        <v>44.6666666666667</v>
      </c>
      <c r="AV21" s="17"/>
      <c r="AW21" s="17"/>
      <c r="AX21" s="17">
        <f t="shared" si="5"/>
        <v>49.6666666666667</v>
      </c>
      <c r="AY21" s="17"/>
      <c r="AZ21" s="17"/>
      <c r="BA21" s="17">
        <f t="shared" si="6"/>
        <v>50.6666666666667</v>
      </c>
      <c r="BB21" s="17"/>
      <c r="BC21" s="17"/>
      <c r="BD21" s="17">
        <f t="shared" ref="BD21:BD26" si="22">AVERAGE(BD7:BF7)</f>
        <v>42.6666666666667</v>
      </c>
      <c r="BE21" s="17"/>
      <c r="BF21" s="17"/>
      <c r="BG21" s="17">
        <f t="shared" ref="BG21:BG26" si="23">AVERAGE(BG7:BI7)</f>
        <v>52</v>
      </c>
      <c r="BH21" s="17"/>
      <c r="BI21" s="17"/>
      <c r="BJ21" s="17">
        <f t="shared" si="7"/>
        <v>46</v>
      </c>
      <c r="BK21" s="17"/>
      <c r="BL21" s="17"/>
      <c r="BM21" s="17">
        <f t="shared" ref="BM21:BM26" si="24">AVERAGE(BM7:BO7)</f>
        <v>49</v>
      </c>
      <c r="BN21" s="17"/>
      <c r="BO21" s="17"/>
      <c r="BP21" s="17">
        <f t="shared" ref="BP21:BP26" si="25">AVERAGE(BP7:BR7)</f>
        <v>43</v>
      </c>
      <c r="BQ21" s="17"/>
      <c r="BR21" s="17"/>
      <c r="BS21" s="17">
        <f t="shared" ref="BS21:BS26" si="26">AVERAGE(BS7:BU7)</f>
        <v>43</v>
      </c>
      <c r="BT21" s="17"/>
      <c r="BU21" s="17"/>
      <c r="BV21" s="17">
        <f t="shared" ref="BV21:BV26" si="27">AVERAGE(BV7:BX7)</f>
        <v>48.6666666666667</v>
      </c>
      <c r="BW21" s="17"/>
      <c r="BX21" s="17"/>
      <c r="BY21" s="17">
        <f t="shared" si="8"/>
        <v>43.3333333333333</v>
      </c>
      <c r="BZ21" s="17"/>
      <c r="CA21" s="17"/>
      <c r="CB21" s="17">
        <f t="shared" si="9"/>
        <v>51</v>
      </c>
      <c r="CC21" s="17"/>
      <c r="CD21" s="17"/>
      <c r="CE21" s="17">
        <f t="shared" ref="CE21:CE26" si="28">AVERAGE(CE7:CG7)</f>
        <v>43</v>
      </c>
      <c r="CF21" s="17"/>
      <c r="CG21" s="17"/>
      <c r="CH21" s="17">
        <f t="shared" ref="CH21:CH26" si="29">AVERAGE(CH7:CJ7)</f>
        <v>40.6666666666667</v>
      </c>
      <c r="CI21" s="17"/>
      <c r="CJ21" s="17"/>
      <c r="CK21" s="17">
        <f t="shared" ref="CK21:CK26" si="30">AVERAGE(CK7:CM7)</f>
        <v>48.6666666666667</v>
      </c>
      <c r="CL21" s="17"/>
      <c r="CM21" s="17"/>
      <c r="CN21">
        <f t="shared" si="10"/>
        <v>40</v>
      </c>
    </row>
    <row r="22" spans="1:92">
      <c r="A22" s="14">
        <v>8</v>
      </c>
      <c r="B22" s="17">
        <f t="shared" si="11"/>
        <v>66</v>
      </c>
      <c r="C22" s="17"/>
      <c r="D22" s="17"/>
      <c r="E22" s="17">
        <f t="shared" si="12"/>
        <v>80</v>
      </c>
      <c r="F22" s="17"/>
      <c r="G22" s="17"/>
      <c r="H22" s="17">
        <f t="shared" si="13"/>
        <v>63.3333333333333</v>
      </c>
      <c r="I22" s="17"/>
      <c r="J22" s="17"/>
      <c r="K22" s="17">
        <f t="shared" si="14"/>
        <v>61</v>
      </c>
      <c r="L22" s="17"/>
      <c r="M22" s="17"/>
      <c r="N22" s="17">
        <f t="shared" si="15"/>
        <v>67</v>
      </c>
      <c r="O22" s="17"/>
      <c r="P22" s="17"/>
      <c r="Q22" s="17">
        <f t="shared" si="16"/>
        <v>64.6666666666667</v>
      </c>
      <c r="R22" s="17"/>
      <c r="S22" s="17"/>
      <c r="T22" s="17">
        <f t="shared" si="17"/>
        <v>81.3333333333333</v>
      </c>
      <c r="U22" s="17"/>
      <c r="V22" s="17"/>
      <c r="W22" s="17">
        <f t="shared" si="18"/>
        <v>63.3333333333333</v>
      </c>
      <c r="X22" s="17"/>
      <c r="Y22" s="17"/>
      <c r="Z22" s="83">
        <f t="shared" si="0"/>
        <v>58</v>
      </c>
      <c r="AA22" s="83"/>
      <c r="AB22" s="83"/>
      <c r="AC22" s="17">
        <f t="shared" si="19"/>
        <v>65</v>
      </c>
      <c r="AD22" s="17"/>
      <c r="AE22" s="17"/>
      <c r="AF22" s="17">
        <f t="shared" si="1"/>
        <v>59</v>
      </c>
      <c r="AG22" s="17"/>
      <c r="AH22" s="17"/>
      <c r="AI22" s="17">
        <f t="shared" si="2"/>
        <v>70.6666666666667</v>
      </c>
      <c r="AJ22" s="17"/>
      <c r="AK22" s="17"/>
      <c r="AL22" s="17">
        <f t="shared" si="3"/>
        <v>61.3333333333333</v>
      </c>
      <c r="AM22" s="17"/>
      <c r="AN22" s="17"/>
      <c r="AO22" s="17">
        <f t="shared" si="20"/>
        <v>61</v>
      </c>
      <c r="AP22" s="17"/>
      <c r="AQ22" s="17"/>
      <c r="AR22" s="17">
        <f t="shared" si="21"/>
        <v>70</v>
      </c>
      <c r="AS22" s="17"/>
      <c r="AT22" s="17"/>
      <c r="AU22" s="17">
        <f t="shared" si="4"/>
        <v>71.3333333333333</v>
      </c>
      <c r="AV22" s="17"/>
      <c r="AW22" s="17"/>
      <c r="AX22" s="17">
        <f t="shared" si="5"/>
        <v>79.6666666666667</v>
      </c>
      <c r="AY22" s="17"/>
      <c r="AZ22" s="17"/>
      <c r="BA22" s="17">
        <f t="shared" si="6"/>
        <v>68.3333333333333</v>
      </c>
      <c r="BB22" s="17"/>
      <c r="BC22" s="17"/>
      <c r="BD22" s="17">
        <f t="shared" si="22"/>
        <v>68</v>
      </c>
      <c r="BE22" s="17"/>
      <c r="BF22" s="17"/>
      <c r="BG22" s="17">
        <f t="shared" si="23"/>
        <v>69.3333333333333</v>
      </c>
      <c r="BH22" s="17"/>
      <c r="BI22" s="17"/>
      <c r="BJ22" s="17">
        <f t="shared" si="7"/>
        <v>76.3333333333333</v>
      </c>
      <c r="BK22" s="17"/>
      <c r="BL22" s="17"/>
      <c r="BM22" s="17">
        <f t="shared" si="24"/>
        <v>76.6666666666667</v>
      </c>
      <c r="BN22" s="17"/>
      <c r="BO22" s="17"/>
      <c r="BP22" s="17">
        <f t="shared" si="25"/>
        <v>66.6666666666667</v>
      </c>
      <c r="BQ22" s="17"/>
      <c r="BR22" s="17"/>
      <c r="BS22" s="17">
        <f t="shared" si="26"/>
        <v>64</v>
      </c>
      <c r="BT22" s="17"/>
      <c r="BU22" s="17"/>
      <c r="BV22" s="17">
        <f t="shared" si="27"/>
        <v>65.3333333333333</v>
      </c>
      <c r="BW22" s="17"/>
      <c r="BX22" s="17"/>
      <c r="BY22" s="17">
        <f t="shared" si="8"/>
        <v>62.3333333333333</v>
      </c>
      <c r="BZ22" s="17"/>
      <c r="CA22" s="17"/>
      <c r="CB22" s="17">
        <f t="shared" si="9"/>
        <v>123</v>
      </c>
      <c r="CC22" s="17"/>
      <c r="CD22" s="17"/>
      <c r="CE22" s="17">
        <f t="shared" si="28"/>
        <v>62</v>
      </c>
      <c r="CF22" s="17"/>
      <c r="CG22" s="17"/>
      <c r="CH22" s="17">
        <f t="shared" si="29"/>
        <v>64</v>
      </c>
      <c r="CI22" s="17"/>
      <c r="CJ22" s="17"/>
      <c r="CK22" s="17">
        <f t="shared" si="30"/>
        <v>67.6666666666667</v>
      </c>
      <c r="CL22" s="17"/>
      <c r="CM22" s="17"/>
      <c r="CN22">
        <f t="shared" si="10"/>
        <v>58</v>
      </c>
    </row>
    <row r="23" spans="1:92">
      <c r="A23" s="14">
        <v>11</v>
      </c>
      <c r="B23" s="17">
        <f t="shared" si="11"/>
        <v>150</v>
      </c>
      <c r="C23" s="17"/>
      <c r="D23" s="17"/>
      <c r="E23" s="17">
        <f t="shared" si="12"/>
        <v>150</v>
      </c>
      <c r="F23" s="17"/>
      <c r="G23" s="17"/>
      <c r="H23" s="17">
        <f t="shared" si="13"/>
        <v>146.333333333333</v>
      </c>
      <c r="I23" s="17"/>
      <c r="J23" s="17"/>
      <c r="K23" s="17">
        <f t="shared" si="14"/>
        <v>124.666666666667</v>
      </c>
      <c r="L23" s="17"/>
      <c r="M23" s="17"/>
      <c r="N23" s="17">
        <f t="shared" si="15"/>
        <v>137</v>
      </c>
      <c r="O23" s="17"/>
      <c r="P23" s="17"/>
      <c r="Q23" s="17">
        <f t="shared" si="16"/>
        <v>155.333333333333</v>
      </c>
      <c r="R23" s="17"/>
      <c r="S23" s="17"/>
      <c r="T23" s="17">
        <f t="shared" si="17"/>
        <v>153.333333333333</v>
      </c>
      <c r="U23" s="17"/>
      <c r="V23" s="17"/>
      <c r="W23" s="17">
        <f t="shared" si="18"/>
        <v>129.666666666667</v>
      </c>
      <c r="X23" s="17"/>
      <c r="Y23" s="17"/>
      <c r="Z23" s="17">
        <f t="shared" si="0"/>
        <v>121.333333333333</v>
      </c>
      <c r="AA23" s="17"/>
      <c r="AB23" s="17"/>
      <c r="AC23" s="17">
        <f t="shared" si="19"/>
        <v>135.333333333333</v>
      </c>
      <c r="AD23" s="17"/>
      <c r="AE23" s="17"/>
      <c r="AF23" s="17">
        <f t="shared" si="1"/>
        <v>131</v>
      </c>
      <c r="AG23" s="17"/>
      <c r="AH23" s="17"/>
      <c r="AI23" s="17">
        <f t="shared" si="2"/>
        <v>159</v>
      </c>
      <c r="AJ23" s="17"/>
      <c r="AK23" s="17"/>
      <c r="AL23" s="17">
        <f t="shared" si="3"/>
        <v>120</v>
      </c>
      <c r="AM23" s="17"/>
      <c r="AN23" s="17"/>
      <c r="AO23" s="17">
        <f t="shared" si="20"/>
        <v>120</v>
      </c>
      <c r="AP23" s="17"/>
      <c r="AQ23" s="17"/>
      <c r="AR23" s="17">
        <f t="shared" si="21"/>
        <v>134</v>
      </c>
      <c r="AS23" s="17"/>
      <c r="AT23" s="17"/>
      <c r="AU23" s="17">
        <f t="shared" si="4"/>
        <v>141.333333333333</v>
      </c>
      <c r="AV23" s="17"/>
      <c r="AW23" s="17"/>
      <c r="AX23" s="17">
        <f t="shared" si="5"/>
        <v>145</v>
      </c>
      <c r="AY23" s="17"/>
      <c r="AZ23" s="17"/>
      <c r="BA23" s="17">
        <f t="shared" si="6"/>
        <v>124.333333333333</v>
      </c>
      <c r="BB23" s="17"/>
      <c r="BC23" s="17"/>
      <c r="BD23" s="17">
        <f t="shared" si="22"/>
        <v>132.333333333333</v>
      </c>
      <c r="BE23" s="17"/>
      <c r="BF23" s="17"/>
      <c r="BG23" s="17">
        <f t="shared" si="23"/>
        <v>140.666666666667</v>
      </c>
      <c r="BH23" s="17"/>
      <c r="BI23" s="17"/>
      <c r="BJ23" s="17">
        <f t="shared" si="7"/>
        <v>145.333333333333</v>
      </c>
      <c r="BK23" s="17"/>
      <c r="BL23" s="17"/>
      <c r="BM23" s="17">
        <f t="shared" si="24"/>
        <v>188.333333333333</v>
      </c>
      <c r="BN23" s="17"/>
      <c r="BO23" s="17"/>
      <c r="BP23" s="17">
        <f t="shared" si="25"/>
        <v>158.333333333333</v>
      </c>
      <c r="BQ23" s="17"/>
      <c r="BR23" s="17"/>
      <c r="BS23" s="17">
        <f t="shared" si="26"/>
        <v>123</v>
      </c>
      <c r="BT23" s="17"/>
      <c r="BU23" s="17"/>
      <c r="BV23" s="17">
        <f t="shared" si="27"/>
        <v>133.333333333333</v>
      </c>
      <c r="BW23" s="17"/>
      <c r="BX23" s="17"/>
      <c r="BY23" s="17">
        <f t="shared" si="8"/>
        <v>149.333333333333</v>
      </c>
      <c r="BZ23" s="17"/>
      <c r="CA23" s="17"/>
      <c r="CB23" s="17">
        <f t="shared" si="9"/>
        <v>163</v>
      </c>
      <c r="CC23" s="17"/>
      <c r="CD23" s="17"/>
      <c r="CE23" s="17">
        <f t="shared" si="28"/>
        <v>138</v>
      </c>
      <c r="CF23" s="17"/>
      <c r="CG23" s="17"/>
      <c r="CH23" s="17">
        <f t="shared" si="29"/>
        <v>127.666666666667</v>
      </c>
      <c r="CI23" s="17"/>
      <c r="CJ23" s="17"/>
      <c r="CK23" s="17">
        <f t="shared" si="30"/>
        <v>133</v>
      </c>
      <c r="CL23" s="17"/>
      <c r="CM23" s="17"/>
      <c r="CN23">
        <f t="shared" si="10"/>
        <v>120</v>
      </c>
    </row>
    <row r="24" spans="1:92">
      <c r="A24" s="14">
        <v>12</v>
      </c>
      <c r="B24" s="17">
        <f t="shared" si="11"/>
        <v>120.333333333333</v>
      </c>
      <c r="C24" s="17"/>
      <c r="D24" s="17"/>
      <c r="E24" s="17">
        <f t="shared" si="12"/>
        <v>123</v>
      </c>
      <c r="F24" s="17"/>
      <c r="G24" s="17"/>
      <c r="H24" s="17">
        <f t="shared" si="13"/>
        <v>120.666666666667</v>
      </c>
      <c r="I24" s="17"/>
      <c r="J24" s="17"/>
      <c r="K24" s="17">
        <f t="shared" si="14"/>
        <v>94.3333333333333</v>
      </c>
      <c r="L24" s="17"/>
      <c r="M24" s="17"/>
      <c r="N24" s="17">
        <f t="shared" si="15"/>
        <v>107.333333333333</v>
      </c>
      <c r="O24" s="17"/>
      <c r="P24" s="17"/>
      <c r="Q24" s="17">
        <f t="shared" si="16"/>
        <v>107.333333333333</v>
      </c>
      <c r="R24" s="17"/>
      <c r="S24" s="17"/>
      <c r="T24" s="17">
        <f t="shared" si="17"/>
        <v>132</v>
      </c>
      <c r="U24" s="17"/>
      <c r="V24" s="17"/>
      <c r="W24" s="17">
        <f t="shared" si="18"/>
        <v>89.6666666666667</v>
      </c>
      <c r="X24" s="17"/>
      <c r="Y24" s="17"/>
      <c r="Z24" s="17">
        <f t="shared" si="0"/>
        <v>95.3333333333333</v>
      </c>
      <c r="AA24" s="17"/>
      <c r="AB24" s="17"/>
      <c r="AC24" s="17">
        <f t="shared" si="19"/>
        <v>109.333333333333</v>
      </c>
      <c r="AD24" s="17"/>
      <c r="AE24" s="17"/>
      <c r="AF24" s="17">
        <f t="shared" si="1"/>
        <v>105.333333333333</v>
      </c>
      <c r="AG24" s="17"/>
      <c r="AH24" s="17"/>
      <c r="AI24" s="17">
        <f t="shared" si="2"/>
        <v>122.333333333333</v>
      </c>
      <c r="AJ24" s="17"/>
      <c r="AK24" s="17"/>
      <c r="AL24" s="83">
        <f t="shared" si="3"/>
        <v>86</v>
      </c>
      <c r="AM24" s="83"/>
      <c r="AN24" s="83"/>
      <c r="AO24" s="17">
        <f t="shared" si="20"/>
        <v>94.3333333333333</v>
      </c>
      <c r="AP24" s="17"/>
      <c r="AQ24" s="17"/>
      <c r="AR24" s="17">
        <f t="shared" si="21"/>
        <v>111</v>
      </c>
      <c r="AS24" s="17"/>
      <c r="AT24" s="17"/>
      <c r="AU24" s="17">
        <f t="shared" si="4"/>
        <v>109.333333333333</v>
      </c>
      <c r="AV24" s="17"/>
      <c r="AW24" s="17"/>
      <c r="AX24" s="17">
        <f t="shared" si="5"/>
        <v>118.333333333333</v>
      </c>
      <c r="AY24" s="17"/>
      <c r="AZ24" s="17"/>
      <c r="BA24" s="17">
        <f t="shared" si="6"/>
        <v>103.333333333333</v>
      </c>
      <c r="BB24" s="17"/>
      <c r="BC24" s="17"/>
      <c r="BD24" s="17">
        <f t="shared" si="22"/>
        <v>103</v>
      </c>
      <c r="BE24" s="17"/>
      <c r="BF24" s="17"/>
      <c r="BG24" s="17">
        <f t="shared" si="23"/>
        <v>113</v>
      </c>
      <c r="BH24" s="17"/>
      <c r="BI24" s="17"/>
      <c r="BJ24" s="17">
        <f t="shared" si="7"/>
        <v>116</v>
      </c>
      <c r="BK24" s="17"/>
      <c r="BL24" s="17"/>
      <c r="BM24" s="17">
        <f t="shared" si="24"/>
        <v>145.333333333333</v>
      </c>
      <c r="BN24" s="17"/>
      <c r="BO24" s="17"/>
      <c r="BP24" s="17">
        <f t="shared" si="25"/>
        <v>97.3333333333333</v>
      </c>
      <c r="BQ24" s="17"/>
      <c r="BR24" s="17"/>
      <c r="BS24" s="17">
        <f t="shared" si="26"/>
        <v>97.6666666666667</v>
      </c>
      <c r="BT24" s="17"/>
      <c r="BU24" s="17"/>
      <c r="BV24" s="17">
        <f t="shared" si="27"/>
        <v>114.666666666667</v>
      </c>
      <c r="BW24" s="17"/>
      <c r="BX24" s="17"/>
      <c r="BY24" s="17">
        <f t="shared" si="8"/>
        <v>111.333333333333</v>
      </c>
      <c r="BZ24" s="17"/>
      <c r="CA24" s="17"/>
      <c r="CB24" s="17">
        <f t="shared" si="9"/>
        <v>141.666666666667</v>
      </c>
      <c r="CC24" s="17"/>
      <c r="CD24" s="17"/>
      <c r="CE24" s="17">
        <f t="shared" si="28"/>
        <v>109</v>
      </c>
      <c r="CF24" s="17"/>
      <c r="CG24" s="17"/>
      <c r="CH24" s="17">
        <f t="shared" si="29"/>
        <v>100.333333333333</v>
      </c>
      <c r="CI24" s="17"/>
      <c r="CJ24" s="17"/>
      <c r="CK24" s="17">
        <f t="shared" si="30"/>
        <v>105.333333333333</v>
      </c>
      <c r="CL24" s="17"/>
      <c r="CM24" s="17"/>
      <c r="CN24">
        <f t="shared" si="10"/>
        <v>86</v>
      </c>
    </row>
    <row r="25" spans="1:92">
      <c r="A25" s="14">
        <v>13</v>
      </c>
      <c r="B25" s="17">
        <f t="shared" si="11"/>
        <v>160.666666666667</v>
      </c>
      <c r="C25" s="17"/>
      <c r="D25" s="17"/>
      <c r="E25" s="17">
        <f t="shared" si="12"/>
        <v>148</v>
      </c>
      <c r="F25" s="17"/>
      <c r="G25" s="17"/>
      <c r="H25" s="17">
        <f t="shared" si="13"/>
        <v>137.333333333333</v>
      </c>
      <c r="I25" s="17"/>
      <c r="J25" s="17"/>
      <c r="K25" s="17">
        <f t="shared" si="14"/>
        <v>120.333333333333</v>
      </c>
      <c r="L25" s="17"/>
      <c r="M25" s="17"/>
      <c r="N25" s="17">
        <f t="shared" si="15"/>
        <v>123.333333333333</v>
      </c>
      <c r="O25" s="17"/>
      <c r="P25" s="17"/>
      <c r="Q25" s="17">
        <f t="shared" si="16"/>
        <v>164</v>
      </c>
      <c r="R25" s="17"/>
      <c r="S25" s="17"/>
      <c r="T25" s="17">
        <f t="shared" si="17"/>
        <v>232</v>
      </c>
      <c r="U25" s="17"/>
      <c r="V25" s="17"/>
      <c r="W25" s="17">
        <f t="shared" si="18"/>
        <v>138.333333333333</v>
      </c>
      <c r="X25" s="17"/>
      <c r="Y25" s="17"/>
      <c r="Z25" s="17">
        <f t="shared" si="0"/>
        <v>115</v>
      </c>
      <c r="AA25" s="17"/>
      <c r="AB25" s="17"/>
      <c r="AC25" s="17">
        <f t="shared" si="19"/>
        <v>121.333333333333</v>
      </c>
      <c r="AD25" s="17"/>
      <c r="AE25" s="17"/>
      <c r="AF25" s="17">
        <f t="shared" si="1"/>
        <v>140</v>
      </c>
      <c r="AG25" s="17"/>
      <c r="AH25" s="17"/>
      <c r="AI25" s="17">
        <f t="shared" si="2"/>
        <v>155</v>
      </c>
      <c r="AJ25" s="17"/>
      <c r="AK25" s="17"/>
      <c r="AL25" s="17">
        <f t="shared" si="3"/>
        <v>113.333333333333</v>
      </c>
      <c r="AM25" s="17"/>
      <c r="AN25" s="17"/>
      <c r="AO25" s="83">
        <f t="shared" si="20"/>
        <v>106.666666666667</v>
      </c>
      <c r="AP25" s="83"/>
      <c r="AQ25" s="83"/>
      <c r="AR25" s="17">
        <f t="shared" si="21"/>
        <v>118.333333333333</v>
      </c>
      <c r="AS25" s="17"/>
      <c r="AT25" s="17"/>
      <c r="AU25" s="17">
        <f t="shared" si="4"/>
        <v>155.333333333333</v>
      </c>
      <c r="AV25" s="17"/>
      <c r="AW25" s="17"/>
      <c r="AX25" s="17">
        <f t="shared" si="5"/>
        <v>148</v>
      </c>
      <c r="AY25" s="17"/>
      <c r="AZ25" s="17"/>
      <c r="BA25" s="17">
        <f t="shared" si="6"/>
        <v>124</v>
      </c>
      <c r="BB25" s="17"/>
      <c r="BC25" s="17"/>
      <c r="BD25" s="17">
        <f t="shared" si="22"/>
        <v>123.666666666667</v>
      </c>
      <c r="BE25" s="17"/>
      <c r="BF25" s="17"/>
      <c r="BG25" s="17">
        <f t="shared" si="23"/>
        <v>128.666666666667</v>
      </c>
      <c r="BH25" s="17"/>
      <c r="BI25" s="17"/>
      <c r="BJ25" s="17">
        <f t="shared" si="7"/>
        <v>164.666666666667</v>
      </c>
      <c r="BK25" s="17"/>
      <c r="BL25" s="17"/>
      <c r="BM25" s="17">
        <f t="shared" si="24"/>
        <v>183.666666666667</v>
      </c>
      <c r="BN25" s="17"/>
      <c r="BO25" s="17"/>
      <c r="BP25" s="17">
        <f t="shared" si="25"/>
        <v>148.666666666667</v>
      </c>
      <c r="BQ25" s="17"/>
      <c r="BR25" s="17"/>
      <c r="BS25" s="17">
        <f t="shared" si="26"/>
        <v>128.333333333333</v>
      </c>
      <c r="BT25" s="17"/>
      <c r="BU25" s="17"/>
      <c r="BV25" s="17">
        <f t="shared" si="27"/>
        <v>121.333333333333</v>
      </c>
      <c r="BW25" s="17"/>
      <c r="BX25" s="17"/>
      <c r="BY25" s="17">
        <f t="shared" si="8"/>
        <v>158.666666666667</v>
      </c>
      <c r="BZ25" s="17"/>
      <c r="CA25" s="17"/>
      <c r="CB25" s="17">
        <f t="shared" si="9"/>
        <v>175.666666666667</v>
      </c>
      <c r="CC25" s="17"/>
      <c r="CD25" s="17"/>
      <c r="CE25" s="17">
        <f t="shared" si="28"/>
        <v>131.333333333333</v>
      </c>
      <c r="CF25" s="17"/>
      <c r="CG25" s="17"/>
      <c r="CH25" s="17">
        <f t="shared" si="29"/>
        <v>125.333333333333</v>
      </c>
      <c r="CI25" s="17"/>
      <c r="CJ25" s="17"/>
      <c r="CK25" s="17">
        <f t="shared" si="30"/>
        <v>123.666666666667</v>
      </c>
      <c r="CL25" s="17"/>
      <c r="CM25" s="17"/>
      <c r="CN25">
        <f t="shared" si="10"/>
        <v>106.666666666667</v>
      </c>
    </row>
    <row r="26" spans="1:92">
      <c r="A26" s="14">
        <v>14</v>
      </c>
      <c r="B26" s="17">
        <f t="shared" si="11"/>
        <v>98.3333333333333</v>
      </c>
      <c r="C26" s="17"/>
      <c r="D26" s="17"/>
      <c r="E26" s="83">
        <f t="shared" si="12"/>
        <v>67</v>
      </c>
      <c r="F26" s="83"/>
      <c r="G26" s="83"/>
      <c r="H26" s="17">
        <f t="shared" si="13"/>
        <v>92</v>
      </c>
      <c r="I26" s="17"/>
      <c r="J26" s="17"/>
      <c r="K26" s="17">
        <f t="shared" si="14"/>
        <v>112</v>
      </c>
      <c r="L26" s="17"/>
      <c r="M26" s="17"/>
      <c r="N26" s="17">
        <f t="shared" si="15"/>
        <v>117.333333333333</v>
      </c>
      <c r="O26" s="17"/>
      <c r="P26" s="17"/>
      <c r="Q26" s="17">
        <f t="shared" si="16"/>
        <v>80</v>
      </c>
      <c r="R26" s="17"/>
      <c r="S26" s="17"/>
      <c r="T26" s="17">
        <f t="shared" si="17"/>
        <v>85.6666666666667</v>
      </c>
      <c r="U26" s="17"/>
      <c r="V26" s="17"/>
      <c r="W26" s="17">
        <f t="shared" si="18"/>
        <v>91</v>
      </c>
      <c r="X26" s="17"/>
      <c r="Y26" s="17"/>
      <c r="Z26" s="17">
        <f t="shared" si="0"/>
        <v>88.3333333333333</v>
      </c>
      <c r="AA26" s="17"/>
      <c r="AB26" s="17"/>
      <c r="AC26" s="17">
        <f t="shared" si="19"/>
        <v>119.666666666667</v>
      </c>
      <c r="AD26" s="17"/>
      <c r="AE26" s="17"/>
      <c r="AF26" s="17">
        <f t="shared" si="1"/>
        <v>93.3333333333333</v>
      </c>
      <c r="AG26" s="17"/>
      <c r="AH26" s="17"/>
      <c r="AI26" s="17">
        <f t="shared" si="2"/>
        <v>92.3333333333333</v>
      </c>
      <c r="AJ26" s="17"/>
      <c r="AK26" s="17"/>
      <c r="AL26" s="17">
        <f t="shared" si="3"/>
        <v>73.3333333333333</v>
      </c>
      <c r="AM26" s="17"/>
      <c r="AN26" s="17"/>
      <c r="AO26" s="17">
        <f t="shared" si="20"/>
        <v>106.333333333333</v>
      </c>
      <c r="AP26" s="17"/>
      <c r="AQ26" s="17"/>
      <c r="AR26" s="17">
        <f t="shared" si="21"/>
        <v>120.333333333333</v>
      </c>
      <c r="AS26" s="17"/>
      <c r="AT26" s="17"/>
      <c r="AU26" s="17">
        <f t="shared" si="4"/>
        <v>102</v>
      </c>
      <c r="AV26" s="17"/>
      <c r="AW26" s="17"/>
      <c r="AX26" s="17">
        <f t="shared" si="5"/>
        <v>85.3333333333333</v>
      </c>
      <c r="AY26" s="17"/>
      <c r="AZ26" s="17"/>
      <c r="BA26" s="17">
        <f t="shared" si="6"/>
        <v>100.666666666667</v>
      </c>
      <c r="BB26" s="17"/>
      <c r="BC26" s="17"/>
      <c r="BD26" s="17">
        <f t="shared" si="22"/>
        <v>115.666666666667</v>
      </c>
      <c r="BE26" s="17"/>
      <c r="BF26" s="17"/>
      <c r="BG26" s="17">
        <f t="shared" si="23"/>
        <v>113.333333333333</v>
      </c>
      <c r="BH26" s="17"/>
      <c r="BI26" s="17"/>
      <c r="BJ26" s="17">
        <f t="shared" si="7"/>
        <v>129.666666666667</v>
      </c>
      <c r="BK26" s="17"/>
      <c r="BL26" s="17"/>
      <c r="BM26" s="17">
        <f t="shared" si="24"/>
        <v>92</v>
      </c>
      <c r="BN26" s="17"/>
      <c r="BO26" s="17"/>
      <c r="BP26" s="17">
        <f t="shared" si="25"/>
        <v>90.3333333333333</v>
      </c>
      <c r="BQ26" s="17"/>
      <c r="BR26" s="17"/>
      <c r="BS26" s="17">
        <f t="shared" si="26"/>
        <v>89</v>
      </c>
      <c r="BT26" s="17"/>
      <c r="BU26" s="17"/>
      <c r="BV26" s="17">
        <f t="shared" si="27"/>
        <v>125.666666666667</v>
      </c>
      <c r="BW26" s="17"/>
      <c r="BX26" s="17"/>
      <c r="BY26" s="17">
        <f t="shared" si="8"/>
        <v>95</v>
      </c>
      <c r="BZ26" s="17"/>
      <c r="CA26" s="17"/>
      <c r="CB26" s="17">
        <f t="shared" si="9"/>
        <v>90.6666666666667</v>
      </c>
      <c r="CC26" s="17"/>
      <c r="CD26" s="17"/>
      <c r="CE26" s="17">
        <f t="shared" si="28"/>
        <v>91.6666666666667</v>
      </c>
      <c r="CF26" s="17"/>
      <c r="CG26" s="17"/>
      <c r="CH26" s="17">
        <f t="shared" si="29"/>
        <v>101</v>
      </c>
      <c r="CI26" s="17"/>
      <c r="CJ26" s="17"/>
      <c r="CK26" s="17">
        <f t="shared" si="30"/>
        <v>113</v>
      </c>
      <c r="CL26" s="17"/>
      <c r="CM26" s="17"/>
      <c r="CN26">
        <f t="shared" si="10"/>
        <v>67</v>
      </c>
    </row>
    <row r="27" spans="1:91">
      <c r="A27" s="2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4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4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4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4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4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</row>
    <row r="29" ht="20" spans="1:91">
      <c r="A29" s="1"/>
      <c r="B29" s="2" t="s">
        <v>15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>
      <c r="A30" s="3" t="s">
        <v>1</v>
      </c>
      <c r="B30" s="4" t="s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 t="s">
        <v>3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 t="s">
        <v>4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 t="s">
        <v>5</v>
      </c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3" t="s">
        <v>6</v>
      </c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 t="s">
        <v>7</v>
      </c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</row>
    <row r="31" spans="1:91">
      <c r="A31" s="3"/>
      <c r="B31" s="3" t="s">
        <v>8</v>
      </c>
      <c r="C31" s="3"/>
      <c r="D31" s="3"/>
      <c r="E31" s="4" t="s">
        <v>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 t="s">
        <v>8</v>
      </c>
      <c r="R31" s="3"/>
      <c r="S31" s="3"/>
      <c r="T31" s="4" t="s">
        <v>9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 t="s">
        <v>8</v>
      </c>
      <c r="AG31" s="3"/>
      <c r="AH31" s="3"/>
      <c r="AI31" s="4" t="s">
        <v>9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3" t="s">
        <v>8</v>
      </c>
      <c r="AV31" s="3"/>
      <c r="AW31" s="3"/>
      <c r="AX31" s="4" t="s">
        <v>9</v>
      </c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3" t="s">
        <v>8</v>
      </c>
      <c r="BK31" s="3"/>
      <c r="BL31" s="3"/>
      <c r="BM31" s="4" t="s">
        <v>9</v>
      </c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3" t="s">
        <v>8</v>
      </c>
      <c r="BZ31" s="3"/>
      <c r="CA31" s="3"/>
      <c r="CB31" s="4" t="s">
        <v>9</v>
      </c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</row>
    <row r="32" spans="1:91">
      <c r="A32" s="3"/>
      <c r="B32" s="3"/>
      <c r="C32" s="3"/>
      <c r="D32" s="3"/>
      <c r="E32" s="4" t="s">
        <v>10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  <c r="T32" s="4" t="s">
        <v>10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/>
      <c r="AG32" s="3"/>
      <c r="AH32" s="3"/>
      <c r="AI32" s="4" t="s">
        <v>10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3"/>
      <c r="AV32" s="3"/>
      <c r="AW32" s="3"/>
      <c r="AX32" s="4" t="s">
        <v>10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3"/>
      <c r="BK32" s="3"/>
      <c r="BL32" s="3"/>
      <c r="BM32" s="4" t="s">
        <v>10</v>
      </c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3"/>
      <c r="BZ32" s="3"/>
      <c r="CA32" s="3"/>
      <c r="CB32" s="4" t="s">
        <v>10</v>
      </c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</row>
    <row r="33" spans="1:91">
      <c r="A33" s="3"/>
      <c r="B33" s="3"/>
      <c r="C33" s="3"/>
      <c r="D33" s="3"/>
      <c r="E33" s="3">
        <v>4</v>
      </c>
      <c r="F33" s="3"/>
      <c r="G33" s="3"/>
      <c r="H33" s="3">
        <v>8</v>
      </c>
      <c r="I33" s="3"/>
      <c r="J33" s="3"/>
      <c r="K33" s="23">
        <v>16</v>
      </c>
      <c r="L33" s="23"/>
      <c r="M33" s="24"/>
      <c r="N33" s="23">
        <v>32</v>
      </c>
      <c r="O33" s="23"/>
      <c r="P33" s="24"/>
      <c r="Q33" s="3"/>
      <c r="R33" s="3"/>
      <c r="S33" s="3"/>
      <c r="T33" s="3">
        <v>4</v>
      </c>
      <c r="U33" s="3"/>
      <c r="V33" s="3"/>
      <c r="W33" s="3">
        <v>8</v>
      </c>
      <c r="X33" s="3"/>
      <c r="Y33" s="3"/>
      <c r="Z33" s="3">
        <v>16</v>
      </c>
      <c r="AA33" s="3"/>
      <c r="AB33" s="3"/>
      <c r="AC33" s="23">
        <v>32</v>
      </c>
      <c r="AD33" s="23"/>
      <c r="AE33" s="24"/>
      <c r="AF33" s="3"/>
      <c r="AG33" s="3"/>
      <c r="AH33" s="3"/>
      <c r="AI33" s="3">
        <v>4</v>
      </c>
      <c r="AJ33" s="3"/>
      <c r="AK33" s="3"/>
      <c r="AL33" s="3">
        <v>8</v>
      </c>
      <c r="AM33" s="3"/>
      <c r="AN33" s="3"/>
      <c r="AO33" s="3">
        <v>16</v>
      </c>
      <c r="AP33" s="3"/>
      <c r="AQ33" s="3"/>
      <c r="AR33" s="23">
        <v>32</v>
      </c>
      <c r="AS33" s="23"/>
      <c r="AT33" s="24"/>
      <c r="AU33" s="3"/>
      <c r="AV33" s="3"/>
      <c r="AW33" s="3"/>
      <c r="AX33" s="3">
        <v>4</v>
      </c>
      <c r="AY33" s="3"/>
      <c r="AZ33" s="3"/>
      <c r="BA33" s="3">
        <v>8</v>
      </c>
      <c r="BB33" s="3"/>
      <c r="BC33" s="3"/>
      <c r="BD33" s="3"/>
      <c r="BE33" s="3"/>
      <c r="BF33" s="3">
        <v>16</v>
      </c>
      <c r="BG33" s="23">
        <v>32</v>
      </c>
      <c r="BH33" s="23"/>
      <c r="BI33" s="24"/>
      <c r="BJ33" s="3"/>
      <c r="BK33" s="3"/>
      <c r="BL33" s="3"/>
      <c r="BM33" s="3">
        <v>4</v>
      </c>
      <c r="BN33" s="3"/>
      <c r="BO33" s="3"/>
      <c r="BP33" s="3">
        <v>8</v>
      </c>
      <c r="BQ33" s="3"/>
      <c r="BR33" s="3"/>
      <c r="BS33" s="23">
        <v>16</v>
      </c>
      <c r="BT33" s="23"/>
      <c r="BU33" s="24"/>
      <c r="BV33" s="23">
        <v>32</v>
      </c>
      <c r="BW33" s="23"/>
      <c r="BX33" s="24"/>
      <c r="BY33" s="3"/>
      <c r="BZ33" s="3"/>
      <c r="CA33" s="3"/>
      <c r="CB33" s="3">
        <v>4</v>
      </c>
      <c r="CC33" s="3"/>
      <c r="CD33" s="3"/>
      <c r="CE33" s="3">
        <v>8</v>
      </c>
      <c r="CF33" s="3"/>
      <c r="CG33" s="3"/>
      <c r="CH33" s="23">
        <v>16</v>
      </c>
      <c r="CI33" s="23"/>
      <c r="CJ33" s="24"/>
      <c r="CK33" s="23">
        <v>32</v>
      </c>
      <c r="CL33" s="23"/>
      <c r="CM33" s="24"/>
    </row>
    <row r="34" spans="1:92">
      <c r="A34" s="14">
        <v>6</v>
      </c>
      <c r="B34" s="18">
        <f>MEDIAN(B6:D6)</f>
        <v>67</v>
      </c>
      <c r="C34" s="18"/>
      <c r="D34" s="18"/>
      <c r="E34" s="18">
        <f t="shared" ref="E34:E40" si="31">MEDIAN(E6:G6)</f>
        <v>136</v>
      </c>
      <c r="F34" s="18"/>
      <c r="G34" s="18"/>
      <c r="H34" s="18">
        <f t="shared" ref="H34:H40" si="32">MEDIAN(H6:J6)</f>
        <v>65</v>
      </c>
      <c r="I34" s="18"/>
      <c r="J34" s="18"/>
      <c r="K34" s="18">
        <f>MEDIAN(K6:M6)</f>
        <v>67</v>
      </c>
      <c r="L34" s="18"/>
      <c r="M34" s="18"/>
      <c r="N34" s="18">
        <f>MEDIAN(N6:P6)</f>
        <v>72</v>
      </c>
      <c r="O34" s="18"/>
      <c r="P34" s="18"/>
      <c r="Q34" s="18">
        <f>MEDIAN(Q6:S6)</f>
        <v>69</v>
      </c>
      <c r="R34" s="18"/>
      <c r="S34" s="18"/>
      <c r="T34" s="18">
        <f t="shared" ref="T34:T40" si="33">MEDIAN(T6:V6)</f>
        <v>81</v>
      </c>
      <c r="U34" s="18"/>
      <c r="V34" s="18"/>
      <c r="W34" s="18">
        <f t="shared" ref="W34:W40" si="34">MEDIAN(W6:Y6)</f>
        <v>69</v>
      </c>
      <c r="X34" s="18"/>
      <c r="Y34" s="18"/>
      <c r="Z34" s="18">
        <f t="shared" ref="Z34:Z40" si="35">MEDIAN(Z6:AB6)</f>
        <v>67</v>
      </c>
      <c r="AA34" s="18"/>
      <c r="AB34" s="18"/>
      <c r="AC34" s="18">
        <f t="shared" ref="AC34:AC40" si="36">MEDIAN(AC6:AE6)</f>
        <v>72</v>
      </c>
      <c r="AD34" s="18"/>
      <c r="AE34" s="18"/>
      <c r="AF34" s="82">
        <f t="shared" ref="AF34:AF40" si="37">MEDIAN(AF6:AH6)</f>
        <v>64</v>
      </c>
      <c r="AG34" s="82"/>
      <c r="AH34" s="82"/>
      <c r="AI34" s="18">
        <f t="shared" ref="AI34:AI40" si="38">MEDIAN(AI6:AK6)</f>
        <v>69</v>
      </c>
      <c r="AJ34" s="18"/>
      <c r="AK34" s="18"/>
      <c r="AL34" s="18">
        <f t="shared" ref="AL34:AL40" si="39">MEDIAN(AL6:AN6)</f>
        <v>67</v>
      </c>
      <c r="AM34" s="18"/>
      <c r="AN34" s="18"/>
      <c r="AO34" s="18">
        <f>MEDIAN(AO6:AQ6)</f>
        <v>66</v>
      </c>
      <c r="AP34" s="18"/>
      <c r="AQ34" s="18"/>
      <c r="AR34" s="18">
        <f>MEDIAN(AR6:AT6)</f>
        <v>72</v>
      </c>
      <c r="AS34" s="18"/>
      <c r="AT34" s="18"/>
      <c r="AU34" s="18">
        <f t="shared" ref="AU34:AU40" si="40">MEDIAN(AU6:AW6)</f>
        <v>77</v>
      </c>
      <c r="AV34" s="18"/>
      <c r="AW34" s="18"/>
      <c r="AX34" s="18">
        <f t="shared" ref="AX34:AX40" si="41">MEDIAN(AX6:AZ6)</f>
        <v>109</v>
      </c>
      <c r="AY34" s="18"/>
      <c r="AZ34" s="18"/>
      <c r="BA34" s="18">
        <f t="shared" ref="BA34:BA40" si="42">MEDIAN(BA6:BC6)</f>
        <v>67</v>
      </c>
      <c r="BB34" s="18"/>
      <c r="BC34" s="18"/>
      <c r="BD34" s="18">
        <f>MEDIAN(BD6:BF6)</f>
        <v>66</v>
      </c>
      <c r="BE34" s="18"/>
      <c r="BF34" s="18"/>
      <c r="BG34" s="18">
        <f>MEDIAN(BG6:BI6)</f>
        <v>75</v>
      </c>
      <c r="BH34" s="18"/>
      <c r="BI34" s="18"/>
      <c r="BJ34" s="18">
        <f t="shared" ref="BJ34:BJ40" si="43">MEDIAN(BJ6:BL6)</f>
        <v>75</v>
      </c>
      <c r="BK34" s="18"/>
      <c r="BL34" s="18"/>
      <c r="BM34" s="18">
        <f t="shared" ref="BM34:BM40" si="44">MEDIAN(BM6:BO6)</f>
        <v>89</v>
      </c>
      <c r="BN34" s="18"/>
      <c r="BO34" s="18"/>
      <c r="BP34" s="82">
        <f>MEDIAN(BP6:BR6)</f>
        <v>65</v>
      </c>
      <c r="BQ34" s="82"/>
      <c r="BR34" s="82"/>
      <c r="BS34" s="18">
        <f>MEDIAN(BS6:BU6)</f>
        <v>70</v>
      </c>
      <c r="BT34" s="18"/>
      <c r="BU34" s="18"/>
      <c r="BV34" s="18">
        <f>MEDIAN(BV6:BX6)</f>
        <v>76</v>
      </c>
      <c r="BW34" s="18"/>
      <c r="BX34" s="18"/>
      <c r="BY34" s="18">
        <f t="shared" ref="BY34:BY40" si="45">MEDIAN(BY6:CA6)</f>
        <v>69</v>
      </c>
      <c r="BZ34" s="18"/>
      <c r="CA34" s="18"/>
      <c r="CB34" s="18">
        <f t="shared" ref="CB34:CB40" si="46">MEDIAN(CB6:CD6)</f>
        <v>90</v>
      </c>
      <c r="CC34" s="18"/>
      <c r="CD34" s="18"/>
      <c r="CE34" s="18">
        <f>MEDIAN(CE6:CG6)</f>
        <v>68</v>
      </c>
      <c r="CF34" s="18"/>
      <c r="CG34" s="18"/>
      <c r="CH34" s="18">
        <f>MEDIAN(CH6:CJ6)</f>
        <v>68</v>
      </c>
      <c r="CI34" s="18"/>
      <c r="CJ34" s="18"/>
      <c r="CK34" s="18">
        <f>MEDIAN(CK6:CM6)</f>
        <v>69</v>
      </c>
      <c r="CL34" s="18"/>
      <c r="CM34" s="18"/>
      <c r="CN34">
        <f t="shared" ref="CN34:CN40" si="47">MIN(C34:CM34)</f>
        <v>64</v>
      </c>
    </row>
    <row r="35" spans="1:92">
      <c r="A35" s="14">
        <v>7</v>
      </c>
      <c r="B35" s="18">
        <f t="shared" ref="B35:B40" si="48">MEDIAN(B7:D7)</f>
        <v>47</v>
      </c>
      <c r="C35" s="18"/>
      <c r="D35" s="18"/>
      <c r="E35" s="18">
        <f t="shared" si="31"/>
        <v>57</v>
      </c>
      <c r="F35" s="18"/>
      <c r="G35" s="18"/>
      <c r="H35" s="18">
        <f t="shared" si="32"/>
        <v>45</v>
      </c>
      <c r="I35" s="18"/>
      <c r="J35" s="18"/>
      <c r="K35" s="18">
        <f t="shared" ref="K35:K40" si="49">MEDIAN(K7:M7)</f>
        <v>42</v>
      </c>
      <c r="L35" s="18"/>
      <c r="M35" s="18"/>
      <c r="N35" s="18">
        <f t="shared" ref="N35:N40" si="50">MEDIAN(N7:P7)</f>
        <v>49</v>
      </c>
      <c r="O35" s="18"/>
      <c r="P35" s="18"/>
      <c r="Q35" s="18">
        <f t="shared" ref="Q35:Q40" si="51">MEDIAN(Q7:S7)</f>
        <v>47</v>
      </c>
      <c r="R35" s="18"/>
      <c r="S35" s="18"/>
      <c r="T35" s="18">
        <f t="shared" si="33"/>
        <v>72</v>
      </c>
      <c r="U35" s="18"/>
      <c r="V35" s="18"/>
      <c r="W35" s="18">
        <f t="shared" si="34"/>
        <v>45</v>
      </c>
      <c r="X35" s="18"/>
      <c r="Y35" s="18"/>
      <c r="Z35" s="82">
        <f t="shared" si="35"/>
        <v>40</v>
      </c>
      <c r="AA35" s="82"/>
      <c r="AB35" s="82"/>
      <c r="AC35" s="18">
        <f t="shared" si="36"/>
        <v>47</v>
      </c>
      <c r="AD35" s="18"/>
      <c r="AE35" s="18"/>
      <c r="AF35" s="18">
        <f t="shared" si="37"/>
        <v>45</v>
      </c>
      <c r="AG35" s="18"/>
      <c r="AH35" s="18"/>
      <c r="AI35" s="18">
        <f t="shared" si="38"/>
        <v>62</v>
      </c>
      <c r="AJ35" s="18"/>
      <c r="AK35" s="18"/>
      <c r="AL35" s="18">
        <f t="shared" si="39"/>
        <v>44</v>
      </c>
      <c r="AM35" s="18"/>
      <c r="AN35" s="18"/>
      <c r="AO35" s="18">
        <f t="shared" ref="AO35:AO40" si="52">MEDIAN(AO7:AQ7)</f>
        <v>42</v>
      </c>
      <c r="AP35" s="18"/>
      <c r="AQ35" s="18"/>
      <c r="AR35" s="18">
        <f t="shared" ref="AR35:AR40" si="53">MEDIAN(AR7:AT7)</f>
        <v>51</v>
      </c>
      <c r="AS35" s="18"/>
      <c r="AT35" s="18"/>
      <c r="AU35" s="18">
        <f t="shared" si="40"/>
        <v>44</v>
      </c>
      <c r="AV35" s="18"/>
      <c r="AW35" s="18"/>
      <c r="AX35" s="18">
        <f t="shared" si="41"/>
        <v>52</v>
      </c>
      <c r="AY35" s="18"/>
      <c r="AZ35" s="18"/>
      <c r="BA35" s="18">
        <f t="shared" si="42"/>
        <v>51</v>
      </c>
      <c r="BB35" s="18"/>
      <c r="BC35" s="18"/>
      <c r="BD35" s="18">
        <f t="shared" ref="BD35:BD40" si="54">MEDIAN(BD7:BF7)</f>
        <v>43</v>
      </c>
      <c r="BE35" s="18"/>
      <c r="BF35" s="18"/>
      <c r="BG35" s="18">
        <f t="shared" ref="BG35:BG40" si="55">MEDIAN(BG7:BI7)</f>
        <v>52</v>
      </c>
      <c r="BH35" s="18"/>
      <c r="BI35" s="18"/>
      <c r="BJ35" s="18">
        <f t="shared" si="43"/>
        <v>47</v>
      </c>
      <c r="BK35" s="18"/>
      <c r="BL35" s="18"/>
      <c r="BM35" s="18">
        <f t="shared" si="44"/>
        <v>50</v>
      </c>
      <c r="BN35" s="18"/>
      <c r="BO35" s="18"/>
      <c r="BP35" s="18">
        <f t="shared" ref="BP35:BP40" si="56">MEDIAN(BP7:BR7)</f>
        <v>42</v>
      </c>
      <c r="BQ35" s="18"/>
      <c r="BR35" s="18"/>
      <c r="BS35" s="18">
        <f t="shared" ref="BS35:BS40" si="57">MEDIAN(BS7:BU7)</f>
        <v>44</v>
      </c>
      <c r="BT35" s="18"/>
      <c r="BU35" s="18"/>
      <c r="BV35" s="18">
        <f t="shared" ref="BV35:BV40" si="58">MEDIAN(BV7:BX7)</f>
        <v>49</v>
      </c>
      <c r="BW35" s="18"/>
      <c r="BX35" s="18"/>
      <c r="BY35" s="18">
        <f t="shared" si="45"/>
        <v>44</v>
      </c>
      <c r="BZ35" s="18"/>
      <c r="CA35" s="18"/>
      <c r="CB35" s="18">
        <f t="shared" si="46"/>
        <v>52</v>
      </c>
      <c r="CC35" s="18"/>
      <c r="CD35" s="18"/>
      <c r="CE35" s="18">
        <f t="shared" ref="CE35:CE40" si="59">MEDIAN(CE7:CG7)</f>
        <v>44</v>
      </c>
      <c r="CF35" s="18"/>
      <c r="CG35" s="18"/>
      <c r="CH35" s="18">
        <f t="shared" ref="CH35:CH40" si="60">MEDIAN(CH7:CJ7)</f>
        <v>41</v>
      </c>
      <c r="CI35" s="18"/>
      <c r="CJ35" s="18"/>
      <c r="CK35" s="18">
        <f t="shared" ref="CK35:CK40" si="61">MEDIAN(CK7:CM7)</f>
        <v>50</v>
      </c>
      <c r="CL35" s="18"/>
      <c r="CM35" s="18"/>
      <c r="CN35">
        <f t="shared" si="47"/>
        <v>40</v>
      </c>
    </row>
    <row r="36" spans="1:92">
      <c r="A36" s="14">
        <v>8</v>
      </c>
      <c r="B36" s="18">
        <f t="shared" si="48"/>
        <v>71</v>
      </c>
      <c r="C36" s="18"/>
      <c r="D36" s="18"/>
      <c r="E36" s="18">
        <f t="shared" si="31"/>
        <v>78</v>
      </c>
      <c r="F36" s="18"/>
      <c r="G36" s="18"/>
      <c r="H36" s="18">
        <f t="shared" si="32"/>
        <v>64</v>
      </c>
      <c r="I36" s="18"/>
      <c r="J36" s="18"/>
      <c r="K36" s="18">
        <f t="shared" si="49"/>
        <v>62</v>
      </c>
      <c r="L36" s="18"/>
      <c r="M36" s="18"/>
      <c r="N36" s="18">
        <f t="shared" si="50"/>
        <v>68</v>
      </c>
      <c r="O36" s="18"/>
      <c r="P36" s="18"/>
      <c r="Q36" s="18">
        <f t="shared" si="51"/>
        <v>64</v>
      </c>
      <c r="R36" s="18"/>
      <c r="S36" s="18"/>
      <c r="T36" s="18">
        <f t="shared" si="33"/>
        <v>81</v>
      </c>
      <c r="U36" s="18"/>
      <c r="V36" s="18"/>
      <c r="W36" s="18">
        <f t="shared" si="34"/>
        <v>65</v>
      </c>
      <c r="X36" s="18"/>
      <c r="Y36" s="18"/>
      <c r="Z36" s="82">
        <f t="shared" si="35"/>
        <v>59</v>
      </c>
      <c r="AA36" s="82"/>
      <c r="AB36" s="82"/>
      <c r="AC36" s="18">
        <f t="shared" si="36"/>
        <v>66</v>
      </c>
      <c r="AD36" s="18"/>
      <c r="AE36" s="18"/>
      <c r="AF36" s="82">
        <f t="shared" si="37"/>
        <v>60</v>
      </c>
      <c r="AG36" s="82"/>
      <c r="AH36" s="82"/>
      <c r="AI36" s="18">
        <f t="shared" si="38"/>
        <v>71</v>
      </c>
      <c r="AJ36" s="18"/>
      <c r="AK36" s="18"/>
      <c r="AL36" s="18">
        <f t="shared" si="39"/>
        <v>64</v>
      </c>
      <c r="AM36" s="18"/>
      <c r="AN36" s="18"/>
      <c r="AO36" s="18">
        <f t="shared" si="52"/>
        <v>60</v>
      </c>
      <c r="AP36" s="18"/>
      <c r="AQ36" s="18"/>
      <c r="AR36" s="18">
        <f t="shared" si="53"/>
        <v>70</v>
      </c>
      <c r="AS36" s="18"/>
      <c r="AT36" s="18"/>
      <c r="AU36" s="18">
        <f t="shared" si="40"/>
        <v>72</v>
      </c>
      <c r="AV36" s="18"/>
      <c r="AW36" s="18"/>
      <c r="AX36" s="18">
        <f t="shared" si="41"/>
        <v>86</v>
      </c>
      <c r="AY36" s="18"/>
      <c r="AZ36" s="18"/>
      <c r="BA36" s="18">
        <f t="shared" si="42"/>
        <v>71</v>
      </c>
      <c r="BB36" s="18"/>
      <c r="BC36" s="18"/>
      <c r="BD36" s="18">
        <f t="shared" si="54"/>
        <v>66</v>
      </c>
      <c r="BE36" s="18"/>
      <c r="BF36" s="18"/>
      <c r="BG36" s="18">
        <f t="shared" si="55"/>
        <v>68</v>
      </c>
      <c r="BH36" s="18"/>
      <c r="BI36" s="18"/>
      <c r="BJ36" s="18">
        <f t="shared" si="43"/>
        <v>76</v>
      </c>
      <c r="BK36" s="18"/>
      <c r="BL36" s="18"/>
      <c r="BM36" s="18">
        <f t="shared" si="44"/>
        <v>77</v>
      </c>
      <c r="BN36" s="18"/>
      <c r="BO36" s="18"/>
      <c r="BP36" s="18">
        <f t="shared" si="56"/>
        <v>67</v>
      </c>
      <c r="BQ36" s="18"/>
      <c r="BR36" s="18"/>
      <c r="BS36" s="18">
        <f t="shared" si="57"/>
        <v>63</v>
      </c>
      <c r="BT36" s="18"/>
      <c r="BU36" s="18"/>
      <c r="BV36" s="18">
        <f t="shared" si="58"/>
        <v>64</v>
      </c>
      <c r="BW36" s="18"/>
      <c r="BX36" s="18"/>
      <c r="BY36" s="18">
        <f t="shared" si="45"/>
        <v>61</v>
      </c>
      <c r="BZ36" s="18"/>
      <c r="CA36" s="18"/>
      <c r="CB36" s="18">
        <f t="shared" si="46"/>
        <v>125</v>
      </c>
      <c r="CC36" s="18"/>
      <c r="CD36" s="18"/>
      <c r="CE36" s="18">
        <f t="shared" si="59"/>
        <v>63</v>
      </c>
      <c r="CF36" s="18"/>
      <c r="CG36" s="18"/>
      <c r="CH36" s="18">
        <f t="shared" si="60"/>
        <v>64</v>
      </c>
      <c r="CI36" s="18"/>
      <c r="CJ36" s="18"/>
      <c r="CK36" s="18">
        <f t="shared" si="61"/>
        <v>66</v>
      </c>
      <c r="CL36" s="18"/>
      <c r="CM36" s="18"/>
      <c r="CN36">
        <f t="shared" si="47"/>
        <v>59</v>
      </c>
    </row>
    <row r="37" spans="1:92">
      <c r="A37" s="14">
        <v>11</v>
      </c>
      <c r="B37" s="18">
        <f t="shared" si="48"/>
        <v>151</v>
      </c>
      <c r="C37" s="18"/>
      <c r="D37" s="18"/>
      <c r="E37" s="18">
        <f t="shared" si="31"/>
        <v>148</v>
      </c>
      <c r="F37" s="18"/>
      <c r="G37" s="18"/>
      <c r="H37" s="18">
        <f t="shared" si="32"/>
        <v>148</v>
      </c>
      <c r="I37" s="18"/>
      <c r="J37" s="18"/>
      <c r="K37" s="18">
        <f t="shared" si="49"/>
        <v>128</v>
      </c>
      <c r="L37" s="18"/>
      <c r="M37" s="18"/>
      <c r="N37" s="18">
        <f t="shared" si="50"/>
        <v>138</v>
      </c>
      <c r="O37" s="18"/>
      <c r="P37" s="18"/>
      <c r="Q37" s="18">
        <f t="shared" si="51"/>
        <v>157</v>
      </c>
      <c r="R37" s="18"/>
      <c r="S37" s="18"/>
      <c r="T37" s="18">
        <f t="shared" si="33"/>
        <v>147</v>
      </c>
      <c r="U37" s="18"/>
      <c r="V37" s="18"/>
      <c r="W37" s="18">
        <f t="shared" si="34"/>
        <v>132</v>
      </c>
      <c r="X37" s="18"/>
      <c r="Y37" s="18"/>
      <c r="Z37" s="18">
        <f t="shared" si="35"/>
        <v>124</v>
      </c>
      <c r="AA37" s="18"/>
      <c r="AB37" s="18"/>
      <c r="AC37" s="18">
        <f t="shared" si="36"/>
        <v>137</v>
      </c>
      <c r="AD37" s="18"/>
      <c r="AE37" s="18"/>
      <c r="AF37" s="18">
        <f t="shared" si="37"/>
        <v>131</v>
      </c>
      <c r="AG37" s="18"/>
      <c r="AH37" s="18"/>
      <c r="AI37" s="18">
        <f t="shared" si="38"/>
        <v>173</v>
      </c>
      <c r="AJ37" s="18"/>
      <c r="AK37" s="18"/>
      <c r="AL37" s="18">
        <f t="shared" si="39"/>
        <v>123</v>
      </c>
      <c r="AM37" s="18"/>
      <c r="AN37" s="18"/>
      <c r="AO37" s="18">
        <f t="shared" si="52"/>
        <v>118</v>
      </c>
      <c r="AP37" s="18"/>
      <c r="AQ37" s="18"/>
      <c r="AR37" s="18">
        <f t="shared" si="53"/>
        <v>134</v>
      </c>
      <c r="AS37" s="18"/>
      <c r="AT37" s="18"/>
      <c r="AU37" s="18">
        <f t="shared" si="40"/>
        <v>133</v>
      </c>
      <c r="AV37" s="18"/>
      <c r="AW37" s="18"/>
      <c r="AX37" s="18">
        <f t="shared" si="41"/>
        <v>148</v>
      </c>
      <c r="AY37" s="18"/>
      <c r="AZ37" s="18"/>
      <c r="BA37" s="18">
        <f t="shared" si="42"/>
        <v>127</v>
      </c>
      <c r="BB37" s="18"/>
      <c r="BC37" s="18"/>
      <c r="BD37" s="18">
        <f t="shared" si="54"/>
        <v>136</v>
      </c>
      <c r="BE37" s="18"/>
      <c r="BF37" s="18"/>
      <c r="BG37" s="18">
        <f t="shared" si="55"/>
        <v>142</v>
      </c>
      <c r="BH37" s="18"/>
      <c r="BI37" s="18"/>
      <c r="BJ37" s="18">
        <f t="shared" si="43"/>
        <v>144</v>
      </c>
      <c r="BK37" s="18"/>
      <c r="BL37" s="18"/>
      <c r="BM37" s="18">
        <f t="shared" si="44"/>
        <v>209</v>
      </c>
      <c r="BN37" s="18"/>
      <c r="BO37" s="18"/>
      <c r="BP37" s="18">
        <f t="shared" si="56"/>
        <v>158</v>
      </c>
      <c r="BQ37" s="18"/>
      <c r="BR37" s="18"/>
      <c r="BS37" s="18">
        <f t="shared" si="57"/>
        <v>120</v>
      </c>
      <c r="BT37" s="18"/>
      <c r="BU37" s="18"/>
      <c r="BV37" s="18">
        <f t="shared" si="58"/>
        <v>134</v>
      </c>
      <c r="BW37" s="18"/>
      <c r="BX37" s="18"/>
      <c r="BY37" s="18">
        <f t="shared" si="45"/>
        <v>159</v>
      </c>
      <c r="BZ37" s="18"/>
      <c r="CA37" s="18"/>
      <c r="CB37" s="18">
        <f t="shared" si="46"/>
        <v>174</v>
      </c>
      <c r="CC37" s="18"/>
      <c r="CD37" s="18"/>
      <c r="CE37" s="18">
        <f t="shared" si="59"/>
        <v>138</v>
      </c>
      <c r="CF37" s="18"/>
      <c r="CG37" s="18"/>
      <c r="CH37" s="18">
        <f t="shared" si="60"/>
        <v>128</v>
      </c>
      <c r="CI37" s="18"/>
      <c r="CJ37" s="18"/>
      <c r="CK37" s="18">
        <f t="shared" si="61"/>
        <v>132</v>
      </c>
      <c r="CL37" s="18"/>
      <c r="CM37" s="18"/>
      <c r="CN37">
        <f t="shared" si="47"/>
        <v>118</v>
      </c>
    </row>
    <row r="38" spans="1:92">
      <c r="A38" s="14">
        <v>12</v>
      </c>
      <c r="B38" s="18">
        <f t="shared" si="48"/>
        <v>124</v>
      </c>
      <c r="C38" s="18"/>
      <c r="D38" s="18"/>
      <c r="E38" s="18">
        <f t="shared" si="31"/>
        <v>130</v>
      </c>
      <c r="F38" s="18"/>
      <c r="G38" s="18"/>
      <c r="H38" s="18">
        <f t="shared" si="32"/>
        <v>121</v>
      </c>
      <c r="I38" s="18"/>
      <c r="J38" s="18"/>
      <c r="K38" s="18">
        <f t="shared" si="49"/>
        <v>92</v>
      </c>
      <c r="L38" s="18"/>
      <c r="M38" s="18"/>
      <c r="N38" s="18">
        <f t="shared" si="50"/>
        <v>109</v>
      </c>
      <c r="O38" s="18"/>
      <c r="P38" s="18"/>
      <c r="Q38" s="18">
        <f t="shared" si="51"/>
        <v>110</v>
      </c>
      <c r="R38" s="18"/>
      <c r="S38" s="18"/>
      <c r="T38" s="18">
        <f t="shared" si="33"/>
        <v>144</v>
      </c>
      <c r="U38" s="18"/>
      <c r="V38" s="18"/>
      <c r="W38" s="18">
        <f t="shared" si="34"/>
        <v>95</v>
      </c>
      <c r="X38" s="18"/>
      <c r="Y38" s="18"/>
      <c r="Z38" s="18">
        <f t="shared" si="35"/>
        <v>97</v>
      </c>
      <c r="AA38" s="18"/>
      <c r="AB38" s="18"/>
      <c r="AC38" s="18">
        <f t="shared" si="36"/>
        <v>110</v>
      </c>
      <c r="AD38" s="18"/>
      <c r="AE38" s="18"/>
      <c r="AF38" s="18">
        <f t="shared" si="37"/>
        <v>108</v>
      </c>
      <c r="AG38" s="18"/>
      <c r="AH38" s="18"/>
      <c r="AI38" s="18">
        <f t="shared" si="38"/>
        <v>129</v>
      </c>
      <c r="AJ38" s="18"/>
      <c r="AK38" s="18"/>
      <c r="AL38" s="18">
        <f t="shared" si="39"/>
        <v>86</v>
      </c>
      <c r="AM38" s="18"/>
      <c r="AN38" s="18"/>
      <c r="AO38" s="18">
        <f t="shared" si="52"/>
        <v>94</v>
      </c>
      <c r="AP38" s="18"/>
      <c r="AQ38" s="18"/>
      <c r="AR38" s="18">
        <f t="shared" si="53"/>
        <v>111</v>
      </c>
      <c r="AS38" s="18"/>
      <c r="AT38" s="18"/>
      <c r="AU38" s="18">
        <f t="shared" si="40"/>
        <v>111</v>
      </c>
      <c r="AV38" s="18"/>
      <c r="AW38" s="18"/>
      <c r="AX38" s="18">
        <f t="shared" si="41"/>
        <v>124</v>
      </c>
      <c r="AY38" s="18"/>
      <c r="AZ38" s="18"/>
      <c r="BA38" s="18">
        <f t="shared" si="42"/>
        <v>103</v>
      </c>
      <c r="BB38" s="18"/>
      <c r="BC38" s="18"/>
      <c r="BD38" s="18">
        <f t="shared" si="54"/>
        <v>100</v>
      </c>
      <c r="BE38" s="18"/>
      <c r="BF38" s="18"/>
      <c r="BG38" s="18">
        <f t="shared" si="55"/>
        <v>113</v>
      </c>
      <c r="BH38" s="18"/>
      <c r="BI38" s="18"/>
      <c r="BJ38" s="18">
        <f t="shared" si="43"/>
        <v>119</v>
      </c>
      <c r="BK38" s="18"/>
      <c r="BL38" s="18"/>
      <c r="BM38" s="18">
        <f t="shared" si="44"/>
        <v>159</v>
      </c>
      <c r="BN38" s="18"/>
      <c r="BO38" s="18"/>
      <c r="BP38" s="18">
        <f t="shared" si="56"/>
        <v>98</v>
      </c>
      <c r="BQ38" s="18"/>
      <c r="BR38" s="18"/>
      <c r="BS38" s="18">
        <f t="shared" si="57"/>
        <v>98</v>
      </c>
      <c r="BT38" s="18"/>
      <c r="BU38" s="18"/>
      <c r="BV38" s="18">
        <f t="shared" si="58"/>
        <v>114</v>
      </c>
      <c r="BW38" s="18"/>
      <c r="BX38" s="18"/>
      <c r="BY38" s="18">
        <f t="shared" si="45"/>
        <v>114</v>
      </c>
      <c r="BZ38" s="18"/>
      <c r="CA38" s="18"/>
      <c r="CB38" s="18">
        <f t="shared" si="46"/>
        <v>155</v>
      </c>
      <c r="CC38" s="18"/>
      <c r="CD38" s="18"/>
      <c r="CE38" s="18">
        <f t="shared" si="59"/>
        <v>115</v>
      </c>
      <c r="CF38" s="18"/>
      <c r="CG38" s="18"/>
      <c r="CH38" s="18">
        <f t="shared" si="60"/>
        <v>103</v>
      </c>
      <c r="CI38" s="18"/>
      <c r="CJ38" s="18"/>
      <c r="CK38" s="18">
        <f t="shared" si="61"/>
        <v>105</v>
      </c>
      <c r="CL38" s="18"/>
      <c r="CM38" s="18"/>
      <c r="CN38">
        <f t="shared" si="47"/>
        <v>86</v>
      </c>
    </row>
    <row r="39" spans="1:92">
      <c r="A39" s="14">
        <v>13</v>
      </c>
      <c r="B39" s="18">
        <f t="shared" si="48"/>
        <v>164</v>
      </c>
      <c r="C39" s="18"/>
      <c r="D39" s="18"/>
      <c r="E39" s="18">
        <f t="shared" si="31"/>
        <v>147</v>
      </c>
      <c r="F39" s="18"/>
      <c r="G39" s="18"/>
      <c r="H39" s="18">
        <f t="shared" si="32"/>
        <v>142</v>
      </c>
      <c r="I39" s="18"/>
      <c r="J39" s="18"/>
      <c r="K39" s="18">
        <f t="shared" si="49"/>
        <v>121</v>
      </c>
      <c r="L39" s="18"/>
      <c r="M39" s="18"/>
      <c r="N39" s="18">
        <f t="shared" si="50"/>
        <v>123</v>
      </c>
      <c r="O39" s="18"/>
      <c r="P39" s="18"/>
      <c r="Q39" s="18">
        <f t="shared" si="51"/>
        <v>166</v>
      </c>
      <c r="R39" s="18"/>
      <c r="S39" s="18"/>
      <c r="T39" s="18">
        <f t="shared" si="33"/>
        <v>235</v>
      </c>
      <c r="U39" s="18"/>
      <c r="V39" s="18"/>
      <c r="W39" s="18">
        <f t="shared" si="34"/>
        <v>138</v>
      </c>
      <c r="X39" s="18"/>
      <c r="Y39" s="18"/>
      <c r="Z39" s="18">
        <f t="shared" si="35"/>
        <v>118</v>
      </c>
      <c r="AA39" s="18"/>
      <c r="AB39" s="18"/>
      <c r="AC39" s="18">
        <f t="shared" si="36"/>
        <v>121</v>
      </c>
      <c r="AD39" s="18"/>
      <c r="AE39" s="18"/>
      <c r="AF39" s="18">
        <f t="shared" si="37"/>
        <v>143</v>
      </c>
      <c r="AG39" s="18"/>
      <c r="AH39" s="18"/>
      <c r="AI39" s="18">
        <f t="shared" si="38"/>
        <v>167</v>
      </c>
      <c r="AJ39" s="18"/>
      <c r="AK39" s="18"/>
      <c r="AL39" s="18">
        <f t="shared" si="39"/>
        <v>116</v>
      </c>
      <c r="AM39" s="18"/>
      <c r="AN39" s="18"/>
      <c r="AO39" s="18">
        <f t="shared" si="52"/>
        <v>108</v>
      </c>
      <c r="AP39" s="18"/>
      <c r="AQ39" s="18"/>
      <c r="AR39" s="18">
        <f t="shared" si="53"/>
        <v>119</v>
      </c>
      <c r="AS39" s="18"/>
      <c r="AT39" s="18"/>
      <c r="AU39" s="18">
        <f t="shared" si="40"/>
        <v>158</v>
      </c>
      <c r="AV39" s="18"/>
      <c r="AW39" s="18"/>
      <c r="AX39" s="18">
        <f t="shared" si="41"/>
        <v>143</v>
      </c>
      <c r="AY39" s="18"/>
      <c r="AZ39" s="18"/>
      <c r="BA39" s="18">
        <f t="shared" si="42"/>
        <v>125</v>
      </c>
      <c r="BB39" s="18"/>
      <c r="BC39" s="18"/>
      <c r="BD39" s="18">
        <f t="shared" si="54"/>
        <v>122</v>
      </c>
      <c r="BE39" s="18"/>
      <c r="BF39" s="18"/>
      <c r="BG39" s="18">
        <f t="shared" si="55"/>
        <v>128</v>
      </c>
      <c r="BH39" s="18"/>
      <c r="BI39" s="18"/>
      <c r="BJ39" s="18">
        <f t="shared" si="43"/>
        <v>167</v>
      </c>
      <c r="BK39" s="18"/>
      <c r="BL39" s="18"/>
      <c r="BM39" s="18">
        <f t="shared" si="44"/>
        <v>207</v>
      </c>
      <c r="BN39" s="18"/>
      <c r="BO39" s="18"/>
      <c r="BP39" s="18">
        <f t="shared" si="56"/>
        <v>152</v>
      </c>
      <c r="BQ39" s="18"/>
      <c r="BR39" s="18"/>
      <c r="BS39" s="18">
        <f t="shared" si="57"/>
        <v>129</v>
      </c>
      <c r="BT39" s="18"/>
      <c r="BU39" s="18"/>
      <c r="BV39" s="18">
        <f t="shared" si="58"/>
        <v>122</v>
      </c>
      <c r="BW39" s="18"/>
      <c r="BX39" s="18"/>
      <c r="BY39" s="18">
        <f t="shared" si="45"/>
        <v>161</v>
      </c>
      <c r="BZ39" s="18"/>
      <c r="CA39" s="18"/>
      <c r="CB39" s="18">
        <f t="shared" si="46"/>
        <v>193</v>
      </c>
      <c r="CC39" s="18"/>
      <c r="CD39" s="18"/>
      <c r="CE39" s="18">
        <f t="shared" si="59"/>
        <v>133</v>
      </c>
      <c r="CF39" s="18"/>
      <c r="CG39" s="18"/>
      <c r="CH39" s="18">
        <f t="shared" si="60"/>
        <v>126</v>
      </c>
      <c r="CI39" s="18"/>
      <c r="CJ39" s="18"/>
      <c r="CK39" s="18">
        <f t="shared" si="61"/>
        <v>124</v>
      </c>
      <c r="CL39" s="18"/>
      <c r="CM39" s="18"/>
      <c r="CN39">
        <f t="shared" si="47"/>
        <v>108</v>
      </c>
    </row>
    <row r="40" spans="1:92">
      <c r="A40" s="14">
        <v>14</v>
      </c>
      <c r="B40" s="18">
        <f t="shared" si="48"/>
        <v>99</v>
      </c>
      <c r="C40" s="18"/>
      <c r="D40" s="18"/>
      <c r="E40" s="18">
        <f t="shared" si="31"/>
        <v>67</v>
      </c>
      <c r="F40" s="18"/>
      <c r="G40" s="18"/>
      <c r="H40" s="18">
        <f t="shared" si="32"/>
        <v>97</v>
      </c>
      <c r="I40" s="18"/>
      <c r="J40" s="18"/>
      <c r="K40" s="18">
        <f t="shared" si="49"/>
        <v>115</v>
      </c>
      <c r="L40" s="18"/>
      <c r="M40" s="18"/>
      <c r="N40" s="18">
        <f t="shared" si="50"/>
        <v>117</v>
      </c>
      <c r="O40" s="18"/>
      <c r="P40" s="18"/>
      <c r="Q40" s="18">
        <f t="shared" si="51"/>
        <v>80</v>
      </c>
      <c r="R40" s="18"/>
      <c r="S40" s="18"/>
      <c r="T40" s="18">
        <f t="shared" si="33"/>
        <v>85</v>
      </c>
      <c r="U40" s="18"/>
      <c r="V40" s="18"/>
      <c r="W40" s="18">
        <f t="shared" si="34"/>
        <v>102</v>
      </c>
      <c r="X40" s="18"/>
      <c r="Y40" s="18"/>
      <c r="Z40" s="18">
        <f t="shared" si="35"/>
        <v>88</v>
      </c>
      <c r="AA40" s="18"/>
      <c r="AB40" s="18"/>
      <c r="AC40" s="18">
        <f t="shared" si="36"/>
        <v>119</v>
      </c>
      <c r="AD40" s="18"/>
      <c r="AE40" s="18"/>
      <c r="AF40" s="18">
        <f t="shared" si="37"/>
        <v>92</v>
      </c>
      <c r="AG40" s="18"/>
      <c r="AH40" s="18"/>
      <c r="AI40" s="18">
        <f t="shared" si="38"/>
        <v>89</v>
      </c>
      <c r="AJ40" s="18"/>
      <c r="AK40" s="18"/>
      <c r="AL40" s="18">
        <f t="shared" si="39"/>
        <v>71</v>
      </c>
      <c r="AM40" s="18"/>
      <c r="AN40" s="18"/>
      <c r="AO40" s="18">
        <f t="shared" si="52"/>
        <v>106</v>
      </c>
      <c r="AP40" s="18"/>
      <c r="AQ40" s="18"/>
      <c r="AR40" s="18">
        <f t="shared" si="53"/>
        <v>121</v>
      </c>
      <c r="AS40" s="18"/>
      <c r="AT40" s="18"/>
      <c r="AU40" s="18">
        <f t="shared" si="40"/>
        <v>102</v>
      </c>
      <c r="AV40" s="18"/>
      <c r="AW40" s="18"/>
      <c r="AX40" s="18">
        <f t="shared" si="41"/>
        <v>82</v>
      </c>
      <c r="AY40" s="18"/>
      <c r="AZ40" s="18"/>
      <c r="BA40" s="18">
        <f t="shared" si="42"/>
        <v>101</v>
      </c>
      <c r="BB40" s="18"/>
      <c r="BC40" s="18"/>
      <c r="BD40" s="18">
        <f t="shared" si="54"/>
        <v>116</v>
      </c>
      <c r="BE40" s="18"/>
      <c r="BF40" s="18"/>
      <c r="BG40" s="18">
        <f t="shared" si="55"/>
        <v>113</v>
      </c>
      <c r="BH40" s="18"/>
      <c r="BI40" s="18"/>
      <c r="BJ40" s="18">
        <f t="shared" si="43"/>
        <v>104</v>
      </c>
      <c r="BK40" s="18"/>
      <c r="BL40" s="18"/>
      <c r="BM40" s="18">
        <f t="shared" si="44"/>
        <v>92</v>
      </c>
      <c r="BN40" s="18"/>
      <c r="BO40" s="18"/>
      <c r="BP40" s="18">
        <f t="shared" si="56"/>
        <v>95</v>
      </c>
      <c r="BQ40" s="18"/>
      <c r="BR40" s="18"/>
      <c r="BS40" s="18">
        <f t="shared" si="57"/>
        <v>89</v>
      </c>
      <c r="BT40" s="18"/>
      <c r="BU40" s="18"/>
      <c r="BV40" s="18">
        <f t="shared" si="58"/>
        <v>128</v>
      </c>
      <c r="BW40" s="18"/>
      <c r="BX40" s="18"/>
      <c r="BY40" s="18">
        <f t="shared" si="45"/>
        <v>97</v>
      </c>
      <c r="BZ40" s="18"/>
      <c r="CA40" s="18"/>
      <c r="CB40" s="18">
        <f t="shared" si="46"/>
        <v>93</v>
      </c>
      <c r="CC40" s="18"/>
      <c r="CD40" s="18"/>
      <c r="CE40" s="18">
        <f t="shared" si="59"/>
        <v>102</v>
      </c>
      <c r="CF40" s="18"/>
      <c r="CG40" s="18"/>
      <c r="CH40" s="18">
        <f t="shared" si="60"/>
        <v>103</v>
      </c>
      <c r="CI40" s="18"/>
      <c r="CJ40" s="18"/>
      <c r="CK40" s="18">
        <f t="shared" si="61"/>
        <v>112</v>
      </c>
      <c r="CL40" s="18"/>
      <c r="CM40" s="18"/>
      <c r="CN40">
        <f t="shared" si="47"/>
        <v>67</v>
      </c>
    </row>
    <row r="41" spans="1:91">
      <c r="A41" s="20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</row>
    <row r="44" ht="20" spans="1:91">
      <c r="A44" s="1"/>
      <c r="B44" s="2" t="s">
        <v>16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>
      <c r="A45" s="3" t="s">
        <v>1</v>
      </c>
      <c r="B45" s="4" t="s">
        <v>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 t="s"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 t="s">
        <v>4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 t="s">
        <v>5</v>
      </c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3" t="s">
        <v>6</v>
      </c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 t="s">
        <v>7</v>
      </c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</row>
    <row r="46" spans="1:91">
      <c r="A46" s="3"/>
      <c r="B46" s="3" t="s">
        <v>8</v>
      </c>
      <c r="C46" s="3"/>
      <c r="D46" s="3"/>
      <c r="E46" s="4" t="s">
        <v>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 t="s">
        <v>8</v>
      </c>
      <c r="R46" s="3"/>
      <c r="S46" s="3"/>
      <c r="T46" s="4" t="s">
        <v>9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3" t="s">
        <v>8</v>
      </c>
      <c r="AG46" s="3"/>
      <c r="AH46" s="3"/>
      <c r="AI46" s="4" t="s">
        <v>9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3" t="s">
        <v>8</v>
      </c>
      <c r="AV46" s="3"/>
      <c r="AW46" s="3"/>
      <c r="AX46" s="4" t="s">
        <v>9</v>
      </c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3" t="s">
        <v>8</v>
      </c>
      <c r="BK46" s="3"/>
      <c r="BL46" s="3"/>
      <c r="BM46" s="4" t="s">
        <v>9</v>
      </c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3" t="s">
        <v>8</v>
      </c>
      <c r="BZ46" s="3"/>
      <c r="CA46" s="3"/>
      <c r="CB46" s="4" t="s">
        <v>9</v>
      </c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</row>
    <row r="47" spans="1:91">
      <c r="A47" s="3"/>
      <c r="B47" s="3"/>
      <c r="C47" s="3"/>
      <c r="D47" s="3"/>
      <c r="E47" s="4" t="s">
        <v>10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  <c r="T47" s="4" t="s">
        <v>10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3"/>
      <c r="AG47" s="3"/>
      <c r="AH47" s="3"/>
      <c r="AI47" s="4" t="s">
        <v>10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3"/>
      <c r="AV47" s="3"/>
      <c r="AW47" s="3"/>
      <c r="AX47" s="4" t="s">
        <v>10</v>
      </c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3"/>
      <c r="BK47" s="3"/>
      <c r="BL47" s="3"/>
      <c r="BM47" s="4" t="s">
        <v>10</v>
      </c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3"/>
      <c r="BZ47" s="3"/>
      <c r="CA47" s="3"/>
      <c r="CB47" s="4" t="s">
        <v>10</v>
      </c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</row>
    <row r="48" spans="1:91">
      <c r="A48" s="3"/>
      <c r="B48" s="3"/>
      <c r="C48" s="3"/>
      <c r="D48" s="3"/>
      <c r="E48" s="3">
        <v>4</v>
      </c>
      <c r="F48" s="3"/>
      <c r="G48" s="3"/>
      <c r="H48" s="3">
        <v>8</v>
      </c>
      <c r="I48" s="3"/>
      <c r="J48" s="3"/>
      <c r="K48" s="23">
        <v>16</v>
      </c>
      <c r="L48" s="23"/>
      <c r="M48" s="24"/>
      <c r="N48" s="23">
        <v>32</v>
      </c>
      <c r="O48" s="23"/>
      <c r="P48" s="24"/>
      <c r="Q48" s="3"/>
      <c r="R48" s="3"/>
      <c r="S48" s="3"/>
      <c r="T48" s="3">
        <v>4</v>
      </c>
      <c r="U48" s="3"/>
      <c r="V48" s="3"/>
      <c r="W48" s="3">
        <v>8</v>
      </c>
      <c r="X48" s="3"/>
      <c r="Y48" s="3"/>
      <c r="Z48" s="3">
        <v>16</v>
      </c>
      <c r="AA48" s="3"/>
      <c r="AB48" s="3"/>
      <c r="AC48" s="23">
        <v>32</v>
      </c>
      <c r="AD48" s="23"/>
      <c r="AE48" s="24"/>
      <c r="AF48" s="3"/>
      <c r="AG48" s="3"/>
      <c r="AH48" s="3"/>
      <c r="AI48" s="3">
        <v>4</v>
      </c>
      <c r="AJ48" s="3"/>
      <c r="AK48" s="3"/>
      <c r="AL48" s="3">
        <v>8</v>
      </c>
      <c r="AM48" s="3"/>
      <c r="AN48" s="3"/>
      <c r="AO48" s="3">
        <v>16</v>
      </c>
      <c r="AP48" s="3"/>
      <c r="AQ48" s="3"/>
      <c r="AR48" s="23">
        <v>32</v>
      </c>
      <c r="AS48" s="23"/>
      <c r="AT48" s="24"/>
      <c r="AU48" s="3"/>
      <c r="AV48" s="3"/>
      <c r="AW48" s="3"/>
      <c r="AX48" s="3">
        <v>4</v>
      </c>
      <c r="AY48" s="3"/>
      <c r="AZ48" s="3"/>
      <c r="BA48" s="3">
        <v>8</v>
      </c>
      <c r="BB48" s="3"/>
      <c r="BC48" s="3"/>
      <c r="BD48" s="3">
        <v>16</v>
      </c>
      <c r="BE48" s="3"/>
      <c r="BF48" s="3"/>
      <c r="BG48" s="23">
        <v>32</v>
      </c>
      <c r="BH48" s="23"/>
      <c r="BI48" s="24"/>
      <c r="BJ48" s="3"/>
      <c r="BK48" s="3"/>
      <c r="BL48" s="3"/>
      <c r="BM48" s="3">
        <v>4</v>
      </c>
      <c r="BN48" s="3"/>
      <c r="BO48" s="3"/>
      <c r="BP48" s="3">
        <v>8</v>
      </c>
      <c r="BQ48" s="3"/>
      <c r="BR48" s="3"/>
      <c r="BS48" s="23">
        <v>16</v>
      </c>
      <c r="BT48" s="23"/>
      <c r="BU48" s="24"/>
      <c r="BV48" s="23">
        <v>32</v>
      </c>
      <c r="BW48" s="23"/>
      <c r="BX48" s="24"/>
      <c r="BY48" s="3"/>
      <c r="BZ48" s="3"/>
      <c r="CA48" s="3"/>
      <c r="CB48" s="3">
        <v>4</v>
      </c>
      <c r="CC48" s="3"/>
      <c r="CD48" s="3"/>
      <c r="CE48" s="3">
        <v>8</v>
      </c>
      <c r="CF48" s="3"/>
      <c r="CG48" s="3"/>
      <c r="CH48" s="23">
        <v>16</v>
      </c>
      <c r="CI48" s="23"/>
      <c r="CJ48" s="24"/>
      <c r="CK48" s="23">
        <v>32</v>
      </c>
      <c r="CL48" s="23"/>
      <c r="CM48" s="24"/>
    </row>
    <row r="49" spans="1:92">
      <c r="A49" s="14">
        <v>6</v>
      </c>
      <c r="B49" s="82">
        <f>MIN(B6:D6)</f>
        <v>56</v>
      </c>
      <c r="C49" s="82"/>
      <c r="D49" s="82"/>
      <c r="E49" s="18">
        <f t="shared" ref="E49:E55" si="62">MIN(E6:G6)</f>
        <v>131</v>
      </c>
      <c r="F49" s="18"/>
      <c r="G49" s="18"/>
      <c r="H49" s="18">
        <f t="shared" ref="H49:H55" si="63">MIN(H6:J6)</f>
        <v>62</v>
      </c>
      <c r="I49" s="18"/>
      <c r="J49" s="18"/>
      <c r="K49" s="18">
        <f>MIN(K6:M6)</f>
        <v>60</v>
      </c>
      <c r="L49" s="18"/>
      <c r="M49" s="18"/>
      <c r="N49" s="18">
        <f>MIN(N6:P6)</f>
        <v>68</v>
      </c>
      <c r="O49" s="18"/>
      <c r="P49" s="18"/>
      <c r="Q49" s="18">
        <f t="shared" ref="Q49:Q55" si="64">MIN(Q6:S6)</f>
        <v>67</v>
      </c>
      <c r="R49" s="18"/>
      <c r="S49" s="18"/>
      <c r="T49" s="18">
        <f t="shared" ref="T49:T55" si="65">MIN(T6:V6)</f>
        <v>74</v>
      </c>
      <c r="U49" s="18"/>
      <c r="V49" s="18"/>
      <c r="W49" s="82">
        <f t="shared" ref="W49:W55" si="66">MIN(W6:Y6)</f>
        <v>59</v>
      </c>
      <c r="X49" s="82"/>
      <c r="Y49" s="82"/>
      <c r="Z49" s="18">
        <f t="shared" ref="Z49:Z55" si="67">MIN(Z6:AB6)</f>
        <v>64</v>
      </c>
      <c r="AA49" s="18"/>
      <c r="AB49" s="18"/>
      <c r="AC49" s="18">
        <f>MIN(AC6:AE6)</f>
        <v>64</v>
      </c>
      <c r="AD49" s="18"/>
      <c r="AE49" s="18"/>
      <c r="AF49" s="18">
        <f t="shared" ref="AF49:AF55" si="68">MIN(AF6:AH6)</f>
        <v>60</v>
      </c>
      <c r="AG49" s="18"/>
      <c r="AH49" s="18"/>
      <c r="AI49" s="18">
        <f t="shared" ref="AI49:AI55" si="69">MIN(AI6:AK6)</f>
        <v>68</v>
      </c>
      <c r="AJ49" s="18"/>
      <c r="AK49" s="18"/>
      <c r="AL49" s="18">
        <f t="shared" ref="AL49:AL55" si="70">MIN(AL6:AN6)</f>
        <v>56</v>
      </c>
      <c r="AM49" s="18"/>
      <c r="AN49" s="18"/>
      <c r="AO49" s="18">
        <f t="shared" ref="AO49:AO55" si="71">MIN(AO6:AQ6)</f>
        <v>65</v>
      </c>
      <c r="AP49" s="18"/>
      <c r="AQ49" s="18"/>
      <c r="AR49" s="18">
        <f>MIN(AR6:AT6)</f>
        <v>71</v>
      </c>
      <c r="AS49" s="18"/>
      <c r="AT49" s="18"/>
      <c r="AU49" s="18">
        <f t="shared" ref="AU49:AU55" si="72">MIN(AU6:AW6)</f>
        <v>76</v>
      </c>
      <c r="AV49" s="18"/>
      <c r="AW49" s="18"/>
      <c r="AX49" s="18">
        <f t="shared" ref="AX49:AX55" si="73">MIN(AX6:AZ6)</f>
        <v>99</v>
      </c>
      <c r="AY49" s="18"/>
      <c r="AZ49" s="18"/>
      <c r="BA49" s="18">
        <f t="shared" ref="BA49:BA55" si="74">MIN(BA6:BC6)</f>
        <v>60</v>
      </c>
      <c r="BB49" s="18"/>
      <c r="BC49" s="18"/>
      <c r="BD49" s="82">
        <f t="shared" ref="BD49:BD55" si="75">MIN(BD6:BF6)</f>
        <v>58</v>
      </c>
      <c r="BE49" s="82"/>
      <c r="BF49" s="82"/>
      <c r="BG49" s="18">
        <f>MIN(BG6:BI6)</f>
        <v>70</v>
      </c>
      <c r="BH49" s="18"/>
      <c r="BI49" s="18"/>
      <c r="BJ49" s="18">
        <f t="shared" ref="BJ49:BJ55" si="76">MIN(BJ6:BL6)</f>
        <v>67</v>
      </c>
      <c r="BK49" s="18"/>
      <c r="BL49" s="18"/>
      <c r="BM49" s="18">
        <f t="shared" ref="BM49:BM55" si="77">MIN(BM6:BO6)</f>
        <v>70</v>
      </c>
      <c r="BN49" s="18"/>
      <c r="BO49" s="18"/>
      <c r="BP49" s="18">
        <f t="shared" ref="BP49:BP55" si="78">MIN(BP6:BR6)</f>
        <v>65</v>
      </c>
      <c r="BQ49" s="18"/>
      <c r="BR49" s="18"/>
      <c r="BS49" s="18">
        <f>MIN(BS6:BU6)</f>
        <v>63</v>
      </c>
      <c r="BT49" s="18"/>
      <c r="BU49" s="18"/>
      <c r="BV49" s="18">
        <f>MIN(BV6:BX6)</f>
        <v>72</v>
      </c>
      <c r="BW49" s="18"/>
      <c r="BX49" s="18"/>
      <c r="BY49" s="18">
        <f t="shared" ref="BY49:BY55" si="79">MIN(BY6:CA6)</f>
        <v>66</v>
      </c>
      <c r="BZ49" s="18"/>
      <c r="CA49" s="18"/>
      <c r="CB49" s="18">
        <f t="shared" ref="CB49:CB55" si="80">MIN(CB6:CD6)</f>
        <v>68</v>
      </c>
      <c r="CC49" s="18"/>
      <c r="CD49" s="18"/>
      <c r="CE49" s="18">
        <f>MIN(CE6:CG6)</f>
        <v>61</v>
      </c>
      <c r="CF49" s="18"/>
      <c r="CG49" s="18"/>
      <c r="CH49" s="18">
        <f>MIN(CH6:CJ6)</f>
        <v>67</v>
      </c>
      <c r="CI49" s="18"/>
      <c r="CJ49" s="18"/>
      <c r="CK49" s="18">
        <f>MIN(CK6:CM6)</f>
        <v>68</v>
      </c>
      <c r="CL49" s="18"/>
      <c r="CM49" s="18"/>
      <c r="CN49">
        <f>MIN(C49:CM49)</f>
        <v>56</v>
      </c>
    </row>
    <row r="50" spans="1:92">
      <c r="A50" s="14">
        <v>7</v>
      </c>
      <c r="B50" s="18">
        <f t="shared" ref="B50:B55" si="81">MIN(B7:D7)</f>
        <v>40</v>
      </c>
      <c r="C50" s="18"/>
      <c r="D50" s="18"/>
      <c r="E50" s="18">
        <f t="shared" si="62"/>
        <v>56</v>
      </c>
      <c r="F50" s="18"/>
      <c r="G50" s="18"/>
      <c r="H50" s="18">
        <f t="shared" si="63"/>
        <v>40</v>
      </c>
      <c r="I50" s="18"/>
      <c r="J50" s="18"/>
      <c r="K50" s="18">
        <f t="shared" ref="K50:K55" si="82">MIN(K7:M7)</f>
        <v>35</v>
      </c>
      <c r="L50" s="18"/>
      <c r="M50" s="18"/>
      <c r="N50" s="18">
        <f t="shared" ref="N50:N55" si="83">MIN(N7:P7)</f>
        <v>49</v>
      </c>
      <c r="O50" s="18"/>
      <c r="P50" s="18"/>
      <c r="Q50" s="18">
        <f t="shared" si="64"/>
        <v>42</v>
      </c>
      <c r="R50" s="18"/>
      <c r="S50" s="18"/>
      <c r="T50" s="18">
        <f t="shared" si="65"/>
        <v>45</v>
      </c>
      <c r="U50" s="18"/>
      <c r="V50" s="18"/>
      <c r="W50" s="18">
        <f t="shared" si="66"/>
        <v>43</v>
      </c>
      <c r="X50" s="18"/>
      <c r="Y50" s="18"/>
      <c r="Z50" s="18">
        <f t="shared" si="67"/>
        <v>39</v>
      </c>
      <c r="AA50" s="18"/>
      <c r="AB50" s="18"/>
      <c r="AC50" s="18">
        <f t="shared" ref="AC50:AC55" si="84">MIN(AC7:AE7)</f>
        <v>45</v>
      </c>
      <c r="AD50" s="18"/>
      <c r="AE50" s="18"/>
      <c r="AF50" s="18">
        <f t="shared" si="68"/>
        <v>42</v>
      </c>
      <c r="AG50" s="18"/>
      <c r="AH50" s="18"/>
      <c r="AI50" s="18">
        <f t="shared" si="69"/>
        <v>58</v>
      </c>
      <c r="AJ50" s="18"/>
      <c r="AK50" s="18"/>
      <c r="AL50" s="18">
        <f t="shared" si="70"/>
        <v>41</v>
      </c>
      <c r="AM50" s="18"/>
      <c r="AN50" s="18"/>
      <c r="AO50" s="18">
        <f t="shared" si="71"/>
        <v>38</v>
      </c>
      <c r="AP50" s="18"/>
      <c r="AQ50" s="18"/>
      <c r="AR50" s="18">
        <f t="shared" ref="AR50:AR55" si="85">MIN(AR7:AT7)</f>
        <v>48</v>
      </c>
      <c r="AS50" s="18"/>
      <c r="AT50" s="18"/>
      <c r="AU50" s="18">
        <f t="shared" si="72"/>
        <v>42</v>
      </c>
      <c r="AV50" s="18"/>
      <c r="AW50" s="18"/>
      <c r="AX50" s="18">
        <f t="shared" si="73"/>
        <v>45</v>
      </c>
      <c r="AY50" s="18"/>
      <c r="AZ50" s="18"/>
      <c r="BA50" s="18">
        <f t="shared" si="74"/>
        <v>49</v>
      </c>
      <c r="BB50" s="18"/>
      <c r="BC50" s="18"/>
      <c r="BD50" s="18">
        <f t="shared" si="75"/>
        <v>40</v>
      </c>
      <c r="BE50" s="18"/>
      <c r="BF50" s="18"/>
      <c r="BG50" s="18">
        <f t="shared" ref="BG50:BG55" si="86">MIN(BG7:BI7)</f>
        <v>51</v>
      </c>
      <c r="BH50" s="18"/>
      <c r="BI50" s="18"/>
      <c r="BJ50" s="18">
        <f t="shared" si="76"/>
        <v>43</v>
      </c>
      <c r="BK50" s="18"/>
      <c r="BL50" s="18"/>
      <c r="BM50" s="18">
        <f t="shared" si="77"/>
        <v>43</v>
      </c>
      <c r="BN50" s="18"/>
      <c r="BO50" s="18"/>
      <c r="BP50" s="18">
        <f t="shared" si="78"/>
        <v>42</v>
      </c>
      <c r="BQ50" s="18"/>
      <c r="BR50" s="18"/>
      <c r="BS50" s="18">
        <f t="shared" ref="BS50:BS55" si="87">MIN(BS7:BU7)</f>
        <v>41</v>
      </c>
      <c r="BT50" s="18"/>
      <c r="BU50" s="18"/>
      <c r="BV50" s="18">
        <f t="shared" ref="BV50:BV55" si="88">MIN(BV7:BX7)</f>
        <v>48</v>
      </c>
      <c r="BW50" s="18"/>
      <c r="BX50" s="18"/>
      <c r="BY50" s="18">
        <f t="shared" si="79"/>
        <v>38</v>
      </c>
      <c r="BZ50" s="18"/>
      <c r="CA50" s="18"/>
      <c r="CB50" s="18">
        <f t="shared" si="80"/>
        <v>43</v>
      </c>
      <c r="CC50" s="18"/>
      <c r="CD50" s="18"/>
      <c r="CE50" s="18">
        <f t="shared" ref="CE50:CE55" si="89">MIN(CE7:CG7)</f>
        <v>40</v>
      </c>
      <c r="CF50" s="18"/>
      <c r="CG50" s="18"/>
      <c r="CH50" s="18">
        <f t="shared" ref="CH50:CH55" si="90">MIN(CH7:CJ7)</f>
        <v>38</v>
      </c>
      <c r="CI50" s="18"/>
      <c r="CJ50" s="18"/>
      <c r="CK50" s="18">
        <f t="shared" ref="CK50:CK55" si="91">MIN(CK7:CM7)</f>
        <v>45</v>
      </c>
      <c r="CL50" s="18"/>
      <c r="CM50" s="18"/>
      <c r="CN50">
        <f t="shared" ref="CN50:CN55" si="92">MIN(C50:CM50)</f>
        <v>35</v>
      </c>
    </row>
    <row r="51" spans="1:92">
      <c r="A51" s="14">
        <v>8</v>
      </c>
      <c r="B51" s="18">
        <f t="shared" si="81"/>
        <v>56</v>
      </c>
      <c r="C51" s="18"/>
      <c r="D51" s="18"/>
      <c r="E51" s="18">
        <f t="shared" si="62"/>
        <v>78</v>
      </c>
      <c r="F51" s="18"/>
      <c r="G51" s="18"/>
      <c r="H51" s="18">
        <f t="shared" si="63"/>
        <v>62</v>
      </c>
      <c r="I51" s="18"/>
      <c r="J51" s="18"/>
      <c r="K51" s="18">
        <f t="shared" si="82"/>
        <v>57</v>
      </c>
      <c r="L51" s="18"/>
      <c r="M51" s="18"/>
      <c r="N51" s="18">
        <f t="shared" si="83"/>
        <v>65</v>
      </c>
      <c r="O51" s="18"/>
      <c r="P51" s="18"/>
      <c r="Q51" s="18">
        <f t="shared" si="64"/>
        <v>59</v>
      </c>
      <c r="R51" s="18"/>
      <c r="S51" s="18"/>
      <c r="T51" s="18">
        <f t="shared" si="65"/>
        <v>81</v>
      </c>
      <c r="U51" s="18"/>
      <c r="V51" s="18"/>
      <c r="W51" s="18">
        <f t="shared" si="66"/>
        <v>60</v>
      </c>
      <c r="X51" s="18"/>
      <c r="Y51" s="18"/>
      <c r="Z51" s="82">
        <f t="shared" si="67"/>
        <v>55</v>
      </c>
      <c r="AA51" s="82"/>
      <c r="AB51" s="82"/>
      <c r="AC51" s="18">
        <f t="shared" si="84"/>
        <v>61</v>
      </c>
      <c r="AD51" s="18"/>
      <c r="AE51" s="18"/>
      <c r="AF51" s="82">
        <f t="shared" si="68"/>
        <v>52</v>
      </c>
      <c r="AG51" s="82"/>
      <c r="AH51" s="82"/>
      <c r="AI51" s="18">
        <f t="shared" si="69"/>
        <v>66</v>
      </c>
      <c r="AJ51" s="18"/>
      <c r="AK51" s="18"/>
      <c r="AL51" s="82">
        <f t="shared" si="70"/>
        <v>55</v>
      </c>
      <c r="AM51" s="82"/>
      <c r="AN51" s="82"/>
      <c r="AO51" s="18">
        <f t="shared" si="71"/>
        <v>60</v>
      </c>
      <c r="AP51" s="18"/>
      <c r="AQ51" s="18"/>
      <c r="AR51" s="18">
        <f t="shared" si="85"/>
        <v>69</v>
      </c>
      <c r="AS51" s="18"/>
      <c r="AT51" s="18"/>
      <c r="AU51" s="18">
        <f t="shared" si="72"/>
        <v>69</v>
      </c>
      <c r="AV51" s="18"/>
      <c r="AW51" s="18"/>
      <c r="AX51" s="18">
        <f t="shared" si="73"/>
        <v>67</v>
      </c>
      <c r="AY51" s="18"/>
      <c r="AZ51" s="18"/>
      <c r="BA51" s="18">
        <f t="shared" si="74"/>
        <v>56</v>
      </c>
      <c r="BB51" s="18"/>
      <c r="BC51" s="18"/>
      <c r="BD51" s="18">
        <f t="shared" si="75"/>
        <v>66</v>
      </c>
      <c r="BE51" s="18"/>
      <c r="BF51" s="18"/>
      <c r="BG51" s="18">
        <f t="shared" si="86"/>
        <v>65</v>
      </c>
      <c r="BH51" s="18"/>
      <c r="BI51" s="18"/>
      <c r="BJ51" s="18">
        <f t="shared" si="76"/>
        <v>76</v>
      </c>
      <c r="BK51" s="18"/>
      <c r="BL51" s="18"/>
      <c r="BM51" s="18">
        <f t="shared" si="77"/>
        <v>74</v>
      </c>
      <c r="BN51" s="18"/>
      <c r="BO51" s="18"/>
      <c r="BP51" s="18">
        <f t="shared" si="78"/>
        <v>60</v>
      </c>
      <c r="BQ51" s="18"/>
      <c r="BR51" s="18"/>
      <c r="BS51" s="18">
        <f t="shared" si="87"/>
        <v>62</v>
      </c>
      <c r="BT51" s="18"/>
      <c r="BU51" s="18"/>
      <c r="BV51" s="18">
        <f t="shared" si="88"/>
        <v>63</v>
      </c>
      <c r="BW51" s="18"/>
      <c r="BX51" s="18"/>
      <c r="BY51" s="18">
        <f t="shared" si="79"/>
        <v>55</v>
      </c>
      <c r="BZ51" s="18"/>
      <c r="CA51" s="18"/>
      <c r="CB51" s="18">
        <f t="shared" si="80"/>
        <v>118</v>
      </c>
      <c r="CC51" s="18"/>
      <c r="CD51" s="18"/>
      <c r="CE51" s="18">
        <f t="shared" si="89"/>
        <v>57</v>
      </c>
      <c r="CF51" s="18"/>
      <c r="CG51" s="18"/>
      <c r="CH51" s="18">
        <f t="shared" si="90"/>
        <v>61</v>
      </c>
      <c r="CI51" s="18"/>
      <c r="CJ51" s="18"/>
      <c r="CK51" s="18">
        <f t="shared" si="91"/>
        <v>65</v>
      </c>
      <c r="CL51" s="18"/>
      <c r="CM51" s="18"/>
      <c r="CN51">
        <f t="shared" si="92"/>
        <v>52</v>
      </c>
    </row>
    <row r="52" spans="1:92">
      <c r="A52" s="14">
        <v>11</v>
      </c>
      <c r="B52" s="18">
        <f t="shared" si="81"/>
        <v>136</v>
      </c>
      <c r="C52" s="18"/>
      <c r="D52" s="18"/>
      <c r="E52" s="18">
        <f t="shared" si="62"/>
        <v>142</v>
      </c>
      <c r="F52" s="18"/>
      <c r="G52" s="18"/>
      <c r="H52" s="18">
        <f t="shared" si="63"/>
        <v>132</v>
      </c>
      <c r="I52" s="18"/>
      <c r="J52" s="18"/>
      <c r="K52" s="18">
        <f t="shared" si="82"/>
        <v>115</v>
      </c>
      <c r="L52" s="18"/>
      <c r="M52" s="18"/>
      <c r="N52" s="18">
        <f t="shared" si="83"/>
        <v>128</v>
      </c>
      <c r="O52" s="18"/>
      <c r="P52" s="18"/>
      <c r="Q52" s="18">
        <f t="shared" si="64"/>
        <v>149</v>
      </c>
      <c r="R52" s="18"/>
      <c r="S52" s="18"/>
      <c r="T52" s="18">
        <f t="shared" si="65"/>
        <v>145</v>
      </c>
      <c r="U52" s="18"/>
      <c r="V52" s="18"/>
      <c r="W52" s="18">
        <f t="shared" si="66"/>
        <v>123</v>
      </c>
      <c r="X52" s="18"/>
      <c r="Y52" s="18"/>
      <c r="Z52" s="82">
        <f t="shared" si="67"/>
        <v>109</v>
      </c>
      <c r="AA52" s="82"/>
      <c r="AB52" s="82"/>
      <c r="AC52" s="18">
        <f t="shared" si="84"/>
        <v>129</v>
      </c>
      <c r="AD52" s="18"/>
      <c r="AE52" s="18"/>
      <c r="AF52" s="18">
        <f t="shared" si="68"/>
        <v>120</v>
      </c>
      <c r="AG52" s="18"/>
      <c r="AH52" s="18"/>
      <c r="AI52" s="18">
        <f t="shared" si="69"/>
        <v>125</v>
      </c>
      <c r="AJ52" s="18"/>
      <c r="AK52" s="18"/>
      <c r="AL52" s="18">
        <f t="shared" si="70"/>
        <v>112</v>
      </c>
      <c r="AM52" s="18"/>
      <c r="AN52" s="18"/>
      <c r="AO52" s="18">
        <f t="shared" si="71"/>
        <v>116</v>
      </c>
      <c r="AP52" s="18"/>
      <c r="AQ52" s="18"/>
      <c r="AR52" s="18">
        <f t="shared" si="85"/>
        <v>130</v>
      </c>
      <c r="AS52" s="18"/>
      <c r="AT52" s="18"/>
      <c r="AU52" s="18">
        <f t="shared" si="72"/>
        <v>133</v>
      </c>
      <c r="AV52" s="18"/>
      <c r="AW52" s="18"/>
      <c r="AX52" s="18">
        <f t="shared" si="73"/>
        <v>138</v>
      </c>
      <c r="AY52" s="18"/>
      <c r="AZ52" s="18"/>
      <c r="BA52" s="18">
        <f t="shared" si="74"/>
        <v>114</v>
      </c>
      <c r="BB52" s="18"/>
      <c r="BC52" s="18"/>
      <c r="BD52" s="18">
        <f t="shared" si="75"/>
        <v>125</v>
      </c>
      <c r="BE52" s="18"/>
      <c r="BF52" s="18"/>
      <c r="BG52" s="18">
        <f t="shared" si="86"/>
        <v>137</v>
      </c>
      <c r="BH52" s="18"/>
      <c r="BI52" s="18"/>
      <c r="BJ52" s="18">
        <f t="shared" si="76"/>
        <v>133</v>
      </c>
      <c r="BK52" s="18"/>
      <c r="BL52" s="18"/>
      <c r="BM52" s="18">
        <f t="shared" si="77"/>
        <v>146</v>
      </c>
      <c r="BN52" s="18"/>
      <c r="BO52" s="18"/>
      <c r="BP52" s="18">
        <f t="shared" si="78"/>
        <v>158</v>
      </c>
      <c r="BQ52" s="18"/>
      <c r="BR52" s="18"/>
      <c r="BS52" s="18">
        <f t="shared" si="87"/>
        <v>119</v>
      </c>
      <c r="BT52" s="18"/>
      <c r="BU52" s="18"/>
      <c r="BV52" s="18">
        <f t="shared" si="88"/>
        <v>132</v>
      </c>
      <c r="BW52" s="18"/>
      <c r="BX52" s="18"/>
      <c r="BY52" s="18">
        <f t="shared" si="79"/>
        <v>128</v>
      </c>
      <c r="BZ52" s="18"/>
      <c r="CA52" s="18"/>
      <c r="CB52" s="18">
        <f t="shared" si="80"/>
        <v>131</v>
      </c>
      <c r="CC52" s="18"/>
      <c r="CD52" s="18"/>
      <c r="CE52" s="18">
        <f t="shared" si="89"/>
        <v>135</v>
      </c>
      <c r="CF52" s="18"/>
      <c r="CG52" s="18"/>
      <c r="CH52" s="18">
        <f t="shared" si="90"/>
        <v>126</v>
      </c>
      <c r="CI52" s="18"/>
      <c r="CJ52" s="18"/>
      <c r="CK52" s="18">
        <f t="shared" si="91"/>
        <v>130</v>
      </c>
      <c r="CL52" s="18"/>
      <c r="CM52" s="18"/>
      <c r="CN52">
        <f t="shared" si="92"/>
        <v>109</v>
      </c>
    </row>
    <row r="53" spans="1:92">
      <c r="A53" s="14">
        <v>12</v>
      </c>
      <c r="B53" s="18">
        <f t="shared" si="81"/>
        <v>112</v>
      </c>
      <c r="C53" s="18"/>
      <c r="D53" s="18"/>
      <c r="E53" s="18">
        <f t="shared" si="62"/>
        <v>108</v>
      </c>
      <c r="F53" s="18"/>
      <c r="G53" s="18"/>
      <c r="H53" s="18">
        <f t="shared" si="63"/>
        <v>120</v>
      </c>
      <c r="I53" s="18"/>
      <c r="J53" s="18"/>
      <c r="K53" s="18">
        <f t="shared" si="82"/>
        <v>91</v>
      </c>
      <c r="L53" s="18"/>
      <c r="M53" s="18"/>
      <c r="N53" s="18">
        <f t="shared" si="83"/>
        <v>104</v>
      </c>
      <c r="O53" s="18"/>
      <c r="P53" s="18"/>
      <c r="Q53" s="18">
        <f t="shared" si="64"/>
        <v>94</v>
      </c>
      <c r="R53" s="18"/>
      <c r="S53" s="18"/>
      <c r="T53" s="18">
        <f t="shared" si="65"/>
        <v>107</v>
      </c>
      <c r="U53" s="18"/>
      <c r="V53" s="18"/>
      <c r="W53" s="82">
        <f t="shared" si="66"/>
        <v>73</v>
      </c>
      <c r="X53" s="82"/>
      <c r="Y53" s="82"/>
      <c r="Z53" s="18">
        <f t="shared" si="67"/>
        <v>91</v>
      </c>
      <c r="AA53" s="18"/>
      <c r="AB53" s="18"/>
      <c r="AC53" s="18">
        <f t="shared" si="84"/>
        <v>107</v>
      </c>
      <c r="AD53" s="18"/>
      <c r="AE53" s="18"/>
      <c r="AF53" s="18">
        <f t="shared" si="68"/>
        <v>97</v>
      </c>
      <c r="AG53" s="18"/>
      <c r="AH53" s="18"/>
      <c r="AI53" s="18">
        <f t="shared" si="69"/>
        <v>109</v>
      </c>
      <c r="AJ53" s="18"/>
      <c r="AK53" s="18"/>
      <c r="AL53" s="18">
        <f t="shared" si="70"/>
        <v>81</v>
      </c>
      <c r="AM53" s="18"/>
      <c r="AN53" s="18"/>
      <c r="AO53" s="18">
        <f t="shared" si="71"/>
        <v>93</v>
      </c>
      <c r="AP53" s="18"/>
      <c r="AQ53" s="18"/>
      <c r="AR53" s="18">
        <f t="shared" si="85"/>
        <v>111</v>
      </c>
      <c r="AS53" s="18"/>
      <c r="AT53" s="18"/>
      <c r="AU53" s="18">
        <f t="shared" si="72"/>
        <v>104</v>
      </c>
      <c r="AV53" s="18"/>
      <c r="AW53" s="18"/>
      <c r="AX53" s="18">
        <f t="shared" si="73"/>
        <v>105</v>
      </c>
      <c r="AY53" s="18"/>
      <c r="AZ53" s="18"/>
      <c r="BA53" s="18">
        <f t="shared" si="74"/>
        <v>103</v>
      </c>
      <c r="BB53" s="18"/>
      <c r="BC53" s="18"/>
      <c r="BD53" s="18">
        <f t="shared" si="75"/>
        <v>98</v>
      </c>
      <c r="BE53" s="18"/>
      <c r="BF53" s="18"/>
      <c r="BG53" s="18">
        <f t="shared" si="86"/>
        <v>111</v>
      </c>
      <c r="BH53" s="18"/>
      <c r="BI53" s="18"/>
      <c r="BJ53" s="18">
        <f t="shared" si="76"/>
        <v>104</v>
      </c>
      <c r="BK53" s="18"/>
      <c r="BL53" s="18"/>
      <c r="BM53" s="18">
        <f t="shared" si="77"/>
        <v>116</v>
      </c>
      <c r="BN53" s="18"/>
      <c r="BO53" s="18"/>
      <c r="BP53" s="18">
        <f t="shared" si="78"/>
        <v>94</v>
      </c>
      <c r="BQ53" s="18"/>
      <c r="BR53" s="18"/>
      <c r="BS53" s="18">
        <f t="shared" si="87"/>
        <v>95</v>
      </c>
      <c r="BT53" s="18"/>
      <c r="BU53" s="18"/>
      <c r="BV53" s="18">
        <f t="shared" si="88"/>
        <v>114</v>
      </c>
      <c r="BW53" s="18"/>
      <c r="BX53" s="18"/>
      <c r="BY53" s="18">
        <f t="shared" si="79"/>
        <v>103</v>
      </c>
      <c r="BZ53" s="18"/>
      <c r="CA53" s="18"/>
      <c r="CB53" s="18">
        <f t="shared" si="80"/>
        <v>114</v>
      </c>
      <c r="CC53" s="18"/>
      <c r="CD53" s="18"/>
      <c r="CE53" s="18">
        <f t="shared" si="89"/>
        <v>97</v>
      </c>
      <c r="CF53" s="18"/>
      <c r="CG53" s="18"/>
      <c r="CH53" s="18">
        <f t="shared" si="90"/>
        <v>95</v>
      </c>
      <c r="CI53" s="18"/>
      <c r="CJ53" s="18"/>
      <c r="CK53" s="18">
        <f t="shared" si="91"/>
        <v>104</v>
      </c>
      <c r="CL53" s="18"/>
      <c r="CM53" s="18"/>
      <c r="CN53">
        <f t="shared" si="92"/>
        <v>73</v>
      </c>
    </row>
    <row r="54" spans="1:92">
      <c r="A54" s="14">
        <v>13</v>
      </c>
      <c r="B54" s="18">
        <f t="shared" si="81"/>
        <v>153</v>
      </c>
      <c r="C54" s="18"/>
      <c r="D54" s="18"/>
      <c r="E54" s="18">
        <f t="shared" si="62"/>
        <v>135</v>
      </c>
      <c r="F54" s="18"/>
      <c r="G54" s="18"/>
      <c r="H54" s="18">
        <f t="shared" si="63"/>
        <v>125</v>
      </c>
      <c r="I54" s="18"/>
      <c r="J54" s="18"/>
      <c r="K54" s="18">
        <f t="shared" si="82"/>
        <v>118</v>
      </c>
      <c r="L54" s="18"/>
      <c r="M54" s="18"/>
      <c r="N54" s="18">
        <f t="shared" si="83"/>
        <v>123</v>
      </c>
      <c r="O54" s="18"/>
      <c r="P54" s="18"/>
      <c r="Q54" s="18">
        <f t="shared" si="64"/>
        <v>159</v>
      </c>
      <c r="R54" s="18"/>
      <c r="S54" s="18"/>
      <c r="T54" s="18">
        <f t="shared" si="65"/>
        <v>226</v>
      </c>
      <c r="U54" s="18"/>
      <c r="V54" s="18"/>
      <c r="W54" s="18">
        <f t="shared" si="66"/>
        <v>136</v>
      </c>
      <c r="X54" s="18"/>
      <c r="Y54" s="18"/>
      <c r="Z54" s="18">
        <f t="shared" si="67"/>
        <v>108</v>
      </c>
      <c r="AA54" s="18"/>
      <c r="AB54" s="18"/>
      <c r="AC54" s="18">
        <f t="shared" si="84"/>
        <v>120</v>
      </c>
      <c r="AD54" s="18"/>
      <c r="AE54" s="18"/>
      <c r="AF54" s="18">
        <f t="shared" si="68"/>
        <v>128</v>
      </c>
      <c r="AG54" s="18"/>
      <c r="AH54" s="18"/>
      <c r="AI54" s="18">
        <f t="shared" si="69"/>
        <v>130</v>
      </c>
      <c r="AJ54" s="18"/>
      <c r="AK54" s="18"/>
      <c r="AL54" s="18">
        <f t="shared" si="70"/>
        <v>108</v>
      </c>
      <c r="AM54" s="18"/>
      <c r="AN54" s="18"/>
      <c r="AO54" s="82">
        <f t="shared" si="71"/>
        <v>100</v>
      </c>
      <c r="AP54" s="82"/>
      <c r="AQ54" s="82"/>
      <c r="AR54" s="18">
        <f t="shared" si="85"/>
        <v>117</v>
      </c>
      <c r="AS54" s="18"/>
      <c r="AT54" s="18"/>
      <c r="AU54" s="18">
        <f t="shared" si="72"/>
        <v>149</v>
      </c>
      <c r="AV54" s="18"/>
      <c r="AW54" s="18"/>
      <c r="AX54" s="18">
        <f t="shared" si="73"/>
        <v>139</v>
      </c>
      <c r="AY54" s="18"/>
      <c r="AZ54" s="18"/>
      <c r="BA54" s="18">
        <f t="shared" si="74"/>
        <v>112</v>
      </c>
      <c r="BB54" s="18"/>
      <c r="BC54" s="18"/>
      <c r="BD54" s="18">
        <f t="shared" si="75"/>
        <v>122</v>
      </c>
      <c r="BE54" s="18"/>
      <c r="BF54" s="18"/>
      <c r="BG54" s="18">
        <f t="shared" si="86"/>
        <v>123</v>
      </c>
      <c r="BH54" s="18"/>
      <c r="BI54" s="18"/>
      <c r="BJ54" s="18">
        <f t="shared" si="76"/>
        <v>160</v>
      </c>
      <c r="BK54" s="18"/>
      <c r="BL54" s="18"/>
      <c r="BM54" s="18">
        <f t="shared" si="77"/>
        <v>136</v>
      </c>
      <c r="BN54" s="18"/>
      <c r="BO54" s="18"/>
      <c r="BP54" s="18">
        <f t="shared" si="78"/>
        <v>134</v>
      </c>
      <c r="BQ54" s="18"/>
      <c r="BR54" s="18"/>
      <c r="BS54" s="18">
        <f t="shared" si="87"/>
        <v>126</v>
      </c>
      <c r="BT54" s="18"/>
      <c r="BU54" s="18"/>
      <c r="BV54" s="18">
        <f t="shared" si="88"/>
        <v>119</v>
      </c>
      <c r="BW54" s="18"/>
      <c r="BX54" s="18"/>
      <c r="BY54" s="18">
        <f t="shared" si="79"/>
        <v>153</v>
      </c>
      <c r="BZ54" s="18"/>
      <c r="CA54" s="18"/>
      <c r="CB54" s="18">
        <f t="shared" si="80"/>
        <v>140</v>
      </c>
      <c r="CC54" s="18"/>
      <c r="CD54" s="18"/>
      <c r="CE54" s="18">
        <f t="shared" si="89"/>
        <v>119</v>
      </c>
      <c r="CF54" s="18"/>
      <c r="CG54" s="18"/>
      <c r="CH54" s="18">
        <f t="shared" si="90"/>
        <v>123</v>
      </c>
      <c r="CI54" s="18"/>
      <c r="CJ54" s="18"/>
      <c r="CK54" s="18">
        <f t="shared" si="91"/>
        <v>123</v>
      </c>
      <c r="CL54" s="18"/>
      <c r="CM54" s="18"/>
      <c r="CN54">
        <f t="shared" si="92"/>
        <v>100</v>
      </c>
    </row>
    <row r="55" spans="1:92">
      <c r="A55" s="14">
        <v>14</v>
      </c>
      <c r="B55" s="18">
        <f t="shared" si="81"/>
        <v>90</v>
      </c>
      <c r="C55" s="18"/>
      <c r="D55" s="18"/>
      <c r="E55" s="82">
        <f t="shared" si="62"/>
        <v>66</v>
      </c>
      <c r="F55" s="82"/>
      <c r="G55" s="82"/>
      <c r="H55" s="18">
        <f t="shared" si="63"/>
        <v>81</v>
      </c>
      <c r="I55" s="18"/>
      <c r="J55" s="18"/>
      <c r="K55" s="18">
        <f t="shared" si="82"/>
        <v>101</v>
      </c>
      <c r="L55" s="18"/>
      <c r="M55" s="18"/>
      <c r="N55" s="18">
        <f t="shared" si="83"/>
        <v>116</v>
      </c>
      <c r="O55" s="18"/>
      <c r="P55" s="18"/>
      <c r="Q55" s="18">
        <f t="shared" si="64"/>
        <v>69</v>
      </c>
      <c r="R55" s="18"/>
      <c r="S55" s="18"/>
      <c r="T55" s="18">
        <f t="shared" si="65"/>
        <v>78</v>
      </c>
      <c r="U55" s="18"/>
      <c r="V55" s="18"/>
      <c r="W55" s="82">
        <f t="shared" si="66"/>
        <v>69</v>
      </c>
      <c r="X55" s="82"/>
      <c r="Y55" s="82"/>
      <c r="Z55" s="18">
        <f t="shared" si="67"/>
        <v>88</v>
      </c>
      <c r="AA55" s="18"/>
      <c r="AB55" s="18"/>
      <c r="AC55" s="18">
        <f t="shared" si="84"/>
        <v>119</v>
      </c>
      <c r="AD55" s="18"/>
      <c r="AE55" s="18"/>
      <c r="AF55" s="18">
        <f t="shared" si="68"/>
        <v>82</v>
      </c>
      <c r="AG55" s="18"/>
      <c r="AH55" s="18"/>
      <c r="AI55" s="18">
        <f t="shared" si="69"/>
        <v>89</v>
      </c>
      <c r="AJ55" s="18"/>
      <c r="AK55" s="18"/>
      <c r="AL55" s="18">
        <f t="shared" si="70"/>
        <v>71</v>
      </c>
      <c r="AM55" s="18"/>
      <c r="AN55" s="18"/>
      <c r="AO55" s="18">
        <f t="shared" si="71"/>
        <v>102</v>
      </c>
      <c r="AP55" s="18"/>
      <c r="AQ55" s="18"/>
      <c r="AR55" s="18">
        <f t="shared" si="85"/>
        <v>117</v>
      </c>
      <c r="AS55" s="18"/>
      <c r="AT55" s="18"/>
      <c r="AU55" s="18">
        <f t="shared" si="72"/>
        <v>98</v>
      </c>
      <c r="AV55" s="18"/>
      <c r="AW55" s="18"/>
      <c r="AX55" s="18">
        <f t="shared" si="73"/>
        <v>80</v>
      </c>
      <c r="AY55" s="18"/>
      <c r="AZ55" s="18"/>
      <c r="BA55" s="18">
        <f t="shared" si="74"/>
        <v>96</v>
      </c>
      <c r="BB55" s="18"/>
      <c r="BC55" s="18"/>
      <c r="BD55" s="18">
        <f t="shared" si="75"/>
        <v>114</v>
      </c>
      <c r="BE55" s="18"/>
      <c r="BF55" s="18"/>
      <c r="BG55" s="18">
        <f t="shared" si="86"/>
        <v>113</v>
      </c>
      <c r="BH55" s="18"/>
      <c r="BI55" s="18"/>
      <c r="BJ55" s="18">
        <f t="shared" si="76"/>
        <v>89</v>
      </c>
      <c r="BK55" s="18"/>
      <c r="BL55" s="18"/>
      <c r="BM55" s="18">
        <f t="shared" si="77"/>
        <v>89</v>
      </c>
      <c r="BN55" s="18"/>
      <c r="BO55" s="18"/>
      <c r="BP55" s="18">
        <f t="shared" si="78"/>
        <v>81</v>
      </c>
      <c r="BQ55" s="18"/>
      <c r="BR55" s="18"/>
      <c r="BS55" s="18">
        <f t="shared" si="87"/>
        <v>89</v>
      </c>
      <c r="BT55" s="18"/>
      <c r="BU55" s="18"/>
      <c r="BV55" s="18">
        <f t="shared" si="88"/>
        <v>120</v>
      </c>
      <c r="BW55" s="18"/>
      <c r="BX55" s="18"/>
      <c r="BY55" s="18">
        <f t="shared" si="79"/>
        <v>90</v>
      </c>
      <c r="BZ55" s="18"/>
      <c r="CA55" s="18"/>
      <c r="CB55" s="18">
        <f t="shared" si="80"/>
        <v>81</v>
      </c>
      <c r="CC55" s="18"/>
      <c r="CD55" s="18"/>
      <c r="CE55" s="18">
        <f t="shared" si="89"/>
        <v>70</v>
      </c>
      <c r="CF55" s="18"/>
      <c r="CG55" s="18"/>
      <c r="CH55" s="18">
        <f t="shared" si="90"/>
        <v>97</v>
      </c>
      <c r="CI55" s="18"/>
      <c r="CJ55" s="18"/>
      <c r="CK55" s="18">
        <f t="shared" si="91"/>
        <v>110</v>
      </c>
      <c r="CL55" s="18"/>
      <c r="CM55" s="18"/>
      <c r="CN55">
        <f t="shared" si="92"/>
        <v>66</v>
      </c>
    </row>
    <row r="58" ht="20" spans="1:91">
      <c r="A58" s="1"/>
      <c r="B58" s="2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</row>
    <row r="59" spans="1:91">
      <c r="A59" s="3" t="s">
        <v>1</v>
      </c>
      <c r="B59" s="4" t="s">
        <v>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 t="s">
        <v>3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 t="s">
        <v>4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 t="s">
        <v>5</v>
      </c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3" t="s">
        <v>6</v>
      </c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 t="s">
        <v>7</v>
      </c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</row>
    <row r="60" spans="1:91">
      <c r="A60" s="3"/>
      <c r="B60" s="3" t="s">
        <v>8</v>
      </c>
      <c r="C60" s="3"/>
      <c r="D60" s="3"/>
      <c r="E60" s="4" t="s">
        <v>9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3" t="s">
        <v>8</v>
      </c>
      <c r="R60" s="3"/>
      <c r="S60" s="3"/>
      <c r="T60" s="4" t="s">
        <v>9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3" t="s">
        <v>8</v>
      </c>
      <c r="AG60" s="3"/>
      <c r="AH60" s="3"/>
      <c r="AI60" s="4" t="s">
        <v>9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3" t="s">
        <v>8</v>
      </c>
      <c r="AV60" s="3"/>
      <c r="AW60" s="3"/>
      <c r="AX60" s="4" t="s">
        <v>9</v>
      </c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3" t="s">
        <v>8</v>
      </c>
      <c r="BK60" s="3"/>
      <c r="BL60" s="3"/>
      <c r="BM60" s="4" t="s">
        <v>9</v>
      </c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3" t="s">
        <v>8</v>
      </c>
      <c r="BZ60" s="3"/>
      <c r="CA60" s="3"/>
      <c r="CB60" s="4" t="s">
        <v>9</v>
      </c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</row>
    <row r="61" spans="1:91">
      <c r="A61" s="3"/>
      <c r="B61" s="3"/>
      <c r="C61" s="3"/>
      <c r="D61" s="3"/>
      <c r="E61" s="4" t="s">
        <v>10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3"/>
      <c r="R61" s="3"/>
      <c r="S61" s="3"/>
      <c r="T61" s="4" t="s">
        <v>10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3"/>
      <c r="AG61" s="3"/>
      <c r="AH61" s="3"/>
      <c r="AI61" s="4" t="s">
        <v>10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3"/>
      <c r="AV61" s="3"/>
      <c r="AW61" s="3"/>
      <c r="AX61" s="4" t="s">
        <v>10</v>
      </c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3"/>
      <c r="BK61" s="3"/>
      <c r="BL61" s="3"/>
      <c r="BM61" s="4" t="s">
        <v>10</v>
      </c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3"/>
      <c r="BZ61" s="3"/>
      <c r="CA61" s="3"/>
      <c r="CB61" s="4" t="s">
        <v>10</v>
      </c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</row>
    <row r="62" spans="1:91">
      <c r="A62" s="3"/>
      <c r="B62" s="3"/>
      <c r="C62" s="3"/>
      <c r="D62" s="3"/>
      <c r="E62" s="3">
        <v>4</v>
      </c>
      <c r="F62" s="3"/>
      <c r="G62" s="3"/>
      <c r="H62" s="3">
        <v>8</v>
      </c>
      <c r="I62" s="3"/>
      <c r="J62" s="3"/>
      <c r="K62" s="23">
        <v>16</v>
      </c>
      <c r="L62" s="23"/>
      <c r="M62" s="24"/>
      <c r="N62" s="23">
        <v>32</v>
      </c>
      <c r="O62" s="23"/>
      <c r="P62" s="24"/>
      <c r="Q62" s="3"/>
      <c r="R62" s="3"/>
      <c r="S62" s="3"/>
      <c r="T62" s="3">
        <v>4</v>
      </c>
      <c r="U62" s="3"/>
      <c r="V62" s="3"/>
      <c r="W62" s="3">
        <v>8</v>
      </c>
      <c r="X62" s="3"/>
      <c r="Y62" s="3"/>
      <c r="Z62" s="3">
        <v>16</v>
      </c>
      <c r="AA62" s="3"/>
      <c r="AB62" s="3"/>
      <c r="AC62" s="23">
        <v>32</v>
      </c>
      <c r="AD62" s="23"/>
      <c r="AE62" s="24"/>
      <c r="AF62" s="3"/>
      <c r="AG62" s="3"/>
      <c r="AH62" s="3"/>
      <c r="AI62" s="3">
        <v>4</v>
      </c>
      <c r="AJ62" s="3"/>
      <c r="AK62" s="3"/>
      <c r="AL62" s="3">
        <v>8</v>
      </c>
      <c r="AM62" s="3"/>
      <c r="AN62" s="3"/>
      <c r="AO62" s="3">
        <v>16</v>
      </c>
      <c r="AP62" s="3"/>
      <c r="AQ62" s="3"/>
      <c r="AR62" s="23">
        <v>32</v>
      </c>
      <c r="AS62" s="23"/>
      <c r="AT62" s="24"/>
      <c r="AU62" s="3"/>
      <c r="AV62" s="3"/>
      <c r="AW62" s="3"/>
      <c r="AX62" s="3">
        <v>4</v>
      </c>
      <c r="AY62" s="3"/>
      <c r="AZ62" s="3"/>
      <c r="BA62" s="3">
        <v>8</v>
      </c>
      <c r="BB62" s="3"/>
      <c r="BC62" s="3"/>
      <c r="BD62" s="3">
        <v>16</v>
      </c>
      <c r="BE62" s="3"/>
      <c r="BF62" s="3"/>
      <c r="BG62" s="23">
        <v>32</v>
      </c>
      <c r="BH62" s="23"/>
      <c r="BI62" s="24"/>
      <c r="BJ62" s="3"/>
      <c r="BK62" s="3"/>
      <c r="BL62" s="3"/>
      <c r="BM62" s="3">
        <v>4</v>
      </c>
      <c r="BN62" s="3"/>
      <c r="BO62" s="3"/>
      <c r="BP62" s="3">
        <v>8</v>
      </c>
      <c r="BQ62" s="3"/>
      <c r="BR62" s="3"/>
      <c r="BS62" s="23">
        <v>16</v>
      </c>
      <c r="BT62" s="23"/>
      <c r="BU62" s="24"/>
      <c r="BV62" s="23">
        <v>32</v>
      </c>
      <c r="BW62" s="23"/>
      <c r="BX62" s="24"/>
      <c r="BY62" s="3"/>
      <c r="BZ62" s="3"/>
      <c r="CA62" s="3"/>
      <c r="CB62" s="3">
        <v>4</v>
      </c>
      <c r="CC62" s="3"/>
      <c r="CD62" s="3"/>
      <c r="CE62" s="3">
        <v>8</v>
      </c>
      <c r="CF62" s="3"/>
      <c r="CG62" s="3"/>
      <c r="CH62" s="23">
        <v>16</v>
      </c>
      <c r="CI62" s="23"/>
      <c r="CJ62" s="24"/>
      <c r="CK62" s="23">
        <v>32</v>
      </c>
      <c r="CL62" s="23"/>
      <c r="CM62" s="24"/>
    </row>
    <row r="63" spans="1:92">
      <c r="A63" s="14">
        <v>6</v>
      </c>
      <c r="B63" s="18">
        <f>MAX(B6:D6)</f>
        <v>73</v>
      </c>
      <c r="C63" s="18"/>
      <c r="D63" s="18"/>
      <c r="E63" s="18">
        <f t="shared" ref="E63:E69" si="93">MAX(E6:G6)</f>
        <v>137</v>
      </c>
      <c r="F63" s="18"/>
      <c r="G63" s="18"/>
      <c r="H63" s="82">
        <f t="shared" ref="H63:H69" si="94">MAX(H6:J6)</f>
        <v>68</v>
      </c>
      <c r="I63" s="82"/>
      <c r="J63" s="82"/>
      <c r="K63" s="82">
        <f t="shared" ref="K63:K69" si="95">MAX(K6:M6)</f>
        <v>69</v>
      </c>
      <c r="L63" s="82"/>
      <c r="M63" s="82"/>
      <c r="N63" s="85">
        <f>MAX(N6:P6)</f>
        <v>73</v>
      </c>
      <c r="O63" s="85"/>
      <c r="P63" s="85"/>
      <c r="Q63" s="18">
        <f t="shared" ref="Q63:Q69" si="96">MAX(Q6:S6)</f>
        <v>71</v>
      </c>
      <c r="R63" s="18"/>
      <c r="S63" s="18"/>
      <c r="T63" s="18">
        <f t="shared" ref="T63:T69" si="97">MAX(T6:V6)</f>
        <v>90</v>
      </c>
      <c r="U63" s="18"/>
      <c r="V63" s="18"/>
      <c r="W63" s="18">
        <f t="shared" ref="W63:W69" si="98">MAX(W6:Y6)</f>
        <v>77</v>
      </c>
      <c r="X63" s="18"/>
      <c r="Y63" s="18"/>
      <c r="Z63" s="18">
        <f t="shared" ref="Z63:Z69" si="99">MAX(Z6:AB6)</f>
        <v>70</v>
      </c>
      <c r="AA63" s="18"/>
      <c r="AB63" s="18"/>
      <c r="AC63" s="18">
        <f>MAX(AC6:AE6)</f>
        <v>80</v>
      </c>
      <c r="AD63" s="18"/>
      <c r="AE63" s="18"/>
      <c r="AF63" s="18">
        <f t="shared" ref="AF63:AF69" si="100">MAX(AF6:AH6)</f>
        <v>68</v>
      </c>
      <c r="AG63" s="18"/>
      <c r="AH63" s="18"/>
      <c r="AI63" s="18">
        <f t="shared" ref="AI63:AI69" si="101">MAX(AI6:AK6)</f>
        <v>75</v>
      </c>
      <c r="AJ63" s="18"/>
      <c r="AK63" s="18"/>
      <c r="AL63" s="18">
        <f t="shared" ref="AL63:AL69" si="102">MAX(AL6:AN6)</f>
        <v>77</v>
      </c>
      <c r="AM63" s="18"/>
      <c r="AN63" s="18"/>
      <c r="AO63" s="18">
        <f t="shared" ref="AO63:AO69" si="103">MAX(AO6:AQ6)</f>
        <v>71</v>
      </c>
      <c r="AP63" s="18"/>
      <c r="AQ63" s="18"/>
      <c r="AR63" s="18">
        <f>MAX(AR6:AT6)</f>
        <v>72</v>
      </c>
      <c r="AS63" s="18"/>
      <c r="AT63" s="18"/>
      <c r="AU63" s="18">
        <f t="shared" ref="AU63:AU69" si="104">MAX(AU6:AW6)</f>
        <v>83</v>
      </c>
      <c r="AV63" s="18"/>
      <c r="AW63" s="18"/>
      <c r="AX63" s="18">
        <f t="shared" ref="AX63:AX69" si="105">MAX(AX6:AZ6)</f>
        <v>111</v>
      </c>
      <c r="AY63" s="18"/>
      <c r="AZ63" s="18"/>
      <c r="BA63" s="18">
        <f t="shared" ref="BA63:BA69" si="106">MAX(BA6:BC6)</f>
        <v>77</v>
      </c>
      <c r="BB63" s="18"/>
      <c r="BC63" s="18"/>
      <c r="BD63" s="18">
        <f t="shared" ref="BD63:BD69" si="107">MAX(BD6:BF6)</f>
        <v>70</v>
      </c>
      <c r="BE63" s="18"/>
      <c r="BF63" s="18"/>
      <c r="BG63" s="18">
        <f>MAX(BG6:BI6)</f>
        <v>77</v>
      </c>
      <c r="BH63" s="18"/>
      <c r="BI63" s="18"/>
      <c r="BJ63" s="18">
        <f t="shared" ref="BJ63:BJ69" si="108">MAX(BJ6:BL6)</f>
        <v>77</v>
      </c>
      <c r="BK63" s="18"/>
      <c r="BL63" s="18"/>
      <c r="BM63" s="18">
        <f t="shared" ref="BM63:BM69" si="109">MAX(BM6:BO6)</f>
        <v>89</v>
      </c>
      <c r="BN63" s="18"/>
      <c r="BO63" s="18"/>
      <c r="BP63" s="18">
        <f t="shared" ref="BP63:BP69" si="110">MAX(BP6:BR6)</f>
        <v>69</v>
      </c>
      <c r="BQ63" s="18"/>
      <c r="BR63" s="18"/>
      <c r="BS63" s="18">
        <f>MAX(BS6:BU6)</f>
        <v>70</v>
      </c>
      <c r="BT63" s="18"/>
      <c r="BU63" s="18"/>
      <c r="BV63" s="18">
        <f>MAX(BV6:BX6)</f>
        <v>76</v>
      </c>
      <c r="BW63" s="18"/>
      <c r="BX63" s="18"/>
      <c r="BY63" s="18">
        <f t="shared" ref="BY63:BY69" si="111">MAX(BY6:CA6)</f>
        <v>73</v>
      </c>
      <c r="BZ63" s="18"/>
      <c r="CA63" s="18"/>
      <c r="CB63" s="18">
        <f t="shared" ref="CB63:CB69" si="112">MAX(CB6:CD6)</f>
        <v>93</v>
      </c>
      <c r="CC63" s="18"/>
      <c r="CD63" s="18"/>
      <c r="CE63" s="18">
        <f>MAX(CE6:CG6)</f>
        <v>69</v>
      </c>
      <c r="CF63" s="18"/>
      <c r="CG63" s="18"/>
      <c r="CH63" s="18">
        <f>MAX(CH6:CJ6)</f>
        <v>71</v>
      </c>
      <c r="CI63" s="18"/>
      <c r="CJ63" s="18"/>
      <c r="CK63" s="18">
        <f>MAX(CK6:CM6)</f>
        <v>76</v>
      </c>
      <c r="CL63" s="18"/>
      <c r="CM63" s="18"/>
      <c r="CN63">
        <f>MIN(C63:CM63)</f>
        <v>68</v>
      </c>
    </row>
    <row r="64" spans="1:92">
      <c r="A64" s="14">
        <v>7</v>
      </c>
      <c r="B64" s="18">
        <f t="shared" ref="B64:B69" si="113">MAX(B7:D7)</f>
        <v>47</v>
      </c>
      <c r="C64" s="18"/>
      <c r="D64" s="18"/>
      <c r="E64" s="18">
        <f t="shared" si="93"/>
        <v>57</v>
      </c>
      <c r="F64" s="18"/>
      <c r="G64" s="18"/>
      <c r="H64" s="18">
        <f t="shared" si="94"/>
        <v>48</v>
      </c>
      <c r="I64" s="18"/>
      <c r="J64" s="18"/>
      <c r="K64" s="18">
        <f t="shared" si="95"/>
        <v>43</v>
      </c>
      <c r="L64" s="18"/>
      <c r="M64" s="18"/>
      <c r="N64" s="85">
        <f t="shared" ref="N64:N69" si="114">MAX(N7:P7)</f>
        <v>50</v>
      </c>
      <c r="O64" s="85"/>
      <c r="P64" s="85"/>
      <c r="Q64" s="18">
        <f t="shared" si="96"/>
        <v>47</v>
      </c>
      <c r="R64" s="18"/>
      <c r="S64" s="18"/>
      <c r="T64" s="18">
        <f t="shared" si="97"/>
        <v>72</v>
      </c>
      <c r="U64" s="18"/>
      <c r="V64" s="18"/>
      <c r="W64" s="18">
        <f t="shared" si="98"/>
        <v>45</v>
      </c>
      <c r="X64" s="18"/>
      <c r="Y64" s="18"/>
      <c r="Z64" s="82">
        <f t="shared" si="99"/>
        <v>42</v>
      </c>
      <c r="AA64" s="82"/>
      <c r="AB64" s="82"/>
      <c r="AC64" s="18">
        <f t="shared" ref="AC64:AC69" si="115">MAX(AC7:AE7)</f>
        <v>49</v>
      </c>
      <c r="AD64" s="18"/>
      <c r="AE64" s="18"/>
      <c r="AF64" s="18">
        <f t="shared" si="100"/>
        <v>47</v>
      </c>
      <c r="AG64" s="18"/>
      <c r="AH64" s="18"/>
      <c r="AI64" s="18">
        <f t="shared" si="101"/>
        <v>64</v>
      </c>
      <c r="AJ64" s="18"/>
      <c r="AK64" s="18"/>
      <c r="AL64" s="18">
        <f t="shared" si="102"/>
        <v>44</v>
      </c>
      <c r="AM64" s="18"/>
      <c r="AN64" s="18"/>
      <c r="AO64" s="82">
        <f t="shared" si="103"/>
        <v>43</v>
      </c>
      <c r="AP64" s="82"/>
      <c r="AQ64" s="82"/>
      <c r="AR64" s="18">
        <f t="shared" ref="AR64:AR69" si="116">MAX(AR7:AT7)</f>
        <v>52</v>
      </c>
      <c r="AS64" s="18"/>
      <c r="AT64" s="18"/>
      <c r="AU64" s="18">
        <f t="shared" si="104"/>
        <v>48</v>
      </c>
      <c r="AV64" s="18"/>
      <c r="AW64" s="18"/>
      <c r="AX64" s="18">
        <f t="shared" si="105"/>
        <v>52</v>
      </c>
      <c r="AY64" s="18"/>
      <c r="AZ64" s="18"/>
      <c r="BA64" s="18">
        <f t="shared" si="106"/>
        <v>52</v>
      </c>
      <c r="BB64" s="18"/>
      <c r="BC64" s="18"/>
      <c r="BD64" s="18">
        <f t="shared" si="107"/>
        <v>45</v>
      </c>
      <c r="BE64" s="18"/>
      <c r="BF64" s="18"/>
      <c r="BG64" s="18">
        <f t="shared" ref="BG64:BG69" si="117">MAX(BG7:BI7)</f>
        <v>53</v>
      </c>
      <c r="BH64" s="18"/>
      <c r="BI64" s="18"/>
      <c r="BJ64" s="18">
        <f t="shared" si="108"/>
        <v>48</v>
      </c>
      <c r="BK64" s="18"/>
      <c r="BL64" s="18"/>
      <c r="BM64" s="18">
        <f t="shared" si="109"/>
        <v>54</v>
      </c>
      <c r="BN64" s="18"/>
      <c r="BO64" s="18"/>
      <c r="BP64" s="18">
        <f t="shared" si="110"/>
        <v>45</v>
      </c>
      <c r="BQ64" s="18"/>
      <c r="BR64" s="18"/>
      <c r="BS64" s="18">
        <f t="shared" ref="BS64:BS69" si="118">MAX(BS7:BU7)</f>
        <v>44</v>
      </c>
      <c r="BT64" s="18"/>
      <c r="BU64" s="18"/>
      <c r="BV64" s="18">
        <f t="shared" ref="BV64:BV69" si="119">MAX(BV7:BX7)</f>
        <v>49</v>
      </c>
      <c r="BW64" s="18"/>
      <c r="BX64" s="18"/>
      <c r="BY64" s="18">
        <f t="shared" si="111"/>
        <v>48</v>
      </c>
      <c r="BZ64" s="18"/>
      <c r="CA64" s="18"/>
      <c r="CB64" s="18">
        <f t="shared" si="112"/>
        <v>58</v>
      </c>
      <c r="CC64" s="18"/>
      <c r="CD64" s="18"/>
      <c r="CE64" s="18">
        <f t="shared" ref="CE64:CE69" si="120">MAX(CE7:CG7)</f>
        <v>45</v>
      </c>
      <c r="CF64" s="18"/>
      <c r="CG64" s="18"/>
      <c r="CH64" s="18">
        <f t="shared" ref="CH64:CH69" si="121">MAX(CH7:CJ7)</f>
        <v>43</v>
      </c>
      <c r="CI64" s="18"/>
      <c r="CJ64" s="18"/>
      <c r="CK64" s="18">
        <f t="shared" ref="CK64:CK69" si="122">MAX(CK7:CM7)</f>
        <v>51</v>
      </c>
      <c r="CL64" s="18"/>
      <c r="CM64" s="18"/>
      <c r="CN64">
        <f t="shared" ref="CN64:CN69" si="123">MIN(C64:CM64)</f>
        <v>42</v>
      </c>
    </row>
    <row r="65" spans="1:92">
      <c r="A65" s="14">
        <v>8</v>
      </c>
      <c r="B65" s="18">
        <f t="shared" si="113"/>
        <v>71</v>
      </c>
      <c r="C65" s="18"/>
      <c r="D65" s="18"/>
      <c r="E65" s="18">
        <f t="shared" si="93"/>
        <v>84</v>
      </c>
      <c r="F65" s="18"/>
      <c r="G65" s="18"/>
      <c r="H65" s="18">
        <f t="shared" si="94"/>
        <v>64</v>
      </c>
      <c r="I65" s="18"/>
      <c r="J65" s="18"/>
      <c r="K65" s="18">
        <f t="shared" si="95"/>
        <v>64</v>
      </c>
      <c r="L65" s="18"/>
      <c r="M65" s="18"/>
      <c r="N65" s="85">
        <f t="shared" si="114"/>
        <v>68</v>
      </c>
      <c r="O65" s="85"/>
      <c r="P65" s="85"/>
      <c r="Q65" s="18">
        <f t="shared" si="96"/>
        <v>71</v>
      </c>
      <c r="R65" s="18"/>
      <c r="S65" s="18"/>
      <c r="T65" s="18">
        <f t="shared" si="97"/>
        <v>82</v>
      </c>
      <c r="U65" s="18"/>
      <c r="V65" s="18"/>
      <c r="W65" s="18">
        <f t="shared" si="98"/>
        <v>65</v>
      </c>
      <c r="X65" s="18"/>
      <c r="Y65" s="18"/>
      <c r="Z65" s="82">
        <f t="shared" si="99"/>
        <v>60</v>
      </c>
      <c r="AA65" s="82"/>
      <c r="AB65" s="82"/>
      <c r="AC65" s="18">
        <f t="shared" si="115"/>
        <v>68</v>
      </c>
      <c r="AD65" s="18"/>
      <c r="AE65" s="18"/>
      <c r="AF65" s="18">
        <f t="shared" si="100"/>
        <v>65</v>
      </c>
      <c r="AG65" s="18"/>
      <c r="AH65" s="18"/>
      <c r="AI65" s="18">
        <f t="shared" si="101"/>
        <v>75</v>
      </c>
      <c r="AJ65" s="18"/>
      <c r="AK65" s="18"/>
      <c r="AL65" s="18">
        <f t="shared" si="102"/>
        <v>65</v>
      </c>
      <c r="AM65" s="18"/>
      <c r="AN65" s="18"/>
      <c r="AO65" s="18">
        <f t="shared" si="103"/>
        <v>63</v>
      </c>
      <c r="AP65" s="18"/>
      <c r="AQ65" s="18"/>
      <c r="AR65" s="18">
        <f t="shared" si="116"/>
        <v>71</v>
      </c>
      <c r="AS65" s="18"/>
      <c r="AT65" s="18"/>
      <c r="AU65" s="18">
        <f t="shared" si="104"/>
        <v>73</v>
      </c>
      <c r="AV65" s="18"/>
      <c r="AW65" s="18"/>
      <c r="AX65" s="18">
        <f t="shared" si="105"/>
        <v>86</v>
      </c>
      <c r="AY65" s="18"/>
      <c r="AZ65" s="18"/>
      <c r="BA65" s="18">
        <f t="shared" si="106"/>
        <v>78</v>
      </c>
      <c r="BB65" s="18"/>
      <c r="BC65" s="18"/>
      <c r="BD65" s="18">
        <f t="shared" si="107"/>
        <v>72</v>
      </c>
      <c r="BE65" s="18"/>
      <c r="BF65" s="18"/>
      <c r="BG65" s="18">
        <f t="shared" si="117"/>
        <v>75</v>
      </c>
      <c r="BH65" s="18"/>
      <c r="BI65" s="18"/>
      <c r="BJ65" s="18">
        <f t="shared" si="108"/>
        <v>77</v>
      </c>
      <c r="BK65" s="18"/>
      <c r="BL65" s="18"/>
      <c r="BM65" s="18">
        <f t="shared" si="109"/>
        <v>79</v>
      </c>
      <c r="BN65" s="18"/>
      <c r="BO65" s="18"/>
      <c r="BP65" s="18">
        <f t="shared" si="110"/>
        <v>73</v>
      </c>
      <c r="BQ65" s="18"/>
      <c r="BR65" s="18"/>
      <c r="BS65" s="18">
        <f t="shared" si="118"/>
        <v>67</v>
      </c>
      <c r="BT65" s="18"/>
      <c r="BU65" s="18"/>
      <c r="BV65" s="18">
        <f t="shared" si="119"/>
        <v>69</v>
      </c>
      <c r="BW65" s="18"/>
      <c r="BX65" s="18"/>
      <c r="BY65" s="18">
        <f t="shared" si="111"/>
        <v>71</v>
      </c>
      <c r="BZ65" s="18"/>
      <c r="CA65" s="18"/>
      <c r="CB65" s="18">
        <f t="shared" si="112"/>
        <v>126</v>
      </c>
      <c r="CC65" s="18"/>
      <c r="CD65" s="18"/>
      <c r="CE65" s="18">
        <f t="shared" si="120"/>
        <v>66</v>
      </c>
      <c r="CF65" s="18"/>
      <c r="CG65" s="18"/>
      <c r="CH65" s="18">
        <f t="shared" si="121"/>
        <v>67</v>
      </c>
      <c r="CI65" s="18"/>
      <c r="CJ65" s="18"/>
      <c r="CK65" s="18">
        <f t="shared" si="122"/>
        <v>72</v>
      </c>
      <c r="CL65" s="18"/>
      <c r="CM65" s="18"/>
      <c r="CN65">
        <f t="shared" si="123"/>
        <v>60</v>
      </c>
    </row>
    <row r="66" spans="1:92">
      <c r="A66" s="14">
        <v>11</v>
      </c>
      <c r="B66" s="18">
        <f t="shared" si="113"/>
        <v>163</v>
      </c>
      <c r="C66" s="18"/>
      <c r="D66" s="18"/>
      <c r="E66" s="18">
        <f t="shared" si="93"/>
        <v>160</v>
      </c>
      <c r="F66" s="18"/>
      <c r="G66" s="18"/>
      <c r="H66" s="18">
        <f t="shared" si="94"/>
        <v>159</v>
      </c>
      <c r="I66" s="18"/>
      <c r="J66" s="18"/>
      <c r="K66" s="18">
        <f t="shared" si="95"/>
        <v>131</v>
      </c>
      <c r="L66" s="18"/>
      <c r="M66" s="18"/>
      <c r="N66" s="85">
        <f t="shared" si="114"/>
        <v>145</v>
      </c>
      <c r="O66" s="85"/>
      <c r="P66" s="85"/>
      <c r="Q66" s="18">
        <f t="shared" si="96"/>
        <v>160</v>
      </c>
      <c r="R66" s="18"/>
      <c r="S66" s="18"/>
      <c r="T66" s="18">
        <f t="shared" si="97"/>
        <v>168</v>
      </c>
      <c r="U66" s="18"/>
      <c r="V66" s="18"/>
      <c r="W66" s="18">
        <f t="shared" si="98"/>
        <v>134</v>
      </c>
      <c r="X66" s="18"/>
      <c r="Y66" s="18"/>
      <c r="Z66" s="18">
        <f t="shared" si="99"/>
        <v>131</v>
      </c>
      <c r="AA66" s="18"/>
      <c r="AB66" s="18"/>
      <c r="AC66" s="18">
        <f t="shared" si="115"/>
        <v>140</v>
      </c>
      <c r="AD66" s="18"/>
      <c r="AE66" s="18"/>
      <c r="AF66" s="18">
        <f t="shared" si="100"/>
        <v>142</v>
      </c>
      <c r="AG66" s="18"/>
      <c r="AH66" s="18"/>
      <c r="AI66" s="18">
        <f t="shared" si="101"/>
        <v>179</v>
      </c>
      <c r="AJ66" s="18"/>
      <c r="AK66" s="18"/>
      <c r="AL66" s="82">
        <f t="shared" si="102"/>
        <v>125</v>
      </c>
      <c r="AM66" s="82"/>
      <c r="AN66" s="82"/>
      <c r="AO66" s="82">
        <f t="shared" si="103"/>
        <v>126</v>
      </c>
      <c r="AP66" s="82"/>
      <c r="AQ66" s="82"/>
      <c r="AR66" s="18">
        <f t="shared" si="116"/>
        <v>138</v>
      </c>
      <c r="AS66" s="18"/>
      <c r="AT66" s="18"/>
      <c r="AU66" s="18">
        <f t="shared" si="104"/>
        <v>158</v>
      </c>
      <c r="AV66" s="18"/>
      <c r="AW66" s="18"/>
      <c r="AX66" s="18">
        <f t="shared" si="105"/>
        <v>149</v>
      </c>
      <c r="AY66" s="18"/>
      <c r="AZ66" s="18"/>
      <c r="BA66" s="18">
        <f t="shared" si="106"/>
        <v>132</v>
      </c>
      <c r="BB66" s="18"/>
      <c r="BC66" s="18"/>
      <c r="BD66" s="18">
        <f t="shared" si="107"/>
        <v>136</v>
      </c>
      <c r="BE66" s="18"/>
      <c r="BF66" s="18"/>
      <c r="BG66" s="18">
        <f t="shared" si="117"/>
        <v>143</v>
      </c>
      <c r="BH66" s="18"/>
      <c r="BI66" s="18"/>
      <c r="BJ66" s="18">
        <f t="shared" si="108"/>
        <v>159</v>
      </c>
      <c r="BK66" s="18"/>
      <c r="BL66" s="18"/>
      <c r="BM66" s="18">
        <f t="shared" si="109"/>
        <v>210</v>
      </c>
      <c r="BN66" s="18"/>
      <c r="BO66" s="18"/>
      <c r="BP66" s="18">
        <f t="shared" si="110"/>
        <v>159</v>
      </c>
      <c r="BQ66" s="18"/>
      <c r="BR66" s="18"/>
      <c r="BS66" s="18">
        <f t="shared" si="118"/>
        <v>130</v>
      </c>
      <c r="BT66" s="18"/>
      <c r="BU66" s="18"/>
      <c r="BV66" s="18">
        <f t="shared" si="119"/>
        <v>134</v>
      </c>
      <c r="BW66" s="18"/>
      <c r="BX66" s="18"/>
      <c r="BY66" s="18">
        <f t="shared" si="111"/>
        <v>161</v>
      </c>
      <c r="BZ66" s="18"/>
      <c r="CA66" s="18"/>
      <c r="CB66" s="18">
        <f t="shared" si="112"/>
        <v>184</v>
      </c>
      <c r="CC66" s="18"/>
      <c r="CD66" s="18"/>
      <c r="CE66" s="18">
        <f t="shared" si="120"/>
        <v>141</v>
      </c>
      <c r="CF66" s="18"/>
      <c r="CG66" s="18"/>
      <c r="CH66" s="18">
        <f t="shared" si="121"/>
        <v>129</v>
      </c>
      <c r="CI66" s="18"/>
      <c r="CJ66" s="18"/>
      <c r="CK66" s="18">
        <f t="shared" si="122"/>
        <v>137</v>
      </c>
      <c r="CL66" s="18"/>
      <c r="CM66" s="18"/>
      <c r="CN66">
        <f t="shared" si="123"/>
        <v>125</v>
      </c>
    </row>
    <row r="67" spans="1:92">
      <c r="A67" s="14">
        <v>12</v>
      </c>
      <c r="B67" s="18">
        <f t="shared" si="113"/>
        <v>125</v>
      </c>
      <c r="C67" s="18"/>
      <c r="D67" s="18"/>
      <c r="E67" s="18">
        <f t="shared" si="93"/>
        <v>131</v>
      </c>
      <c r="F67" s="18"/>
      <c r="G67" s="18"/>
      <c r="H67" s="18">
        <f t="shared" si="94"/>
        <v>121</v>
      </c>
      <c r="I67" s="18"/>
      <c r="J67" s="18"/>
      <c r="K67" s="18">
        <f t="shared" si="95"/>
        <v>100</v>
      </c>
      <c r="L67" s="18"/>
      <c r="M67" s="18"/>
      <c r="N67" s="85">
        <f t="shared" si="114"/>
        <v>109</v>
      </c>
      <c r="O67" s="85"/>
      <c r="P67" s="85"/>
      <c r="Q67" s="18">
        <f t="shared" si="96"/>
        <v>118</v>
      </c>
      <c r="R67" s="18"/>
      <c r="S67" s="18"/>
      <c r="T67" s="18">
        <f t="shared" si="97"/>
        <v>145</v>
      </c>
      <c r="U67" s="18"/>
      <c r="V67" s="18"/>
      <c r="W67" s="18">
        <f t="shared" si="98"/>
        <v>101</v>
      </c>
      <c r="X67" s="18"/>
      <c r="Y67" s="18"/>
      <c r="Z67" s="18">
        <f t="shared" si="99"/>
        <v>98</v>
      </c>
      <c r="AA67" s="18"/>
      <c r="AB67" s="18"/>
      <c r="AC67" s="18">
        <f t="shared" si="115"/>
        <v>111</v>
      </c>
      <c r="AD67" s="18"/>
      <c r="AE67" s="18"/>
      <c r="AF67" s="18">
        <f t="shared" si="100"/>
        <v>111</v>
      </c>
      <c r="AG67" s="18"/>
      <c r="AH67" s="18"/>
      <c r="AI67" s="18">
        <f t="shared" si="101"/>
        <v>129</v>
      </c>
      <c r="AJ67" s="18"/>
      <c r="AK67" s="18"/>
      <c r="AL67" s="18">
        <f t="shared" si="102"/>
        <v>91</v>
      </c>
      <c r="AM67" s="18"/>
      <c r="AN67" s="18"/>
      <c r="AO67" s="18">
        <f t="shared" si="103"/>
        <v>96</v>
      </c>
      <c r="AP67" s="18"/>
      <c r="AQ67" s="18"/>
      <c r="AR67" s="18">
        <f t="shared" si="116"/>
        <v>111</v>
      </c>
      <c r="AS67" s="18"/>
      <c r="AT67" s="18"/>
      <c r="AU67" s="18">
        <f t="shared" si="104"/>
        <v>113</v>
      </c>
      <c r="AV67" s="18"/>
      <c r="AW67" s="18"/>
      <c r="AX67" s="18">
        <f t="shared" si="105"/>
        <v>126</v>
      </c>
      <c r="AY67" s="18"/>
      <c r="AZ67" s="18"/>
      <c r="BA67" s="18">
        <f t="shared" si="106"/>
        <v>104</v>
      </c>
      <c r="BB67" s="18"/>
      <c r="BC67" s="18"/>
      <c r="BD67" s="18">
        <f t="shared" si="107"/>
        <v>111</v>
      </c>
      <c r="BE67" s="18"/>
      <c r="BF67" s="18"/>
      <c r="BG67" s="18">
        <f t="shared" si="117"/>
        <v>115</v>
      </c>
      <c r="BH67" s="18"/>
      <c r="BI67" s="18"/>
      <c r="BJ67" s="18">
        <f t="shared" si="108"/>
        <v>125</v>
      </c>
      <c r="BK67" s="18"/>
      <c r="BL67" s="18"/>
      <c r="BM67" s="18">
        <f t="shared" si="109"/>
        <v>161</v>
      </c>
      <c r="BN67" s="18"/>
      <c r="BO67" s="18"/>
      <c r="BP67" s="18">
        <f t="shared" si="110"/>
        <v>100</v>
      </c>
      <c r="BQ67" s="18"/>
      <c r="BR67" s="18"/>
      <c r="BS67" s="18">
        <f t="shared" si="118"/>
        <v>100</v>
      </c>
      <c r="BT67" s="18"/>
      <c r="BU67" s="18"/>
      <c r="BV67" s="18">
        <f t="shared" si="119"/>
        <v>116</v>
      </c>
      <c r="BW67" s="18"/>
      <c r="BX67" s="18"/>
      <c r="BY67" s="18">
        <f t="shared" si="111"/>
        <v>117</v>
      </c>
      <c r="BZ67" s="18"/>
      <c r="CA67" s="18"/>
      <c r="CB67" s="18">
        <f t="shared" si="112"/>
        <v>156</v>
      </c>
      <c r="CC67" s="18"/>
      <c r="CD67" s="18"/>
      <c r="CE67" s="18">
        <f t="shared" si="120"/>
        <v>115</v>
      </c>
      <c r="CF67" s="18"/>
      <c r="CG67" s="18"/>
      <c r="CH67" s="18">
        <f t="shared" si="121"/>
        <v>103</v>
      </c>
      <c r="CI67" s="18"/>
      <c r="CJ67" s="18"/>
      <c r="CK67" s="18">
        <f t="shared" si="122"/>
        <v>107</v>
      </c>
      <c r="CL67" s="18"/>
      <c r="CM67" s="18"/>
      <c r="CN67">
        <f t="shared" si="123"/>
        <v>91</v>
      </c>
    </row>
    <row r="68" spans="1:92">
      <c r="A68" s="14">
        <v>13</v>
      </c>
      <c r="B68" s="18">
        <f t="shared" si="113"/>
        <v>165</v>
      </c>
      <c r="C68" s="18"/>
      <c r="D68" s="18"/>
      <c r="E68" s="18">
        <f t="shared" si="93"/>
        <v>162</v>
      </c>
      <c r="F68" s="18"/>
      <c r="G68" s="18"/>
      <c r="H68" s="18">
        <f t="shared" si="94"/>
        <v>145</v>
      </c>
      <c r="I68" s="18"/>
      <c r="J68" s="18"/>
      <c r="K68" s="18">
        <f t="shared" si="95"/>
        <v>122</v>
      </c>
      <c r="L68" s="18"/>
      <c r="M68" s="18"/>
      <c r="N68" s="85">
        <f t="shared" si="114"/>
        <v>124</v>
      </c>
      <c r="O68" s="85"/>
      <c r="P68" s="85"/>
      <c r="Q68" s="18">
        <f t="shared" si="96"/>
        <v>167</v>
      </c>
      <c r="R68" s="18"/>
      <c r="S68" s="18"/>
      <c r="T68" s="18">
        <f t="shared" si="97"/>
        <v>235</v>
      </c>
      <c r="U68" s="18"/>
      <c r="V68" s="18"/>
      <c r="W68" s="18">
        <f t="shared" si="98"/>
        <v>141</v>
      </c>
      <c r="X68" s="18"/>
      <c r="Y68" s="18"/>
      <c r="Z68" s="18">
        <f t="shared" si="99"/>
        <v>119</v>
      </c>
      <c r="AA68" s="18"/>
      <c r="AB68" s="18"/>
      <c r="AC68" s="18">
        <f t="shared" si="115"/>
        <v>123</v>
      </c>
      <c r="AD68" s="18"/>
      <c r="AE68" s="18"/>
      <c r="AF68" s="18">
        <f t="shared" si="100"/>
        <v>149</v>
      </c>
      <c r="AG68" s="18"/>
      <c r="AH68" s="18"/>
      <c r="AI68" s="18">
        <f t="shared" si="101"/>
        <v>168</v>
      </c>
      <c r="AJ68" s="18"/>
      <c r="AK68" s="18"/>
      <c r="AL68" s="18">
        <f t="shared" si="102"/>
        <v>116</v>
      </c>
      <c r="AM68" s="18"/>
      <c r="AN68" s="18"/>
      <c r="AO68" s="82">
        <f t="shared" si="103"/>
        <v>112</v>
      </c>
      <c r="AP68" s="82"/>
      <c r="AQ68" s="82"/>
      <c r="AR68" s="18">
        <f t="shared" si="116"/>
        <v>119</v>
      </c>
      <c r="AS68" s="18"/>
      <c r="AT68" s="18"/>
      <c r="AU68" s="18">
        <f t="shared" si="104"/>
        <v>159</v>
      </c>
      <c r="AV68" s="18"/>
      <c r="AW68" s="18"/>
      <c r="AX68" s="18">
        <f t="shared" si="105"/>
        <v>162</v>
      </c>
      <c r="AY68" s="18"/>
      <c r="AZ68" s="18"/>
      <c r="BA68" s="18">
        <f t="shared" si="106"/>
        <v>135</v>
      </c>
      <c r="BB68" s="18"/>
      <c r="BC68" s="18"/>
      <c r="BD68" s="18">
        <f t="shared" si="107"/>
        <v>127</v>
      </c>
      <c r="BE68" s="18"/>
      <c r="BF68" s="18"/>
      <c r="BG68" s="18">
        <f t="shared" si="117"/>
        <v>135</v>
      </c>
      <c r="BH68" s="18"/>
      <c r="BI68" s="18"/>
      <c r="BJ68" s="18">
        <f t="shared" si="108"/>
        <v>167</v>
      </c>
      <c r="BK68" s="18"/>
      <c r="BL68" s="18"/>
      <c r="BM68" s="18">
        <f t="shared" si="109"/>
        <v>208</v>
      </c>
      <c r="BN68" s="18"/>
      <c r="BO68" s="18"/>
      <c r="BP68" s="18">
        <f t="shared" si="110"/>
        <v>160</v>
      </c>
      <c r="BQ68" s="18"/>
      <c r="BR68" s="18"/>
      <c r="BS68" s="18">
        <f t="shared" si="118"/>
        <v>130</v>
      </c>
      <c r="BT68" s="18"/>
      <c r="BU68" s="18"/>
      <c r="BV68" s="18">
        <f t="shared" si="119"/>
        <v>123</v>
      </c>
      <c r="BW68" s="18"/>
      <c r="BX68" s="18"/>
      <c r="BY68" s="18">
        <f t="shared" si="111"/>
        <v>162</v>
      </c>
      <c r="BZ68" s="18"/>
      <c r="CA68" s="18"/>
      <c r="CB68" s="18">
        <f t="shared" si="112"/>
        <v>194</v>
      </c>
      <c r="CC68" s="18"/>
      <c r="CD68" s="18"/>
      <c r="CE68" s="18">
        <f t="shared" si="120"/>
        <v>142</v>
      </c>
      <c r="CF68" s="18"/>
      <c r="CG68" s="18"/>
      <c r="CH68" s="18">
        <f t="shared" si="121"/>
        <v>127</v>
      </c>
      <c r="CI68" s="18"/>
      <c r="CJ68" s="18"/>
      <c r="CK68" s="18">
        <f t="shared" si="122"/>
        <v>124</v>
      </c>
      <c r="CL68" s="18"/>
      <c r="CM68" s="18"/>
      <c r="CN68">
        <f t="shared" si="123"/>
        <v>112</v>
      </c>
    </row>
    <row r="69" spans="1:92">
      <c r="A69" s="14">
        <v>14</v>
      </c>
      <c r="B69" s="18">
        <f t="shared" si="113"/>
        <v>106</v>
      </c>
      <c r="C69" s="18"/>
      <c r="D69" s="18"/>
      <c r="E69" s="82">
        <f t="shared" si="93"/>
        <v>68</v>
      </c>
      <c r="F69" s="82"/>
      <c r="G69" s="82"/>
      <c r="H69" s="18">
        <f t="shared" si="94"/>
        <v>98</v>
      </c>
      <c r="I69" s="18"/>
      <c r="J69" s="18"/>
      <c r="K69" s="18">
        <f t="shared" si="95"/>
        <v>120</v>
      </c>
      <c r="L69" s="18"/>
      <c r="M69" s="18"/>
      <c r="N69" s="85">
        <f t="shared" si="114"/>
        <v>119</v>
      </c>
      <c r="O69" s="85"/>
      <c r="P69" s="85"/>
      <c r="Q69" s="18">
        <f t="shared" si="96"/>
        <v>91</v>
      </c>
      <c r="R69" s="18"/>
      <c r="S69" s="18"/>
      <c r="T69" s="18">
        <f t="shared" si="97"/>
        <v>94</v>
      </c>
      <c r="U69" s="18"/>
      <c r="V69" s="18"/>
      <c r="W69" s="18">
        <f t="shared" si="98"/>
        <v>102</v>
      </c>
      <c r="X69" s="18"/>
      <c r="Y69" s="18"/>
      <c r="Z69" s="18">
        <f t="shared" si="99"/>
        <v>89</v>
      </c>
      <c r="AA69" s="18"/>
      <c r="AB69" s="18"/>
      <c r="AC69" s="18">
        <f t="shared" si="115"/>
        <v>121</v>
      </c>
      <c r="AD69" s="18"/>
      <c r="AE69" s="18"/>
      <c r="AF69" s="18">
        <f t="shared" si="100"/>
        <v>106</v>
      </c>
      <c r="AG69" s="18"/>
      <c r="AH69" s="18"/>
      <c r="AI69" s="18">
        <f t="shared" si="101"/>
        <v>99</v>
      </c>
      <c r="AJ69" s="18"/>
      <c r="AK69" s="18"/>
      <c r="AL69" s="18">
        <f t="shared" si="102"/>
        <v>78</v>
      </c>
      <c r="AM69" s="18"/>
      <c r="AN69" s="18"/>
      <c r="AO69" s="18">
        <f t="shared" si="103"/>
        <v>111</v>
      </c>
      <c r="AP69" s="18"/>
      <c r="AQ69" s="18"/>
      <c r="AR69" s="18">
        <f t="shared" si="116"/>
        <v>123</v>
      </c>
      <c r="AS69" s="18"/>
      <c r="AT69" s="18"/>
      <c r="AU69" s="18">
        <f t="shared" si="104"/>
        <v>106</v>
      </c>
      <c r="AV69" s="18"/>
      <c r="AW69" s="18"/>
      <c r="AX69" s="18">
        <f t="shared" si="105"/>
        <v>94</v>
      </c>
      <c r="AY69" s="18"/>
      <c r="AZ69" s="18"/>
      <c r="BA69" s="18">
        <f t="shared" si="106"/>
        <v>105</v>
      </c>
      <c r="BB69" s="18"/>
      <c r="BC69" s="18"/>
      <c r="BD69" s="18">
        <f t="shared" si="107"/>
        <v>117</v>
      </c>
      <c r="BE69" s="18"/>
      <c r="BF69" s="18"/>
      <c r="BG69" s="18">
        <f t="shared" si="117"/>
        <v>114</v>
      </c>
      <c r="BH69" s="18"/>
      <c r="BI69" s="18"/>
      <c r="BJ69" s="18">
        <f t="shared" si="108"/>
        <v>196</v>
      </c>
      <c r="BK69" s="18"/>
      <c r="BL69" s="18"/>
      <c r="BM69" s="18">
        <f t="shared" si="109"/>
        <v>95</v>
      </c>
      <c r="BN69" s="18"/>
      <c r="BO69" s="18"/>
      <c r="BP69" s="18">
        <f t="shared" si="110"/>
        <v>95</v>
      </c>
      <c r="BQ69" s="18"/>
      <c r="BR69" s="18"/>
      <c r="BS69" s="18">
        <f t="shared" si="118"/>
        <v>89</v>
      </c>
      <c r="BT69" s="18"/>
      <c r="BU69" s="18"/>
      <c r="BV69" s="18">
        <f t="shared" si="119"/>
        <v>129</v>
      </c>
      <c r="BW69" s="18"/>
      <c r="BX69" s="18"/>
      <c r="BY69" s="18">
        <f t="shared" si="111"/>
        <v>98</v>
      </c>
      <c r="BZ69" s="18"/>
      <c r="CA69" s="18"/>
      <c r="CB69" s="18">
        <f t="shared" si="112"/>
        <v>98</v>
      </c>
      <c r="CC69" s="18"/>
      <c r="CD69" s="18"/>
      <c r="CE69" s="18">
        <f t="shared" si="120"/>
        <v>103</v>
      </c>
      <c r="CF69" s="18"/>
      <c r="CG69" s="18"/>
      <c r="CH69" s="18">
        <f t="shared" si="121"/>
        <v>103</v>
      </c>
      <c r="CI69" s="18"/>
      <c r="CJ69" s="18"/>
      <c r="CK69" s="18">
        <f t="shared" si="122"/>
        <v>117</v>
      </c>
      <c r="CL69" s="18"/>
      <c r="CM69" s="18"/>
      <c r="CN69">
        <f t="shared" si="123"/>
        <v>68</v>
      </c>
    </row>
    <row r="72" spans="1:91">
      <c r="A72" s="87" t="s">
        <v>18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  <c r="BX72" s="87"/>
      <c r="BY72" s="87"/>
      <c r="BZ72" s="87"/>
      <c r="CA72" s="87"/>
      <c r="CB72" s="87"/>
      <c r="CC72" s="87"/>
      <c r="CD72" s="87"/>
      <c r="CE72" s="87"/>
      <c r="CF72" s="87"/>
      <c r="CG72" s="87"/>
      <c r="CH72" s="87"/>
      <c r="CI72" s="87"/>
      <c r="CJ72" s="87"/>
      <c r="CK72" s="87"/>
      <c r="CL72" s="87"/>
      <c r="CM72" s="87"/>
    </row>
    <row r="73" spans="1:9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</row>
    <row r="74" spans="1:9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</row>
    <row r="75" spans="1:9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  <c r="BW75" s="87"/>
      <c r="BX75" s="87"/>
      <c r="BY75" s="87"/>
      <c r="BZ75" s="87"/>
      <c r="CA75" s="87"/>
      <c r="CB75" s="87"/>
      <c r="CC75" s="87"/>
      <c r="CD75" s="87"/>
      <c r="CE75" s="87"/>
      <c r="CF75" s="87"/>
      <c r="CG75" s="87"/>
      <c r="CH75" s="87"/>
      <c r="CI75" s="87"/>
      <c r="CJ75" s="87"/>
      <c r="CK75" s="87"/>
      <c r="CL75" s="87"/>
      <c r="CM75" s="87"/>
    </row>
    <row r="76" spans="1:9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  <c r="BZ76" s="87"/>
      <c r="CA76" s="87"/>
      <c r="CB76" s="87"/>
      <c r="CC76" s="87"/>
      <c r="CD76" s="87"/>
      <c r="CE76" s="87"/>
      <c r="CF76" s="87"/>
      <c r="CG76" s="87"/>
      <c r="CH76" s="87"/>
      <c r="CI76" s="87"/>
      <c r="CJ76" s="87"/>
      <c r="CK76" s="87"/>
      <c r="CL76" s="87"/>
      <c r="CM76" s="87"/>
    </row>
    <row r="77" spans="1:9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87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</row>
  </sheetData>
  <mergeCells count="1090">
    <mergeCell ref="B1:CM1"/>
    <mergeCell ref="B2:P2"/>
    <mergeCell ref="Q2:AE2"/>
    <mergeCell ref="AF2:AT2"/>
    <mergeCell ref="AU2:BI2"/>
    <mergeCell ref="BJ2:BX2"/>
    <mergeCell ref="BY2:CM2"/>
    <mergeCell ref="E3:P3"/>
    <mergeCell ref="T3:AE3"/>
    <mergeCell ref="AI3:AT3"/>
    <mergeCell ref="AX3:BI3"/>
    <mergeCell ref="BM3:BX3"/>
    <mergeCell ref="CB3:CM3"/>
    <mergeCell ref="E4:P4"/>
    <mergeCell ref="T4:AE4"/>
    <mergeCell ref="AI4:AT4"/>
    <mergeCell ref="AX4:BI4"/>
    <mergeCell ref="BM4:BX4"/>
    <mergeCell ref="CB4:CM4"/>
    <mergeCell ref="E5:G5"/>
    <mergeCell ref="H5:J5"/>
    <mergeCell ref="K5:M5"/>
    <mergeCell ref="N5:P5"/>
    <mergeCell ref="T5:V5"/>
    <mergeCell ref="W5:Y5"/>
    <mergeCell ref="Z5:AB5"/>
    <mergeCell ref="AC5:AE5"/>
    <mergeCell ref="AI5:AK5"/>
    <mergeCell ref="AL5:AN5"/>
    <mergeCell ref="AO5:AQ5"/>
    <mergeCell ref="AR5:AT5"/>
    <mergeCell ref="AX5:AZ5"/>
    <mergeCell ref="BA5:BC5"/>
    <mergeCell ref="BD5:BF5"/>
    <mergeCell ref="BG5:BI5"/>
    <mergeCell ref="BM5:BO5"/>
    <mergeCell ref="BP5:BR5"/>
    <mergeCell ref="BS5:BU5"/>
    <mergeCell ref="BV5:BX5"/>
    <mergeCell ref="CB5:CD5"/>
    <mergeCell ref="CE5:CG5"/>
    <mergeCell ref="CH5:CJ5"/>
    <mergeCell ref="CK5:CM5"/>
    <mergeCell ref="B15:CM15"/>
    <mergeCell ref="B16:P16"/>
    <mergeCell ref="Q16:AE16"/>
    <mergeCell ref="AF16:AT16"/>
    <mergeCell ref="AU16:BI16"/>
    <mergeCell ref="BJ16:BX16"/>
    <mergeCell ref="BY16:CM16"/>
    <mergeCell ref="E17:P17"/>
    <mergeCell ref="T17:AE17"/>
    <mergeCell ref="AI17:AT17"/>
    <mergeCell ref="AX17:BI17"/>
    <mergeCell ref="BM17:BX17"/>
    <mergeCell ref="CB17:CM17"/>
    <mergeCell ref="E18:P18"/>
    <mergeCell ref="T18:AE18"/>
    <mergeCell ref="AI18:AT18"/>
    <mergeCell ref="AX18:BI18"/>
    <mergeCell ref="BM18:BX18"/>
    <mergeCell ref="CB18:CM18"/>
    <mergeCell ref="E19:G19"/>
    <mergeCell ref="H19:J19"/>
    <mergeCell ref="K19:M19"/>
    <mergeCell ref="N19:P19"/>
    <mergeCell ref="T19:V19"/>
    <mergeCell ref="W19:Y19"/>
    <mergeCell ref="Z19:AB19"/>
    <mergeCell ref="AC19:AE19"/>
    <mergeCell ref="AI19:AK19"/>
    <mergeCell ref="AL19:AN19"/>
    <mergeCell ref="AO19:AQ19"/>
    <mergeCell ref="AR19:AT19"/>
    <mergeCell ref="AX19:AZ19"/>
    <mergeCell ref="BA19:BC19"/>
    <mergeCell ref="BD19:BF19"/>
    <mergeCell ref="BG19:BI19"/>
    <mergeCell ref="BM19:BO19"/>
    <mergeCell ref="BP19:BR19"/>
    <mergeCell ref="BS19:BU19"/>
    <mergeCell ref="BV19:BX19"/>
    <mergeCell ref="CB19:CD19"/>
    <mergeCell ref="CE19:CG19"/>
    <mergeCell ref="CH19:CJ19"/>
    <mergeCell ref="CK19:CM19"/>
    <mergeCell ref="B20:D20"/>
    <mergeCell ref="E20:G20"/>
    <mergeCell ref="H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CE20:CG20"/>
    <mergeCell ref="CH20:CJ20"/>
    <mergeCell ref="CK20:CM20"/>
    <mergeCell ref="B21:D21"/>
    <mergeCell ref="E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AF21:AH21"/>
    <mergeCell ref="AI21:AK21"/>
    <mergeCell ref="AL21:AN21"/>
    <mergeCell ref="AO21:AQ21"/>
    <mergeCell ref="AR21:AT21"/>
    <mergeCell ref="AU21:AW21"/>
    <mergeCell ref="AX21:AZ21"/>
    <mergeCell ref="BA21:BC21"/>
    <mergeCell ref="BD21:BF21"/>
    <mergeCell ref="BG21:BI21"/>
    <mergeCell ref="BJ21:BL21"/>
    <mergeCell ref="BM21:BO21"/>
    <mergeCell ref="BP21:BR21"/>
    <mergeCell ref="BS21:BU21"/>
    <mergeCell ref="BV21:BX21"/>
    <mergeCell ref="BY21:CA21"/>
    <mergeCell ref="CB21:CD21"/>
    <mergeCell ref="CE21:CG21"/>
    <mergeCell ref="CH21:CJ21"/>
    <mergeCell ref="CK21:CM21"/>
    <mergeCell ref="B22:D22"/>
    <mergeCell ref="E22:G22"/>
    <mergeCell ref="H22:J22"/>
    <mergeCell ref="K22:M22"/>
    <mergeCell ref="N22:P22"/>
    <mergeCell ref="Q22:S22"/>
    <mergeCell ref="T22:V22"/>
    <mergeCell ref="W22:Y22"/>
    <mergeCell ref="Z22:AB22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BA22:BC22"/>
    <mergeCell ref="BD22:BF22"/>
    <mergeCell ref="BG22:BI22"/>
    <mergeCell ref="BJ22:BL22"/>
    <mergeCell ref="BM22:BO22"/>
    <mergeCell ref="BP22:BR22"/>
    <mergeCell ref="BS22:BU22"/>
    <mergeCell ref="BV22:BX22"/>
    <mergeCell ref="BY22:CA22"/>
    <mergeCell ref="CB22:CD22"/>
    <mergeCell ref="CE22:CG22"/>
    <mergeCell ref="CH22:CJ22"/>
    <mergeCell ref="CK22:CM22"/>
    <mergeCell ref="B23:D23"/>
    <mergeCell ref="E23:G23"/>
    <mergeCell ref="H23:J23"/>
    <mergeCell ref="K23:M23"/>
    <mergeCell ref="N23:P23"/>
    <mergeCell ref="Q23:S23"/>
    <mergeCell ref="T23:V23"/>
    <mergeCell ref="W23:Y23"/>
    <mergeCell ref="Z23:AB23"/>
    <mergeCell ref="AC23:AE23"/>
    <mergeCell ref="AF23:AH23"/>
    <mergeCell ref="AI23:AK23"/>
    <mergeCell ref="AL23:AN23"/>
    <mergeCell ref="AO23:AQ23"/>
    <mergeCell ref="AR23:AT23"/>
    <mergeCell ref="AU23:AW23"/>
    <mergeCell ref="AX23:AZ23"/>
    <mergeCell ref="BA23:BC23"/>
    <mergeCell ref="BD23:BF23"/>
    <mergeCell ref="BG23:BI23"/>
    <mergeCell ref="BJ23:BL23"/>
    <mergeCell ref="BM23:BO23"/>
    <mergeCell ref="BP23:BR23"/>
    <mergeCell ref="BS23:BU23"/>
    <mergeCell ref="BV23:BX23"/>
    <mergeCell ref="BY23:CA23"/>
    <mergeCell ref="CB23:CD23"/>
    <mergeCell ref="CE23:CG23"/>
    <mergeCell ref="CH23:CJ23"/>
    <mergeCell ref="CK23:CM23"/>
    <mergeCell ref="B24:D24"/>
    <mergeCell ref="E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BA24:BC24"/>
    <mergeCell ref="BD24:BF24"/>
    <mergeCell ref="BG24:BI24"/>
    <mergeCell ref="BJ24:BL24"/>
    <mergeCell ref="BM24:BO24"/>
    <mergeCell ref="BP24:BR24"/>
    <mergeCell ref="BS24:BU24"/>
    <mergeCell ref="BV24:BX24"/>
    <mergeCell ref="BY24:CA24"/>
    <mergeCell ref="CB24:CD24"/>
    <mergeCell ref="CE24:CG24"/>
    <mergeCell ref="CH24:CJ24"/>
    <mergeCell ref="CK24:CM24"/>
    <mergeCell ref="B25:D25"/>
    <mergeCell ref="E25:G25"/>
    <mergeCell ref="H25:J25"/>
    <mergeCell ref="K25:M25"/>
    <mergeCell ref="N25:P25"/>
    <mergeCell ref="Q25:S25"/>
    <mergeCell ref="T25:V25"/>
    <mergeCell ref="W25:Y25"/>
    <mergeCell ref="Z25:AB25"/>
    <mergeCell ref="AC25:AE25"/>
    <mergeCell ref="AF25:AH25"/>
    <mergeCell ref="AI25:AK25"/>
    <mergeCell ref="AL25:AN25"/>
    <mergeCell ref="AO25:AQ25"/>
    <mergeCell ref="AR25:AT25"/>
    <mergeCell ref="AU25:AW25"/>
    <mergeCell ref="AX25:AZ25"/>
    <mergeCell ref="BA25:BC25"/>
    <mergeCell ref="BD25:BF25"/>
    <mergeCell ref="BG25:BI25"/>
    <mergeCell ref="BJ25:BL25"/>
    <mergeCell ref="BM25:BO25"/>
    <mergeCell ref="BP25:BR25"/>
    <mergeCell ref="BS25:BU25"/>
    <mergeCell ref="BV25:BX25"/>
    <mergeCell ref="BY25:CA25"/>
    <mergeCell ref="CB25:CD25"/>
    <mergeCell ref="CE25:CG25"/>
    <mergeCell ref="CH25:CJ25"/>
    <mergeCell ref="CK25:CM25"/>
    <mergeCell ref="B26:D26"/>
    <mergeCell ref="E26:G26"/>
    <mergeCell ref="H26:J26"/>
    <mergeCell ref="K26:M26"/>
    <mergeCell ref="N26:P26"/>
    <mergeCell ref="Q26:S26"/>
    <mergeCell ref="T26:V26"/>
    <mergeCell ref="W26:Y26"/>
    <mergeCell ref="Z26:AB26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BA26:BC26"/>
    <mergeCell ref="BD26:BF26"/>
    <mergeCell ref="BG26:BI26"/>
    <mergeCell ref="BJ26:BL26"/>
    <mergeCell ref="BM26:BO26"/>
    <mergeCell ref="BP26:BR26"/>
    <mergeCell ref="BS26:BU26"/>
    <mergeCell ref="BV26:BX26"/>
    <mergeCell ref="BY26:CA26"/>
    <mergeCell ref="CB26:CD26"/>
    <mergeCell ref="CE26:CG26"/>
    <mergeCell ref="CH26:CJ26"/>
    <mergeCell ref="CK26:CM26"/>
    <mergeCell ref="B29:CM29"/>
    <mergeCell ref="B30:P30"/>
    <mergeCell ref="Q30:AE30"/>
    <mergeCell ref="AF30:AT30"/>
    <mergeCell ref="AU30:BI30"/>
    <mergeCell ref="BJ30:BX30"/>
    <mergeCell ref="BY30:CM30"/>
    <mergeCell ref="E31:P31"/>
    <mergeCell ref="T31:AE31"/>
    <mergeCell ref="AI31:AT31"/>
    <mergeCell ref="AX31:BI31"/>
    <mergeCell ref="BM31:BX31"/>
    <mergeCell ref="CB31:CM31"/>
    <mergeCell ref="E32:P32"/>
    <mergeCell ref="T32:AE32"/>
    <mergeCell ref="AI32:AT32"/>
    <mergeCell ref="AX32:BI32"/>
    <mergeCell ref="BM32:BX32"/>
    <mergeCell ref="CB32:CM32"/>
    <mergeCell ref="E33:G33"/>
    <mergeCell ref="H33:J33"/>
    <mergeCell ref="K33:M33"/>
    <mergeCell ref="N33:P33"/>
    <mergeCell ref="T33:V33"/>
    <mergeCell ref="W33:Y33"/>
    <mergeCell ref="Z33:AB33"/>
    <mergeCell ref="AC33:AE33"/>
    <mergeCell ref="AI33:AK33"/>
    <mergeCell ref="AL33:AN33"/>
    <mergeCell ref="AO33:AQ33"/>
    <mergeCell ref="AR33:AT33"/>
    <mergeCell ref="AX33:AZ33"/>
    <mergeCell ref="BA33:BC33"/>
    <mergeCell ref="BG33:BI33"/>
    <mergeCell ref="BM33:BO33"/>
    <mergeCell ref="BP33:BR33"/>
    <mergeCell ref="BS33:BU33"/>
    <mergeCell ref="BV33:BX33"/>
    <mergeCell ref="CB33:CD33"/>
    <mergeCell ref="CE33:CG33"/>
    <mergeCell ref="CH33:CJ33"/>
    <mergeCell ref="CK33:CM33"/>
    <mergeCell ref="B34:D34"/>
    <mergeCell ref="E34:G34"/>
    <mergeCell ref="H34:J34"/>
    <mergeCell ref="K34:M34"/>
    <mergeCell ref="N34:P34"/>
    <mergeCell ref="Q34:S34"/>
    <mergeCell ref="T34:V34"/>
    <mergeCell ref="W34:Y34"/>
    <mergeCell ref="Z34:AB34"/>
    <mergeCell ref="AC34:AE34"/>
    <mergeCell ref="AF34:AH34"/>
    <mergeCell ref="AI34:AK34"/>
    <mergeCell ref="AL34:AN34"/>
    <mergeCell ref="AO34:AQ34"/>
    <mergeCell ref="AR34:AT34"/>
    <mergeCell ref="AU34:AW34"/>
    <mergeCell ref="AX34:AZ34"/>
    <mergeCell ref="BA34:BC34"/>
    <mergeCell ref="BD34:BF34"/>
    <mergeCell ref="BG34:BI34"/>
    <mergeCell ref="BJ34:BL34"/>
    <mergeCell ref="BM34:BO34"/>
    <mergeCell ref="BP34:BR34"/>
    <mergeCell ref="BS34:BU34"/>
    <mergeCell ref="BV34:BX34"/>
    <mergeCell ref="BY34:CA34"/>
    <mergeCell ref="CB34:CD34"/>
    <mergeCell ref="CE34:CG34"/>
    <mergeCell ref="CH34:CJ34"/>
    <mergeCell ref="CK34:CM34"/>
    <mergeCell ref="B35:D35"/>
    <mergeCell ref="E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AF35:AH35"/>
    <mergeCell ref="AI35:AK35"/>
    <mergeCell ref="AL35:AN35"/>
    <mergeCell ref="AO35:AQ35"/>
    <mergeCell ref="AR35:AT35"/>
    <mergeCell ref="AU35:AW35"/>
    <mergeCell ref="AX35:AZ35"/>
    <mergeCell ref="BA35:BC35"/>
    <mergeCell ref="BD35:BF35"/>
    <mergeCell ref="BG35:BI35"/>
    <mergeCell ref="BJ35:BL35"/>
    <mergeCell ref="BM35:BO35"/>
    <mergeCell ref="BP35:BR35"/>
    <mergeCell ref="BS35:BU35"/>
    <mergeCell ref="BV35:BX35"/>
    <mergeCell ref="BY35:CA35"/>
    <mergeCell ref="CB35:CD35"/>
    <mergeCell ref="CE35:CG35"/>
    <mergeCell ref="CH35:CJ35"/>
    <mergeCell ref="CK35:CM35"/>
    <mergeCell ref="B36:D36"/>
    <mergeCell ref="E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AF36:AH36"/>
    <mergeCell ref="AI36:AK36"/>
    <mergeCell ref="AL36:AN36"/>
    <mergeCell ref="AO36:AQ36"/>
    <mergeCell ref="AR36:AT36"/>
    <mergeCell ref="AU36:AW36"/>
    <mergeCell ref="AX36:AZ36"/>
    <mergeCell ref="BA36:BC36"/>
    <mergeCell ref="BD36:BF36"/>
    <mergeCell ref="BG36:BI36"/>
    <mergeCell ref="BJ36:BL36"/>
    <mergeCell ref="BM36:BO36"/>
    <mergeCell ref="BP36:BR36"/>
    <mergeCell ref="BS36:BU36"/>
    <mergeCell ref="BV36:BX36"/>
    <mergeCell ref="BY36:CA36"/>
    <mergeCell ref="CB36:CD36"/>
    <mergeCell ref="CE36:CG36"/>
    <mergeCell ref="CH36:CJ36"/>
    <mergeCell ref="CK36:CM36"/>
    <mergeCell ref="B37:D37"/>
    <mergeCell ref="E37:G37"/>
    <mergeCell ref="H37:J37"/>
    <mergeCell ref="K37:M37"/>
    <mergeCell ref="N37:P37"/>
    <mergeCell ref="Q37:S37"/>
    <mergeCell ref="T37:V37"/>
    <mergeCell ref="W37:Y37"/>
    <mergeCell ref="Z37:AB37"/>
    <mergeCell ref="AC37:AE37"/>
    <mergeCell ref="AF37:AH37"/>
    <mergeCell ref="AI37:AK37"/>
    <mergeCell ref="AL37:AN37"/>
    <mergeCell ref="AO37:AQ37"/>
    <mergeCell ref="AR37:AT37"/>
    <mergeCell ref="AU37:AW37"/>
    <mergeCell ref="AX37:AZ37"/>
    <mergeCell ref="BA37:BC37"/>
    <mergeCell ref="BD37:BF37"/>
    <mergeCell ref="BG37:BI37"/>
    <mergeCell ref="BJ37:BL37"/>
    <mergeCell ref="BM37:BO37"/>
    <mergeCell ref="BP37:BR37"/>
    <mergeCell ref="BS37:BU37"/>
    <mergeCell ref="BV37:BX37"/>
    <mergeCell ref="BY37:CA37"/>
    <mergeCell ref="CB37:CD37"/>
    <mergeCell ref="CE37:CG37"/>
    <mergeCell ref="CH37:CJ37"/>
    <mergeCell ref="CK37:CM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AL38:AN38"/>
    <mergeCell ref="AO38:AQ38"/>
    <mergeCell ref="AR38:AT38"/>
    <mergeCell ref="AU38:AW38"/>
    <mergeCell ref="AX38:AZ38"/>
    <mergeCell ref="BA38:BC38"/>
    <mergeCell ref="BD38:BF38"/>
    <mergeCell ref="BG38:BI38"/>
    <mergeCell ref="BJ38:BL38"/>
    <mergeCell ref="BM38:BO38"/>
    <mergeCell ref="BP38:BR38"/>
    <mergeCell ref="BS38:BU38"/>
    <mergeCell ref="BV38:BX38"/>
    <mergeCell ref="BY38:CA38"/>
    <mergeCell ref="CB38:CD38"/>
    <mergeCell ref="CE38:CG38"/>
    <mergeCell ref="CH38:CJ38"/>
    <mergeCell ref="CK38:CM38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AF39:AH39"/>
    <mergeCell ref="AI39:AK39"/>
    <mergeCell ref="AL39:AN39"/>
    <mergeCell ref="AO39:AQ39"/>
    <mergeCell ref="AR39:AT39"/>
    <mergeCell ref="AU39:AW39"/>
    <mergeCell ref="AX39:AZ39"/>
    <mergeCell ref="BA39:BC39"/>
    <mergeCell ref="BD39:BF39"/>
    <mergeCell ref="BG39:BI39"/>
    <mergeCell ref="BJ39:BL39"/>
    <mergeCell ref="BM39:BO39"/>
    <mergeCell ref="BP39:BR39"/>
    <mergeCell ref="BS39:BU39"/>
    <mergeCell ref="BV39:BX39"/>
    <mergeCell ref="BY39:CA39"/>
    <mergeCell ref="CB39:CD39"/>
    <mergeCell ref="CE39:CG39"/>
    <mergeCell ref="CH39:CJ39"/>
    <mergeCell ref="CK39:CM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AL40:AN40"/>
    <mergeCell ref="AO40:AQ40"/>
    <mergeCell ref="AR40:AT40"/>
    <mergeCell ref="AU40:AW40"/>
    <mergeCell ref="AX40:AZ40"/>
    <mergeCell ref="BA40:BC40"/>
    <mergeCell ref="BD40:BF40"/>
    <mergeCell ref="BG40:BI40"/>
    <mergeCell ref="BJ40:BL40"/>
    <mergeCell ref="BM40:BO40"/>
    <mergeCell ref="BP40:BR40"/>
    <mergeCell ref="BS40:BU40"/>
    <mergeCell ref="BV40:BX40"/>
    <mergeCell ref="BY40:CA40"/>
    <mergeCell ref="CB40:CD40"/>
    <mergeCell ref="CE40:CG40"/>
    <mergeCell ref="CH40:CJ40"/>
    <mergeCell ref="CK40:CM40"/>
    <mergeCell ref="B44:CM44"/>
    <mergeCell ref="B45:P45"/>
    <mergeCell ref="Q45:AE45"/>
    <mergeCell ref="AF45:AT45"/>
    <mergeCell ref="AU45:BI45"/>
    <mergeCell ref="BJ45:BX45"/>
    <mergeCell ref="BY45:CM45"/>
    <mergeCell ref="E46:P46"/>
    <mergeCell ref="T46:AE46"/>
    <mergeCell ref="AI46:AT46"/>
    <mergeCell ref="AX46:BI46"/>
    <mergeCell ref="BM46:BX46"/>
    <mergeCell ref="CB46:CM46"/>
    <mergeCell ref="E47:P47"/>
    <mergeCell ref="T47:AE47"/>
    <mergeCell ref="AI47:AT47"/>
    <mergeCell ref="AX47:BI47"/>
    <mergeCell ref="BM47:BX47"/>
    <mergeCell ref="CB47:CM47"/>
    <mergeCell ref="E48:G48"/>
    <mergeCell ref="H48:J48"/>
    <mergeCell ref="K48:M48"/>
    <mergeCell ref="N48:P48"/>
    <mergeCell ref="T48:V48"/>
    <mergeCell ref="W48:Y48"/>
    <mergeCell ref="Z48:AB48"/>
    <mergeCell ref="AC48:AE48"/>
    <mergeCell ref="AI48:AK48"/>
    <mergeCell ref="AL48:AN48"/>
    <mergeCell ref="AO48:AQ48"/>
    <mergeCell ref="AR48:AT48"/>
    <mergeCell ref="AX48:AZ48"/>
    <mergeCell ref="BA48:BC48"/>
    <mergeCell ref="BD48:BF48"/>
    <mergeCell ref="BG48:BI48"/>
    <mergeCell ref="BM48:BO48"/>
    <mergeCell ref="BP48:BR48"/>
    <mergeCell ref="BS48:BU48"/>
    <mergeCell ref="BV48:BX48"/>
    <mergeCell ref="CB48:CD48"/>
    <mergeCell ref="CE48:CG48"/>
    <mergeCell ref="CH48:CJ48"/>
    <mergeCell ref="CK48:CM48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9:AE49"/>
    <mergeCell ref="AF49:AH49"/>
    <mergeCell ref="AI49:AK49"/>
    <mergeCell ref="AL49:AN49"/>
    <mergeCell ref="AO49:AQ49"/>
    <mergeCell ref="AR49:AT49"/>
    <mergeCell ref="AU49:AW49"/>
    <mergeCell ref="AX49:AZ49"/>
    <mergeCell ref="BA49:BC49"/>
    <mergeCell ref="BD49:BF49"/>
    <mergeCell ref="BG49:BI49"/>
    <mergeCell ref="BJ49:BL49"/>
    <mergeCell ref="BM49:BO49"/>
    <mergeCell ref="BP49:BR49"/>
    <mergeCell ref="BS49:BU49"/>
    <mergeCell ref="BV49:BX49"/>
    <mergeCell ref="BY49:CA49"/>
    <mergeCell ref="CB49:CD49"/>
    <mergeCell ref="CE49:CG49"/>
    <mergeCell ref="CH49:CJ49"/>
    <mergeCell ref="CK49:CM49"/>
    <mergeCell ref="B50:D50"/>
    <mergeCell ref="E50:G50"/>
    <mergeCell ref="H50:J50"/>
    <mergeCell ref="K50:M50"/>
    <mergeCell ref="N50:P50"/>
    <mergeCell ref="Q50:S50"/>
    <mergeCell ref="T50:V50"/>
    <mergeCell ref="W50:Y50"/>
    <mergeCell ref="Z50:AB50"/>
    <mergeCell ref="AC50:AE50"/>
    <mergeCell ref="AF50:AH50"/>
    <mergeCell ref="AI50:AK50"/>
    <mergeCell ref="AL50:AN50"/>
    <mergeCell ref="AO50:AQ50"/>
    <mergeCell ref="AR50:AT50"/>
    <mergeCell ref="AU50:AW50"/>
    <mergeCell ref="AX50:AZ50"/>
    <mergeCell ref="BA50:BC50"/>
    <mergeCell ref="BD50:BF50"/>
    <mergeCell ref="BG50:BI50"/>
    <mergeCell ref="BJ50:BL50"/>
    <mergeCell ref="BM50:BO50"/>
    <mergeCell ref="BP50:BR50"/>
    <mergeCell ref="BS50:BU50"/>
    <mergeCell ref="BV50:BX50"/>
    <mergeCell ref="BY50:CA50"/>
    <mergeCell ref="CB50:CD50"/>
    <mergeCell ref="CE50:CG50"/>
    <mergeCell ref="CH50:CJ50"/>
    <mergeCell ref="CK50:CM50"/>
    <mergeCell ref="B51:D51"/>
    <mergeCell ref="E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AF51:AH51"/>
    <mergeCell ref="AI51:AK51"/>
    <mergeCell ref="AL51:AN51"/>
    <mergeCell ref="AO51:AQ51"/>
    <mergeCell ref="AR51:AT51"/>
    <mergeCell ref="AU51:AW51"/>
    <mergeCell ref="AX51:AZ51"/>
    <mergeCell ref="BA51:BC51"/>
    <mergeCell ref="BD51:BF51"/>
    <mergeCell ref="BG51:BI51"/>
    <mergeCell ref="BJ51:BL51"/>
    <mergeCell ref="BM51:BO51"/>
    <mergeCell ref="BP51:BR51"/>
    <mergeCell ref="BS51:BU51"/>
    <mergeCell ref="BV51:BX51"/>
    <mergeCell ref="BY51:CA51"/>
    <mergeCell ref="CB51:CD51"/>
    <mergeCell ref="CE51:CG51"/>
    <mergeCell ref="CH51:CJ51"/>
    <mergeCell ref="CK51:CM51"/>
    <mergeCell ref="B52:D52"/>
    <mergeCell ref="E52:G52"/>
    <mergeCell ref="H52:J52"/>
    <mergeCell ref="K52:M52"/>
    <mergeCell ref="N52:P52"/>
    <mergeCell ref="Q52:S52"/>
    <mergeCell ref="T52:V52"/>
    <mergeCell ref="W52:Y52"/>
    <mergeCell ref="Z52:AB52"/>
    <mergeCell ref="AC52:AE52"/>
    <mergeCell ref="AF52:AH52"/>
    <mergeCell ref="AI52:AK52"/>
    <mergeCell ref="AL52:AN52"/>
    <mergeCell ref="AO52:AQ52"/>
    <mergeCell ref="AR52:AT52"/>
    <mergeCell ref="AU52:AW52"/>
    <mergeCell ref="AX52:AZ52"/>
    <mergeCell ref="BA52:BC52"/>
    <mergeCell ref="BD52:BF52"/>
    <mergeCell ref="BG52:BI52"/>
    <mergeCell ref="BJ52:BL52"/>
    <mergeCell ref="BM52:BO52"/>
    <mergeCell ref="BP52:BR52"/>
    <mergeCell ref="BS52:BU52"/>
    <mergeCell ref="BV52:BX52"/>
    <mergeCell ref="BY52:CA52"/>
    <mergeCell ref="CB52:CD52"/>
    <mergeCell ref="CE52:CG52"/>
    <mergeCell ref="CH52:CJ52"/>
    <mergeCell ref="CK52:CM52"/>
    <mergeCell ref="B53:D53"/>
    <mergeCell ref="E53:G53"/>
    <mergeCell ref="H53:J53"/>
    <mergeCell ref="K53:M53"/>
    <mergeCell ref="N53:P53"/>
    <mergeCell ref="Q53:S53"/>
    <mergeCell ref="T53:V53"/>
    <mergeCell ref="W53:Y53"/>
    <mergeCell ref="Z53:AB53"/>
    <mergeCell ref="AC53:AE53"/>
    <mergeCell ref="AF53:AH53"/>
    <mergeCell ref="AI53:AK53"/>
    <mergeCell ref="AL53:AN53"/>
    <mergeCell ref="AO53:AQ53"/>
    <mergeCell ref="AR53:AT53"/>
    <mergeCell ref="AU53:AW53"/>
    <mergeCell ref="AX53:AZ53"/>
    <mergeCell ref="BA53:BC53"/>
    <mergeCell ref="BD53:BF53"/>
    <mergeCell ref="BG53:BI53"/>
    <mergeCell ref="BJ53:BL53"/>
    <mergeCell ref="BM53:BO53"/>
    <mergeCell ref="BP53:BR53"/>
    <mergeCell ref="BS53:BU53"/>
    <mergeCell ref="BV53:BX53"/>
    <mergeCell ref="BY53:CA53"/>
    <mergeCell ref="CB53:CD53"/>
    <mergeCell ref="CE53:CG53"/>
    <mergeCell ref="CH53:CJ53"/>
    <mergeCell ref="CK53:CM53"/>
    <mergeCell ref="B54:D54"/>
    <mergeCell ref="E54:G54"/>
    <mergeCell ref="H54:J54"/>
    <mergeCell ref="K54:M54"/>
    <mergeCell ref="N54:P54"/>
    <mergeCell ref="Q54:S54"/>
    <mergeCell ref="T54:V54"/>
    <mergeCell ref="W54:Y54"/>
    <mergeCell ref="Z54:AB54"/>
    <mergeCell ref="AC54:AE54"/>
    <mergeCell ref="AF54:AH54"/>
    <mergeCell ref="AI54:AK54"/>
    <mergeCell ref="AL54:AN54"/>
    <mergeCell ref="AO54:AQ54"/>
    <mergeCell ref="AR54:AT54"/>
    <mergeCell ref="AU54:AW54"/>
    <mergeCell ref="AX54:AZ54"/>
    <mergeCell ref="BA54:BC54"/>
    <mergeCell ref="BD54:BF54"/>
    <mergeCell ref="BG54:BI54"/>
    <mergeCell ref="BJ54:BL54"/>
    <mergeCell ref="BM54:BO54"/>
    <mergeCell ref="BP54:BR54"/>
    <mergeCell ref="BS54:BU54"/>
    <mergeCell ref="BV54:BX54"/>
    <mergeCell ref="BY54:CA54"/>
    <mergeCell ref="CB54:CD54"/>
    <mergeCell ref="CE54:CG54"/>
    <mergeCell ref="CH54:CJ54"/>
    <mergeCell ref="CK54:CM54"/>
    <mergeCell ref="B55:D55"/>
    <mergeCell ref="E55:G55"/>
    <mergeCell ref="H55:J55"/>
    <mergeCell ref="K55:M55"/>
    <mergeCell ref="N55:P55"/>
    <mergeCell ref="Q55:S55"/>
    <mergeCell ref="T55:V55"/>
    <mergeCell ref="W55:Y55"/>
    <mergeCell ref="Z55:AB55"/>
    <mergeCell ref="AC55:AE55"/>
    <mergeCell ref="AF55:AH55"/>
    <mergeCell ref="AI55:AK55"/>
    <mergeCell ref="AL55:AN55"/>
    <mergeCell ref="AO55:AQ55"/>
    <mergeCell ref="AR55:AT55"/>
    <mergeCell ref="AU55:AW55"/>
    <mergeCell ref="AX55:AZ55"/>
    <mergeCell ref="BA55:BC55"/>
    <mergeCell ref="BD55:BF55"/>
    <mergeCell ref="BG55:BI55"/>
    <mergeCell ref="BJ55:BL55"/>
    <mergeCell ref="BM55:BO55"/>
    <mergeCell ref="BP55:BR55"/>
    <mergeCell ref="BS55:BU55"/>
    <mergeCell ref="BV55:BX55"/>
    <mergeCell ref="BY55:CA55"/>
    <mergeCell ref="CB55:CD55"/>
    <mergeCell ref="CE55:CG55"/>
    <mergeCell ref="CH55:CJ55"/>
    <mergeCell ref="CK55:CM55"/>
    <mergeCell ref="B58:CM58"/>
    <mergeCell ref="B59:P59"/>
    <mergeCell ref="Q59:AE59"/>
    <mergeCell ref="AF59:AT59"/>
    <mergeCell ref="AU59:BI59"/>
    <mergeCell ref="BJ59:BX59"/>
    <mergeCell ref="BY59:CM59"/>
    <mergeCell ref="E60:P60"/>
    <mergeCell ref="T60:AE60"/>
    <mergeCell ref="AI60:AT60"/>
    <mergeCell ref="AX60:BI60"/>
    <mergeCell ref="BM60:BX60"/>
    <mergeCell ref="CB60:CM60"/>
    <mergeCell ref="E61:P61"/>
    <mergeCell ref="T61:AE61"/>
    <mergeCell ref="AI61:AT61"/>
    <mergeCell ref="AX61:BI61"/>
    <mergeCell ref="BM61:BX61"/>
    <mergeCell ref="CB61:CM61"/>
    <mergeCell ref="E62:G62"/>
    <mergeCell ref="H62:J62"/>
    <mergeCell ref="K62:M62"/>
    <mergeCell ref="N62:P62"/>
    <mergeCell ref="T62:V62"/>
    <mergeCell ref="W62:Y62"/>
    <mergeCell ref="Z62:AB62"/>
    <mergeCell ref="AC62:AE62"/>
    <mergeCell ref="AI62:AK62"/>
    <mergeCell ref="AL62:AN62"/>
    <mergeCell ref="AO62:AQ62"/>
    <mergeCell ref="AR62:AT62"/>
    <mergeCell ref="AX62:AZ62"/>
    <mergeCell ref="BA62:BC62"/>
    <mergeCell ref="BD62:BF62"/>
    <mergeCell ref="BG62:BI62"/>
    <mergeCell ref="BM62:BO62"/>
    <mergeCell ref="BP62:BR62"/>
    <mergeCell ref="BS62:BU62"/>
    <mergeCell ref="BV62:BX62"/>
    <mergeCell ref="CB62:CD62"/>
    <mergeCell ref="CE62:CG62"/>
    <mergeCell ref="CH62:CJ62"/>
    <mergeCell ref="CK62:CM62"/>
    <mergeCell ref="B63:D63"/>
    <mergeCell ref="E63:G63"/>
    <mergeCell ref="H63:J63"/>
    <mergeCell ref="K63:M63"/>
    <mergeCell ref="N63:P63"/>
    <mergeCell ref="Q63:S63"/>
    <mergeCell ref="T63:V63"/>
    <mergeCell ref="W63:Y63"/>
    <mergeCell ref="Z63:AB63"/>
    <mergeCell ref="AC63:AE63"/>
    <mergeCell ref="AF63:AH63"/>
    <mergeCell ref="AI63:AK63"/>
    <mergeCell ref="AL63:AN63"/>
    <mergeCell ref="AO63:AQ63"/>
    <mergeCell ref="AR63:AT63"/>
    <mergeCell ref="AU63:AW63"/>
    <mergeCell ref="AX63:AZ63"/>
    <mergeCell ref="BA63:BC63"/>
    <mergeCell ref="BD63:BF63"/>
    <mergeCell ref="BG63:BI63"/>
    <mergeCell ref="BJ63:BL63"/>
    <mergeCell ref="BM63:BO63"/>
    <mergeCell ref="BP63:BR63"/>
    <mergeCell ref="BS63:BU63"/>
    <mergeCell ref="BV63:BX63"/>
    <mergeCell ref="BY63:CA63"/>
    <mergeCell ref="CB63:CD63"/>
    <mergeCell ref="CE63:CG63"/>
    <mergeCell ref="CH63:CJ63"/>
    <mergeCell ref="CK63:CM63"/>
    <mergeCell ref="B64:D64"/>
    <mergeCell ref="E64:G64"/>
    <mergeCell ref="H64:J64"/>
    <mergeCell ref="K64:M64"/>
    <mergeCell ref="N64:P64"/>
    <mergeCell ref="Q64:S64"/>
    <mergeCell ref="T64:V64"/>
    <mergeCell ref="W64:Y64"/>
    <mergeCell ref="Z64:AB64"/>
    <mergeCell ref="AC64:AE64"/>
    <mergeCell ref="AF64:AH64"/>
    <mergeCell ref="AI64:AK64"/>
    <mergeCell ref="AL64:AN64"/>
    <mergeCell ref="AO64:AQ64"/>
    <mergeCell ref="AR64:AT64"/>
    <mergeCell ref="AU64:AW64"/>
    <mergeCell ref="AX64:AZ64"/>
    <mergeCell ref="BA64:BC64"/>
    <mergeCell ref="BD64:BF64"/>
    <mergeCell ref="BG64:BI64"/>
    <mergeCell ref="BJ64:BL64"/>
    <mergeCell ref="BM64:BO64"/>
    <mergeCell ref="BP64:BR64"/>
    <mergeCell ref="BS64:BU64"/>
    <mergeCell ref="BV64:BX64"/>
    <mergeCell ref="BY64:CA64"/>
    <mergeCell ref="CB64:CD64"/>
    <mergeCell ref="CE64:CG64"/>
    <mergeCell ref="CH64:CJ64"/>
    <mergeCell ref="CK64:CM64"/>
    <mergeCell ref="B65:D65"/>
    <mergeCell ref="E65:G65"/>
    <mergeCell ref="H65:J65"/>
    <mergeCell ref="K65:M65"/>
    <mergeCell ref="N65:P65"/>
    <mergeCell ref="Q65:S65"/>
    <mergeCell ref="T65:V65"/>
    <mergeCell ref="W65:Y65"/>
    <mergeCell ref="Z65:AB65"/>
    <mergeCell ref="AC65:AE65"/>
    <mergeCell ref="AF65:AH65"/>
    <mergeCell ref="AI65:AK65"/>
    <mergeCell ref="AL65:AN65"/>
    <mergeCell ref="AO65:AQ65"/>
    <mergeCell ref="AR65:AT65"/>
    <mergeCell ref="AU65:AW65"/>
    <mergeCell ref="AX65:AZ65"/>
    <mergeCell ref="BA65:BC65"/>
    <mergeCell ref="BD65:BF65"/>
    <mergeCell ref="BG65:BI65"/>
    <mergeCell ref="BJ65:BL65"/>
    <mergeCell ref="BM65:BO65"/>
    <mergeCell ref="BP65:BR65"/>
    <mergeCell ref="BS65:BU65"/>
    <mergeCell ref="BV65:BX65"/>
    <mergeCell ref="BY65:CA65"/>
    <mergeCell ref="CB65:CD65"/>
    <mergeCell ref="CE65:CG65"/>
    <mergeCell ref="CH65:CJ65"/>
    <mergeCell ref="CK65:CM65"/>
    <mergeCell ref="B66:D66"/>
    <mergeCell ref="E66:G66"/>
    <mergeCell ref="H66:J66"/>
    <mergeCell ref="K66:M66"/>
    <mergeCell ref="N66:P66"/>
    <mergeCell ref="Q66:S66"/>
    <mergeCell ref="T66:V66"/>
    <mergeCell ref="W66:Y66"/>
    <mergeCell ref="Z66:AB66"/>
    <mergeCell ref="AC66:AE66"/>
    <mergeCell ref="AF66:AH66"/>
    <mergeCell ref="AI66:AK66"/>
    <mergeCell ref="AL66:AN66"/>
    <mergeCell ref="AO66:AQ66"/>
    <mergeCell ref="AR66:AT66"/>
    <mergeCell ref="AU66:AW66"/>
    <mergeCell ref="AX66:AZ66"/>
    <mergeCell ref="BA66:BC66"/>
    <mergeCell ref="BD66:BF66"/>
    <mergeCell ref="BG66:BI66"/>
    <mergeCell ref="BJ66:BL66"/>
    <mergeCell ref="BM66:BO66"/>
    <mergeCell ref="BP66:BR66"/>
    <mergeCell ref="BS66:BU66"/>
    <mergeCell ref="BV66:BX66"/>
    <mergeCell ref="BY66:CA66"/>
    <mergeCell ref="CB66:CD66"/>
    <mergeCell ref="CE66:CG66"/>
    <mergeCell ref="CH66:CJ66"/>
    <mergeCell ref="CK66:CM66"/>
    <mergeCell ref="B67:D67"/>
    <mergeCell ref="E67:G67"/>
    <mergeCell ref="H67:J67"/>
    <mergeCell ref="K67:M67"/>
    <mergeCell ref="N67:P67"/>
    <mergeCell ref="Q67:S67"/>
    <mergeCell ref="T67:V67"/>
    <mergeCell ref="W67:Y67"/>
    <mergeCell ref="Z67:AB67"/>
    <mergeCell ref="AC67:AE67"/>
    <mergeCell ref="AF67:AH67"/>
    <mergeCell ref="AI67:AK67"/>
    <mergeCell ref="AL67:AN67"/>
    <mergeCell ref="AO67:AQ67"/>
    <mergeCell ref="AR67:AT67"/>
    <mergeCell ref="AU67:AW67"/>
    <mergeCell ref="AX67:AZ67"/>
    <mergeCell ref="BA67:BC67"/>
    <mergeCell ref="BD67:BF67"/>
    <mergeCell ref="BG67:BI67"/>
    <mergeCell ref="BJ67:BL67"/>
    <mergeCell ref="BM67:BO67"/>
    <mergeCell ref="BP67:BR67"/>
    <mergeCell ref="BS67:BU67"/>
    <mergeCell ref="BV67:BX67"/>
    <mergeCell ref="BY67:CA67"/>
    <mergeCell ref="CB67:CD67"/>
    <mergeCell ref="CE67:CG67"/>
    <mergeCell ref="CH67:CJ67"/>
    <mergeCell ref="CK67:CM67"/>
    <mergeCell ref="B68:D68"/>
    <mergeCell ref="E68:G68"/>
    <mergeCell ref="H68:J68"/>
    <mergeCell ref="K68:M68"/>
    <mergeCell ref="N68:P68"/>
    <mergeCell ref="Q68:S68"/>
    <mergeCell ref="T68:V68"/>
    <mergeCell ref="W68:Y68"/>
    <mergeCell ref="Z68:AB68"/>
    <mergeCell ref="AC68:AE68"/>
    <mergeCell ref="AF68:AH68"/>
    <mergeCell ref="AI68:AK68"/>
    <mergeCell ref="AL68:AN68"/>
    <mergeCell ref="AO68:AQ68"/>
    <mergeCell ref="AR68:AT68"/>
    <mergeCell ref="AU68:AW68"/>
    <mergeCell ref="AX68:AZ68"/>
    <mergeCell ref="BA68:BC68"/>
    <mergeCell ref="BD68:BF68"/>
    <mergeCell ref="BG68:BI68"/>
    <mergeCell ref="BJ68:BL68"/>
    <mergeCell ref="BM68:BO68"/>
    <mergeCell ref="BP68:BR68"/>
    <mergeCell ref="BS68:BU68"/>
    <mergeCell ref="BV68:BX68"/>
    <mergeCell ref="BY68:CA68"/>
    <mergeCell ref="CB68:CD68"/>
    <mergeCell ref="CE68:CG68"/>
    <mergeCell ref="CH68:CJ68"/>
    <mergeCell ref="CK68:CM68"/>
    <mergeCell ref="B69:D69"/>
    <mergeCell ref="E69:G69"/>
    <mergeCell ref="H69:J69"/>
    <mergeCell ref="K69:M69"/>
    <mergeCell ref="N69:P69"/>
    <mergeCell ref="Q69:S69"/>
    <mergeCell ref="T69:V69"/>
    <mergeCell ref="W69:Y69"/>
    <mergeCell ref="Z69:AB69"/>
    <mergeCell ref="AC69:AE69"/>
    <mergeCell ref="AF69:AH69"/>
    <mergeCell ref="AI69:AK69"/>
    <mergeCell ref="AL69:AN69"/>
    <mergeCell ref="AO69:AQ69"/>
    <mergeCell ref="AR69:AT69"/>
    <mergeCell ref="AU69:AW69"/>
    <mergeCell ref="AX69:AZ69"/>
    <mergeCell ref="BA69:BC69"/>
    <mergeCell ref="BD69:BF69"/>
    <mergeCell ref="BG69:BI69"/>
    <mergeCell ref="BJ69:BL69"/>
    <mergeCell ref="BM69:BO69"/>
    <mergeCell ref="BP69:BR69"/>
    <mergeCell ref="BS69:BU69"/>
    <mergeCell ref="BV69:BX69"/>
    <mergeCell ref="BY69:CA69"/>
    <mergeCell ref="CB69:CD69"/>
    <mergeCell ref="CE69:CG69"/>
    <mergeCell ref="CH69:CJ69"/>
    <mergeCell ref="CK69:CM69"/>
    <mergeCell ref="A2:A5"/>
    <mergeCell ref="A16:A19"/>
    <mergeCell ref="A30:A33"/>
    <mergeCell ref="A45:A48"/>
    <mergeCell ref="A59:A62"/>
    <mergeCell ref="B3:D5"/>
    <mergeCell ref="Q3:S5"/>
    <mergeCell ref="AF3:AH5"/>
    <mergeCell ref="AU3:AW5"/>
    <mergeCell ref="BJ3:BL5"/>
    <mergeCell ref="BY3:CA5"/>
    <mergeCell ref="B17:D19"/>
    <mergeCell ref="Q17:S19"/>
    <mergeCell ref="AF17:AH19"/>
    <mergeCell ref="AU17:AW19"/>
    <mergeCell ref="BJ17:BL19"/>
    <mergeCell ref="BY17:CA19"/>
    <mergeCell ref="B31:D33"/>
    <mergeCell ref="Q31:S33"/>
    <mergeCell ref="AF31:AH33"/>
    <mergeCell ref="AU31:AW33"/>
    <mergeCell ref="BJ31:BL33"/>
    <mergeCell ref="BY31:CA33"/>
    <mergeCell ref="B46:D48"/>
    <mergeCell ref="Q46:S48"/>
    <mergeCell ref="AF46:AH48"/>
    <mergeCell ref="AU46:AW48"/>
    <mergeCell ref="BJ46:BL48"/>
    <mergeCell ref="BY46:CA48"/>
    <mergeCell ref="B60:D62"/>
    <mergeCell ref="Q60:S62"/>
    <mergeCell ref="AF60:AH62"/>
    <mergeCell ref="AU60:AW62"/>
    <mergeCell ref="BJ60:BL62"/>
    <mergeCell ref="BY60:CA62"/>
    <mergeCell ref="A72:CM7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36" sqref="I36"/>
    </sheetView>
  </sheetViews>
  <sheetFormatPr defaultColWidth="9.13970588235294" defaultRowHeight="14.8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3970588235294" defaultRowHeight="14.8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3"/>
  <sheetViews>
    <sheetView zoomScale="154" zoomScaleNormal="154" topLeftCell="A9" workbookViewId="0">
      <selection activeCell="T8" sqref="T8:AK8"/>
    </sheetView>
  </sheetViews>
  <sheetFormatPr defaultColWidth="9.13970588235294" defaultRowHeight="14.8"/>
  <cols>
    <col min="1" max="1" width="3.875" style="38" customWidth="1"/>
    <col min="2" max="2" width="11.25" style="38" customWidth="1"/>
    <col min="3" max="7" width="4.375" style="38" customWidth="1"/>
    <col min="8" max="8" width="11.25" style="38" customWidth="1"/>
    <col min="9" max="10" width="4.375" style="38" customWidth="1"/>
    <col min="11" max="12" width="3.375" style="38" customWidth="1"/>
    <col min="13" max="13" width="4.375" style="38" customWidth="1"/>
    <col min="14" max="14" width="11.25" style="38" customWidth="1"/>
    <col min="15" max="19" width="4.375" style="38" customWidth="1"/>
    <col min="20" max="20" width="11.25" style="38" customWidth="1"/>
    <col min="21" max="21" width="12.625" style="38" customWidth="1"/>
    <col min="22" max="25" width="4.375" style="38" customWidth="1"/>
    <col min="26" max="26" width="11.25" style="38" customWidth="1"/>
    <col min="27" max="31" width="4.375" style="38" customWidth="1"/>
    <col min="32" max="32" width="11.25" style="38" customWidth="1"/>
    <col min="33" max="35" width="4.375" style="38" customWidth="1"/>
    <col min="36" max="37" width="4.375" customWidth="1"/>
  </cols>
  <sheetData>
    <row r="1" s="37" customFormat="1" ht="15.55" spans="1:37">
      <c r="A1" s="39"/>
      <c r="B1" s="40" t="s">
        <v>19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41"/>
      <c r="AA1" s="41"/>
      <c r="AB1" s="41"/>
      <c r="AC1" s="41"/>
      <c r="AD1" s="41"/>
      <c r="AE1" s="41"/>
      <c r="AF1" s="41"/>
      <c r="AG1" s="41"/>
      <c r="AH1" s="78"/>
      <c r="AI1" s="79"/>
      <c r="AJ1"/>
      <c r="AK1"/>
    </row>
    <row r="2" s="37" customFormat="1" ht="11.6" spans="1:37">
      <c r="A2" s="42" t="s">
        <v>1</v>
      </c>
      <c r="B2" s="43" t="s">
        <v>5</v>
      </c>
      <c r="C2" s="44"/>
      <c r="D2" s="44"/>
      <c r="E2" s="44"/>
      <c r="F2" s="44"/>
      <c r="G2" s="59"/>
      <c r="H2" s="43" t="s">
        <v>4</v>
      </c>
      <c r="I2" s="44"/>
      <c r="J2" s="44"/>
      <c r="K2" s="44"/>
      <c r="L2" s="44"/>
      <c r="M2" s="59"/>
      <c r="N2" s="43" t="s">
        <v>3</v>
      </c>
      <c r="O2" s="44"/>
      <c r="P2" s="44"/>
      <c r="Q2" s="44"/>
      <c r="R2" s="44"/>
      <c r="S2" s="59"/>
      <c r="T2" s="70" t="s">
        <v>2</v>
      </c>
      <c r="U2" s="71"/>
      <c r="V2" s="71"/>
      <c r="W2" s="71"/>
      <c r="X2" s="72"/>
      <c r="Y2" s="73"/>
      <c r="Z2" s="70" t="s">
        <v>6</v>
      </c>
      <c r="AA2" s="71"/>
      <c r="AB2" s="71"/>
      <c r="AC2" s="71"/>
      <c r="AD2" s="72"/>
      <c r="AE2" s="73"/>
      <c r="AF2" s="43" t="s">
        <v>7</v>
      </c>
      <c r="AG2" s="44"/>
      <c r="AH2" s="44"/>
      <c r="AI2" s="44"/>
      <c r="AJ2" s="44"/>
      <c r="AK2" s="59"/>
    </row>
    <row r="3" s="37" customFormat="1" ht="11.6" spans="1:37">
      <c r="A3" s="45"/>
      <c r="B3" s="46" t="s">
        <v>8</v>
      </c>
      <c r="C3" s="34" t="s">
        <v>9</v>
      </c>
      <c r="D3" s="31"/>
      <c r="E3" s="31"/>
      <c r="F3" s="31"/>
      <c r="G3" s="60"/>
      <c r="H3" s="46" t="s">
        <v>8</v>
      </c>
      <c r="I3" s="34" t="s">
        <v>9</v>
      </c>
      <c r="J3" s="31"/>
      <c r="K3" s="31"/>
      <c r="L3" s="31"/>
      <c r="M3" s="60"/>
      <c r="N3" s="46" t="s">
        <v>8</v>
      </c>
      <c r="O3" s="34" t="s">
        <v>9</v>
      </c>
      <c r="P3" s="31"/>
      <c r="Q3" s="31"/>
      <c r="R3" s="31"/>
      <c r="S3" s="60"/>
      <c r="T3" s="46" t="s">
        <v>8</v>
      </c>
      <c r="U3" s="4" t="s">
        <v>9</v>
      </c>
      <c r="V3" s="4"/>
      <c r="W3" s="4"/>
      <c r="X3" s="34"/>
      <c r="Y3" s="74"/>
      <c r="Z3" s="46" t="s">
        <v>8</v>
      </c>
      <c r="AA3" s="4" t="s">
        <v>9</v>
      </c>
      <c r="AB3" s="4"/>
      <c r="AC3" s="4"/>
      <c r="AD3" s="34"/>
      <c r="AE3" s="74"/>
      <c r="AF3" s="46" t="s">
        <v>8</v>
      </c>
      <c r="AG3" s="34" t="s">
        <v>9</v>
      </c>
      <c r="AH3" s="31"/>
      <c r="AI3" s="31"/>
      <c r="AJ3" s="31"/>
      <c r="AK3" s="60"/>
    </row>
    <row r="4" s="37" customFormat="1" ht="11.6" spans="1:37">
      <c r="A4" s="45"/>
      <c r="B4" s="46"/>
      <c r="C4" s="34" t="s">
        <v>10</v>
      </c>
      <c r="D4" s="31"/>
      <c r="E4" s="31"/>
      <c r="F4" s="31"/>
      <c r="G4" s="60"/>
      <c r="H4" s="46"/>
      <c r="I4" s="34" t="s">
        <v>10</v>
      </c>
      <c r="J4" s="31"/>
      <c r="K4" s="31"/>
      <c r="L4" s="31"/>
      <c r="M4" s="60"/>
      <c r="N4" s="46"/>
      <c r="O4" s="34" t="s">
        <v>10</v>
      </c>
      <c r="P4" s="31"/>
      <c r="Q4" s="31"/>
      <c r="R4" s="31"/>
      <c r="S4" s="60"/>
      <c r="T4" s="46"/>
      <c r="U4" s="34" t="s">
        <v>10</v>
      </c>
      <c r="V4" s="31"/>
      <c r="W4" s="31"/>
      <c r="X4" s="31"/>
      <c r="Y4" s="60"/>
      <c r="Z4" s="46"/>
      <c r="AA4" s="34" t="s">
        <v>10</v>
      </c>
      <c r="AB4" s="31"/>
      <c r="AC4" s="31"/>
      <c r="AD4" s="31"/>
      <c r="AE4" s="60"/>
      <c r="AF4" s="46"/>
      <c r="AG4" s="34" t="s">
        <v>10</v>
      </c>
      <c r="AH4" s="31"/>
      <c r="AI4" s="31"/>
      <c r="AJ4" s="31"/>
      <c r="AK4" s="60"/>
    </row>
    <row r="5" s="37" customFormat="1" ht="11.6" spans="1:37">
      <c r="A5" s="47"/>
      <c r="B5" s="46"/>
      <c r="C5" s="48">
        <v>4</v>
      </c>
      <c r="D5" s="48">
        <v>8</v>
      </c>
      <c r="E5" s="48">
        <v>16</v>
      </c>
      <c r="F5" s="48">
        <v>32</v>
      </c>
      <c r="G5" s="61">
        <v>64</v>
      </c>
      <c r="H5" s="46"/>
      <c r="I5" s="3">
        <v>4</v>
      </c>
      <c r="J5" s="3">
        <v>8</v>
      </c>
      <c r="K5" s="3">
        <v>16</v>
      </c>
      <c r="L5" s="3">
        <v>32</v>
      </c>
      <c r="M5" s="69">
        <v>64</v>
      </c>
      <c r="N5" s="46"/>
      <c r="O5" s="3">
        <v>4</v>
      </c>
      <c r="P5" s="3">
        <v>8</v>
      </c>
      <c r="Q5" s="3">
        <v>16</v>
      </c>
      <c r="R5" s="3">
        <v>32</v>
      </c>
      <c r="S5" s="69">
        <v>64</v>
      </c>
      <c r="T5" s="46"/>
      <c r="U5" s="3">
        <v>4</v>
      </c>
      <c r="V5" s="3">
        <v>8</v>
      </c>
      <c r="W5" s="3">
        <v>16</v>
      </c>
      <c r="X5" s="3">
        <v>32</v>
      </c>
      <c r="Y5" s="69">
        <v>64</v>
      </c>
      <c r="Z5" s="46"/>
      <c r="AA5" s="3">
        <v>4</v>
      </c>
      <c r="AB5" s="3">
        <v>8</v>
      </c>
      <c r="AC5" s="3">
        <v>16</v>
      </c>
      <c r="AD5" s="3">
        <v>32</v>
      </c>
      <c r="AE5" s="69">
        <v>64</v>
      </c>
      <c r="AF5" s="46"/>
      <c r="AG5" s="3">
        <v>4</v>
      </c>
      <c r="AH5" s="3">
        <v>8</v>
      </c>
      <c r="AI5" s="3">
        <v>16</v>
      </c>
      <c r="AJ5" s="3">
        <v>32</v>
      </c>
      <c r="AK5" s="69">
        <v>64</v>
      </c>
    </row>
    <row r="6" spans="1:37">
      <c r="A6" s="49">
        <v>6</v>
      </c>
      <c r="B6" s="50">
        <v>42</v>
      </c>
      <c r="C6" s="51">
        <v>63</v>
      </c>
      <c r="D6" s="51">
        <v>63</v>
      </c>
      <c r="E6" s="52">
        <v>37</v>
      </c>
      <c r="F6" s="62">
        <v>85</v>
      </c>
      <c r="G6" s="63">
        <v>59</v>
      </c>
      <c r="H6" s="50">
        <v>36</v>
      </c>
      <c r="I6" s="51">
        <v>54</v>
      </c>
      <c r="J6" s="51">
        <v>41</v>
      </c>
      <c r="K6" s="52">
        <v>41</v>
      </c>
      <c r="L6" s="51">
        <v>66</v>
      </c>
      <c r="M6" s="51">
        <v>69</v>
      </c>
      <c r="N6" s="50">
        <v>41</v>
      </c>
      <c r="O6" s="51">
        <v>75</v>
      </c>
      <c r="P6" s="51">
        <v>45</v>
      </c>
      <c r="Q6" s="52">
        <v>38</v>
      </c>
      <c r="R6" s="51">
        <v>76</v>
      </c>
      <c r="S6" s="51">
        <v>64</v>
      </c>
      <c r="T6" s="53" t="s">
        <v>20</v>
      </c>
      <c r="U6" s="51">
        <v>87</v>
      </c>
      <c r="V6" s="51">
        <v>48</v>
      </c>
      <c r="W6" s="52">
        <v>39</v>
      </c>
      <c r="X6" s="51">
        <v>73</v>
      </c>
      <c r="Y6" s="51">
        <v>76</v>
      </c>
      <c r="Z6" s="50">
        <v>42</v>
      </c>
      <c r="AA6" s="50">
        <v>61</v>
      </c>
      <c r="AB6" s="51">
        <v>48</v>
      </c>
      <c r="AC6" s="52">
        <v>39</v>
      </c>
      <c r="AD6" s="76">
        <v>46</v>
      </c>
      <c r="AE6" s="64">
        <v>64</v>
      </c>
      <c r="AF6" s="50">
        <v>41</v>
      </c>
      <c r="AG6" s="51">
        <v>91</v>
      </c>
      <c r="AH6" s="51">
        <v>47</v>
      </c>
      <c r="AI6" s="52">
        <v>37</v>
      </c>
      <c r="AJ6" s="62">
        <v>45</v>
      </c>
      <c r="AK6" s="63">
        <v>63</v>
      </c>
    </row>
    <row r="7" spans="1:37">
      <c r="A7" s="49">
        <v>7</v>
      </c>
      <c r="B7" s="50">
        <v>22</v>
      </c>
      <c r="C7" s="51">
        <v>36</v>
      </c>
      <c r="D7" s="52">
        <v>27</v>
      </c>
      <c r="E7" s="52">
        <v>28</v>
      </c>
      <c r="F7" s="62">
        <v>34</v>
      </c>
      <c r="G7" s="63">
        <v>39</v>
      </c>
      <c r="H7" s="55">
        <v>22</v>
      </c>
      <c r="I7" s="51">
        <v>30</v>
      </c>
      <c r="J7" s="52">
        <v>23</v>
      </c>
      <c r="K7" s="52">
        <v>24</v>
      </c>
      <c r="L7" s="51">
        <v>30</v>
      </c>
      <c r="M7" s="51">
        <v>45</v>
      </c>
      <c r="N7" s="55">
        <v>21</v>
      </c>
      <c r="O7" s="51">
        <v>43</v>
      </c>
      <c r="P7" s="52">
        <v>21</v>
      </c>
      <c r="Q7" s="51">
        <v>23</v>
      </c>
      <c r="R7" s="51">
        <v>46</v>
      </c>
      <c r="S7" s="51">
        <v>39</v>
      </c>
      <c r="T7" s="50">
        <v>21</v>
      </c>
      <c r="U7" s="51">
        <v>43</v>
      </c>
      <c r="V7" s="51">
        <v>25</v>
      </c>
      <c r="W7" s="52">
        <v>21</v>
      </c>
      <c r="X7" s="51">
        <v>37</v>
      </c>
      <c r="Y7" s="51">
        <v>42</v>
      </c>
      <c r="Z7" s="55">
        <v>20</v>
      </c>
      <c r="AA7" s="50">
        <v>34</v>
      </c>
      <c r="AB7" s="51">
        <v>25</v>
      </c>
      <c r="AC7" s="52">
        <v>24</v>
      </c>
      <c r="AD7" s="76">
        <v>27</v>
      </c>
      <c r="AE7" s="64">
        <v>41</v>
      </c>
      <c r="AF7" s="50">
        <v>21</v>
      </c>
      <c r="AG7" s="51">
        <v>38</v>
      </c>
      <c r="AH7" s="51">
        <v>25</v>
      </c>
      <c r="AI7" s="52">
        <v>23</v>
      </c>
      <c r="AJ7" s="62">
        <v>29</v>
      </c>
      <c r="AK7" s="63">
        <v>38</v>
      </c>
    </row>
    <row r="8" spans="1:37">
      <c r="A8" s="49">
        <v>8</v>
      </c>
      <c r="B8" s="50">
        <v>34</v>
      </c>
      <c r="C8" s="52">
        <v>35</v>
      </c>
      <c r="D8" s="51">
        <v>42</v>
      </c>
      <c r="E8" s="52">
        <v>35</v>
      </c>
      <c r="F8" s="51">
        <v>43</v>
      </c>
      <c r="G8" s="64">
        <v>54</v>
      </c>
      <c r="H8" s="50">
        <v>29</v>
      </c>
      <c r="I8" s="51">
        <v>46</v>
      </c>
      <c r="J8" s="52">
        <v>30</v>
      </c>
      <c r="K8" s="51">
        <v>32</v>
      </c>
      <c r="L8" s="51">
        <v>47</v>
      </c>
      <c r="M8" s="51">
        <v>55</v>
      </c>
      <c r="N8" s="50">
        <v>34</v>
      </c>
      <c r="O8" s="51">
        <v>55</v>
      </c>
      <c r="P8" s="51">
        <v>32</v>
      </c>
      <c r="Q8" s="52">
        <v>31</v>
      </c>
      <c r="R8" s="51">
        <v>61</v>
      </c>
      <c r="S8" s="51">
        <v>46</v>
      </c>
      <c r="T8" s="50">
        <v>35</v>
      </c>
      <c r="U8" s="51">
        <v>56</v>
      </c>
      <c r="V8" s="51">
        <v>47</v>
      </c>
      <c r="W8" s="52">
        <v>30</v>
      </c>
      <c r="X8" s="51">
        <v>51</v>
      </c>
      <c r="Y8" s="51">
        <v>51</v>
      </c>
      <c r="Z8" s="50">
        <v>33</v>
      </c>
      <c r="AA8" s="50">
        <v>63</v>
      </c>
      <c r="AB8" s="51">
        <v>42</v>
      </c>
      <c r="AC8" s="52">
        <v>30</v>
      </c>
      <c r="AD8" s="76">
        <v>36</v>
      </c>
      <c r="AE8" s="64">
        <v>50</v>
      </c>
      <c r="AF8" s="50">
        <v>35</v>
      </c>
      <c r="AG8" s="51">
        <v>57</v>
      </c>
      <c r="AH8" s="51">
        <v>39</v>
      </c>
      <c r="AI8" s="52">
        <v>31</v>
      </c>
      <c r="AJ8" s="51">
        <v>40</v>
      </c>
      <c r="AK8" s="64">
        <v>50</v>
      </c>
    </row>
    <row r="9" ht="15.55" spans="1:37">
      <c r="A9" s="49">
        <v>11</v>
      </c>
      <c r="B9" s="53" t="s">
        <v>20</v>
      </c>
      <c r="C9" s="51">
        <v>133</v>
      </c>
      <c r="D9" s="54" t="s">
        <v>20</v>
      </c>
      <c r="E9" s="52">
        <v>73</v>
      </c>
      <c r="F9" s="51">
        <v>82</v>
      </c>
      <c r="G9" s="64">
        <v>108</v>
      </c>
      <c r="H9" s="55">
        <v>63</v>
      </c>
      <c r="I9" s="51">
        <v>95</v>
      </c>
      <c r="J9" s="51">
        <v>67</v>
      </c>
      <c r="K9" s="52">
        <v>63</v>
      </c>
      <c r="L9" s="51">
        <v>93</v>
      </c>
      <c r="M9" s="51">
        <v>112</v>
      </c>
      <c r="N9" s="53" t="s">
        <v>20</v>
      </c>
      <c r="O9" s="51">
        <v>106</v>
      </c>
      <c r="P9" s="51">
        <v>79</v>
      </c>
      <c r="Q9" s="52">
        <v>65</v>
      </c>
      <c r="R9" s="51">
        <v>102</v>
      </c>
      <c r="S9" s="51">
        <v>103</v>
      </c>
      <c r="T9" s="53" t="s">
        <v>20</v>
      </c>
      <c r="U9" s="67">
        <v>105</v>
      </c>
      <c r="V9" s="54" t="s">
        <v>20</v>
      </c>
      <c r="W9" s="52">
        <v>58</v>
      </c>
      <c r="X9" s="51">
        <v>132</v>
      </c>
      <c r="Y9" s="51">
        <v>112</v>
      </c>
      <c r="Z9" s="50">
        <v>82</v>
      </c>
      <c r="AA9" s="50">
        <v>111</v>
      </c>
      <c r="AB9" s="57" t="s">
        <v>20</v>
      </c>
      <c r="AC9" s="52">
        <v>66</v>
      </c>
      <c r="AD9" s="76">
        <v>76</v>
      </c>
      <c r="AE9" s="64">
        <v>112</v>
      </c>
      <c r="AF9" s="50">
        <v>76</v>
      </c>
      <c r="AG9" s="51">
        <v>115</v>
      </c>
      <c r="AH9" s="57" t="s">
        <v>20</v>
      </c>
      <c r="AI9" s="52">
        <v>60</v>
      </c>
      <c r="AJ9" s="51">
        <v>76</v>
      </c>
      <c r="AK9" s="64">
        <v>103</v>
      </c>
    </row>
    <row r="10" ht="15.55" spans="1:37">
      <c r="A10" s="49">
        <v>12</v>
      </c>
      <c r="B10" s="55">
        <v>51</v>
      </c>
      <c r="C10" s="51">
        <v>80</v>
      </c>
      <c r="D10" s="51">
        <v>53</v>
      </c>
      <c r="E10" s="51">
        <v>54</v>
      </c>
      <c r="F10" s="51">
        <v>71</v>
      </c>
      <c r="G10" s="64">
        <v>98</v>
      </c>
      <c r="H10" s="50">
        <v>46</v>
      </c>
      <c r="I10" s="51">
        <v>60</v>
      </c>
      <c r="J10" s="52">
        <v>41</v>
      </c>
      <c r="K10" s="51">
        <v>51</v>
      </c>
      <c r="L10" s="51">
        <v>61</v>
      </c>
      <c r="M10" s="51">
        <v>102</v>
      </c>
      <c r="N10" s="50">
        <v>57</v>
      </c>
      <c r="O10" s="51">
        <v>72</v>
      </c>
      <c r="P10" s="52">
        <v>44</v>
      </c>
      <c r="Q10" s="52">
        <v>45</v>
      </c>
      <c r="R10" s="50">
        <v>93</v>
      </c>
      <c r="S10" s="51">
        <v>94</v>
      </c>
      <c r="T10" s="50">
        <v>59</v>
      </c>
      <c r="U10" s="54" t="s">
        <v>20</v>
      </c>
      <c r="V10" s="51">
        <v>59</v>
      </c>
      <c r="W10" s="52">
        <v>45</v>
      </c>
      <c r="X10" s="51">
        <v>90</v>
      </c>
      <c r="Y10" s="51">
        <v>96</v>
      </c>
      <c r="Z10" s="50">
        <v>56</v>
      </c>
      <c r="AA10" s="50">
        <v>80</v>
      </c>
      <c r="AB10" s="51">
        <v>61</v>
      </c>
      <c r="AC10" s="52">
        <v>48</v>
      </c>
      <c r="AD10" s="76">
        <v>61</v>
      </c>
      <c r="AE10" s="64">
        <v>91</v>
      </c>
      <c r="AF10" s="50">
        <v>54</v>
      </c>
      <c r="AG10" s="51">
        <v>82</v>
      </c>
      <c r="AH10" s="51">
        <v>63</v>
      </c>
      <c r="AI10" s="52">
        <v>50</v>
      </c>
      <c r="AJ10" s="51">
        <v>62</v>
      </c>
      <c r="AK10" s="64">
        <v>93</v>
      </c>
    </row>
    <row r="11" ht="15.55" spans="1:37">
      <c r="A11" s="49">
        <v>13</v>
      </c>
      <c r="B11" s="50">
        <v>77</v>
      </c>
      <c r="C11" s="54" t="s">
        <v>20</v>
      </c>
      <c r="D11" s="54" t="s">
        <v>20</v>
      </c>
      <c r="E11" s="52">
        <v>67</v>
      </c>
      <c r="F11" s="51">
        <v>72</v>
      </c>
      <c r="G11" s="64">
        <v>106</v>
      </c>
      <c r="H11" s="50">
        <v>61</v>
      </c>
      <c r="I11" s="54" t="s">
        <v>20</v>
      </c>
      <c r="J11" s="66">
        <v>50</v>
      </c>
      <c r="K11" s="51">
        <v>53</v>
      </c>
      <c r="L11" s="67">
        <v>94</v>
      </c>
      <c r="M11" s="67">
        <v>106</v>
      </c>
      <c r="N11" s="53" t="s">
        <v>20</v>
      </c>
      <c r="O11" s="54" t="s">
        <v>20</v>
      </c>
      <c r="P11" s="54" t="s">
        <v>20</v>
      </c>
      <c r="Q11" s="52">
        <v>50</v>
      </c>
      <c r="R11" s="50">
        <v>68</v>
      </c>
      <c r="S11" s="67">
        <v>101</v>
      </c>
      <c r="T11" s="57" t="s">
        <v>20</v>
      </c>
      <c r="U11" s="54" t="s">
        <v>20</v>
      </c>
      <c r="V11" s="54" t="s">
        <v>20</v>
      </c>
      <c r="W11" s="52">
        <v>51</v>
      </c>
      <c r="X11" s="67">
        <v>67</v>
      </c>
      <c r="Y11" s="67">
        <v>95</v>
      </c>
      <c r="Z11" s="50">
        <v>72</v>
      </c>
      <c r="AA11" s="50" t="s">
        <v>20</v>
      </c>
      <c r="AB11" s="75">
        <v>81</v>
      </c>
      <c r="AC11" s="52">
        <v>53</v>
      </c>
      <c r="AD11" s="76">
        <v>72</v>
      </c>
      <c r="AE11" s="64">
        <v>97</v>
      </c>
      <c r="AF11" s="53" t="s">
        <v>20</v>
      </c>
      <c r="AG11" s="53" t="s">
        <v>20</v>
      </c>
      <c r="AH11" s="57" t="s">
        <v>20</v>
      </c>
      <c r="AI11" s="52">
        <v>57</v>
      </c>
      <c r="AJ11" s="51">
        <v>64</v>
      </c>
      <c r="AK11" s="64">
        <v>98</v>
      </c>
    </row>
    <row r="12" ht="15.55" spans="1:37">
      <c r="A12" s="56">
        <v>14</v>
      </c>
      <c r="B12" s="57" t="s">
        <v>20</v>
      </c>
      <c r="C12" s="54" t="s">
        <v>20</v>
      </c>
      <c r="D12" s="54" t="s">
        <v>20</v>
      </c>
      <c r="E12" s="54" t="s">
        <v>20</v>
      </c>
      <c r="F12" s="54" t="s">
        <v>20</v>
      </c>
      <c r="G12" s="65" t="s">
        <v>20</v>
      </c>
      <c r="H12" s="57" t="s">
        <v>20</v>
      </c>
      <c r="I12" s="54" t="s">
        <v>20</v>
      </c>
      <c r="J12" s="54" t="s">
        <v>20</v>
      </c>
      <c r="K12" s="66">
        <v>33</v>
      </c>
      <c r="L12" s="54" t="s">
        <v>20</v>
      </c>
      <c r="M12" s="67">
        <v>302</v>
      </c>
      <c r="N12" s="57" t="s">
        <v>20</v>
      </c>
      <c r="O12" s="54" t="s">
        <v>20</v>
      </c>
      <c r="P12" s="54" t="s">
        <v>20</v>
      </c>
      <c r="Q12" s="54" t="s">
        <v>20</v>
      </c>
      <c r="R12" s="53" t="s">
        <v>20</v>
      </c>
      <c r="S12" s="67">
        <v>315</v>
      </c>
      <c r="T12" s="57" t="s">
        <v>20</v>
      </c>
      <c r="U12" s="54" t="s">
        <v>20</v>
      </c>
      <c r="V12" s="54" t="s">
        <v>20</v>
      </c>
      <c r="W12" s="54" t="s">
        <v>20</v>
      </c>
      <c r="X12" s="54" t="s">
        <v>20</v>
      </c>
      <c r="Y12" s="67">
        <v>372</v>
      </c>
      <c r="Z12" s="57" t="s">
        <v>20</v>
      </c>
      <c r="AA12" s="57" t="s">
        <v>20</v>
      </c>
      <c r="AB12" s="57" t="s">
        <v>20</v>
      </c>
      <c r="AC12" s="54" t="s">
        <v>20</v>
      </c>
      <c r="AD12" s="77" t="s">
        <v>20</v>
      </c>
      <c r="AE12" s="65" t="s">
        <v>20</v>
      </c>
      <c r="AF12" s="57" t="s">
        <v>20</v>
      </c>
      <c r="AG12" s="53" t="s">
        <v>20</v>
      </c>
      <c r="AH12" s="57" t="s">
        <v>20</v>
      </c>
      <c r="AI12" s="54" t="s">
        <v>20</v>
      </c>
      <c r="AJ12" s="65" t="s">
        <v>20</v>
      </c>
      <c r="AK12" s="65" t="s">
        <v>20</v>
      </c>
    </row>
    <row r="13" spans="1:31">
      <c r="A13" s="58" t="s">
        <v>21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</row>
    <row r="14" spans="1:3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</row>
    <row r="15" spans="1:31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spans="1:31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</row>
    <row r="17" spans="1:3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</row>
    <row r="18" spans="1:31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</row>
    <row r="19" spans="1:31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spans="1:3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</row>
    <row r="21" spans="1:3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3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3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</sheetData>
  <mergeCells count="27">
    <mergeCell ref="B1:AH1"/>
    <mergeCell ref="B2:G2"/>
    <mergeCell ref="H2:M2"/>
    <mergeCell ref="N2:S2"/>
    <mergeCell ref="T2:Y2"/>
    <mergeCell ref="Z2:AE2"/>
    <mergeCell ref="AF2:AK2"/>
    <mergeCell ref="C3:G3"/>
    <mergeCell ref="I3:M3"/>
    <mergeCell ref="O3:S3"/>
    <mergeCell ref="U3:Y3"/>
    <mergeCell ref="AA3:AE3"/>
    <mergeCell ref="AG3:AK3"/>
    <mergeCell ref="C4:G4"/>
    <mergeCell ref="I4:M4"/>
    <mergeCell ref="O4:S4"/>
    <mergeCell ref="U4:Y4"/>
    <mergeCell ref="AA4:AE4"/>
    <mergeCell ref="AG4:AK4"/>
    <mergeCell ref="A2:A5"/>
    <mergeCell ref="B3:B5"/>
    <mergeCell ref="H3:H5"/>
    <mergeCell ref="N3:N5"/>
    <mergeCell ref="T3:T5"/>
    <mergeCell ref="Z3:Z5"/>
    <mergeCell ref="AF3:AF5"/>
    <mergeCell ref="A13:AE2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7"/>
  <sheetViews>
    <sheetView zoomScale="53" zoomScaleNormal="53" workbookViewId="0">
      <selection activeCell="AA35" sqref="AA35"/>
    </sheetView>
  </sheetViews>
  <sheetFormatPr defaultColWidth="9.13970588235294" defaultRowHeight="14.8" outlineLevelRow="6"/>
  <sheetData>
    <row r="1" spans="1:31">
      <c r="A1" s="35"/>
      <c r="B1" s="35" t="s">
        <v>22</v>
      </c>
      <c r="C1" s="35" t="s">
        <v>23</v>
      </c>
      <c r="D1" s="35" t="s">
        <v>24</v>
      </c>
      <c r="E1" s="35" t="s">
        <v>25</v>
      </c>
      <c r="F1" s="35" t="s">
        <v>26</v>
      </c>
      <c r="G1" s="35" t="s">
        <v>27</v>
      </c>
      <c r="N1" s="35"/>
      <c r="O1" s="35" t="s">
        <v>22</v>
      </c>
      <c r="P1" s="35" t="s">
        <v>23</v>
      </c>
      <c r="Q1" s="35" t="s">
        <v>24</v>
      </c>
      <c r="R1" s="35" t="s">
        <v>25</v>
      </c>
      <c r="S1" s="35" t="s">
        <v>26</v>
      </c>
      <c r="T1" s="35" t="s">
        <v>27</v>
      </c>
      <c r="Y1" s="35"/>
      <c r="Z1" s="35" t="s">
        <v>22</v>
      </c>
      <c r="AA1" s="35" t="s">
        <v>23</v>
      </c>
      <c r="AB1" s="35" t="s">
        <v>24</v>
      </c>
      <c r="AC1" s="35" t="s">
        <v>25</v>
      </c>
      <c r="AD1" s="35" t="s">
        <v>26</v>
      </c>
      <c r="AE1" s="35" t="s">
        <v>27</v>
      </c>
    </row>
    <row r="2" spans="1:31">
      <c r="A2" s="35" t="s">
        <v>28</v>
      </c>
      <c r="B2" s="18">
        <v>42</v>
      </c>
      <c r="C2" s="18">
        <v>36</v>
      </c>
      <c r="D2" s="18">
        <v>41</v>
      </c>
      <c r="E2" s="18"/>
      <c r="F2" s="18">
        <v>42</v>
      </c>
      <c r="G2" s="18">
        <v>41</v>
      </c>
      <c r="N2" s="35" t="s">
        <v>28</v>
      </c>
      <c r="O2" s="18">
        <v>22</v>
      </c>
      <c r="P2" s="18">
        <v>22</v>
      </c>
      <c r="Q2" s="18">
        <v>21</v>
      </c>
      <c r="R2" s="18">
        <v>21</v>
      </c>
      <c r="S2" s="18">
        <v>20</v>
      </c>
      <c r="T2" s="18">
        <v>21</v>
      </c>
      <c r="Y2" s="35" t="s">
        <v>28</v>
      </c>
      <c r="Z2" s="36">
        <v>34</v>
      </c>
      <c r="AA2" s="36">
        <v>29</v>
      </c>
      <c r="AB2" s="36">
        <v>34</v>
      </c>
      <c r="AC2" s="36">
        <v>35</v>
      </c>
      <c r="AD2" s="36">
        <v>33</v>
      </c>
      <c r="AE2" s="36">
        <v>35</v>
      </c>
    </row>
    <row r="3" spans="1:31">
      <c r="A3" s="35" t="s">
        <v>29</v>
      </c>
      <c r="B3" s="18">
        <v>63</v>
      </c>
      <c r="C3" s="18">
        <v>54</v>
      </c>
      <c r="D3" s="18">
        <v>75</v>
      </c>
      <c r="E3" s="18">
        <v>87</v>
      </c>
      <c r="F3" s="18">
        <v>61</v>
      </c>
      <c r="G3" s="18">
        <v>91</v>
      </c>
      <c r="N3" s="35" t="s">
        <v>29</v>
      </c>
      <c r="O3" s="18">
        <v>36</v>
      </c>
      <c r="P3" s="18">
        <v>30</v>
      </c>
      <c r="Q3" s="18">
        <v>43</v>
      </c>
      <c r="R3" s="18">
        <v>43</v>
      </c>
      <c r="S3" s="18">
        <v>34</v>
      </c>
      <c r="T3" s="18">
        <v>38</v>
      </c>
      <c r="Y3" s="35" t="s">
        <v>29</v>
      </c>
      <c r="Z3" s="36">
        <v>35</v>
      </c>
      <c r="AA3" s="36">
        <v>46</v>
      </c>
      <c r="AB3" s="36">
        <v>55</v>
      </c>
      <c r="AC3" s="36">
        <v>56</v>
      </c>
      <c r="AD3" s="36">
        <v>63</v>
      </c>
      <c r="AE3" s="36">
        <v>57</v>
      </c>
    </row>
    <row r="4" spans="1:31">
      <c r="A4" s="35" t="s">
        <v>30</v>
      </c>
      <c r="B4" s="18">
        <v>63</v>
      </c>
      <c r="C4" s="18">
        <v>41</v>
      </c>
      <c r="D4" s="18">
        <v>45</v>
      </c>
      <c r="E4" s="18">
        <v>48</v>
      </c>
      <c r="F4" s="18">
        <v>48</v>
      </c>
      <c r="G4" s="18">
        <v>47</v>
      </c>
      <c r="N4" s="35" t="s">
        <v>30</v>
      </c>
      <c r="O4" s="18">
        <v>27</v>
      </c>
      <c r="P4" s="18">
        <v>23</v>
      </c>
      <c r="Q4" s="18">
        <v>21</v>
      </c>
      <c r="R4" s="18">
        <v>25</v>
      </c>
      <c r="S4" s="18">
        <v>25</v>
      </c>
      <c r="T4" s="18">
        <v>25</v>
      </c>
      <c r="Y4" s="35" t="s">
        <v>30</v>
      </c>
      <c r="Z4" s="36">
        <v>42</v>
      </c>
      <c r="AA4" s="36">
        <v>30</v>
      </c>
      <c r="AB4" s="36">
        <v>32</v>
      </c>
      <c r="AC4" s="36">
        <v>47</v>
      </c>
      <c r="AD4" s="36">
        <v>42</v>
      </c>
      <c r="AE4" s="36">
        <v>39</v>
      </c>
    </row>
    <row r="5" spans="1:31">
      <c r="A5" s="35" t="s">
        <v>31</v>
      </c>
      <c r="B5" s="18">
        <v>37</v>
      </c>
      <c r="C5" s="18">
        <v>41</v>
      </c>
      <c r="D5" s="18">
        <v>38</v>
      </c>
      <c r="E5" s="18">
        <v>39</v>
      </c>
      <c r="F5" s="18">
        <v>39</v>
      </c>
      <c r="G5" s="18">
        <v>37</v>
      </c>
      <c r="N5" s="35" t="s">
        <v>31</v>
      </c>
      <c r="O5" s="18">
        <v>28</v>
      </c>
      <c r="P5" s="18">
        <v>24</v>
      </c>
      <c r="Q5" s="18">
        <v>23</v>
      </c>
      <c r="R5" s="18">
        <v>21</v>
      </c>
      <c r="S5" s="18">
        <v>24</v>
      </c>
      <c r="T5" s="18">
        <v>23</v>
      </c>
      <c r="Y5" s="35" t="s">
        <v>31</v>
      </c>
      <c r="Z5" s="36">
        <v>35</v>
      </c>
      <c r="AA5" s="36">
        <v>32</v>
      </c>
      <c r="AB5" s="36">
        <v>31</v>
      </c>
      <c r="AC5" s="36">
        <v>30</v>
      </c>
      <c r="AD5" s="36">
        <v>30</v>
      </c>
      <c r="AE5" s="36">
        <v>31</v>
      </c>
    </row>
    <row r="6" spans="1:31">
      <c r="A6" s="35" t="s">
        <v>32</v>
      </c>
      <c r="B6" s="18">
        <v>85</v>
      </c>
      <c r="C6" s="18">
        <v>66</v>
      </c>
      <c r="D6" s="18">
        <v>76</v>
      </c>
      <c r="E6" s="18">
        <v>73</v>
      </c>
      <c r="F6" s="18">
        <v>46</v>
      </c>
      <c r="G6" s="18">
        <v>45</v>
      </c>
      <c r="N6" s="35" t="s">
        <v>32</v>
      </c>
      <c r="O6" s="18">
        <v>34</v>
      </c>
      <c r="P6" s="18">
        <v>30</v>
      </c>
      <c r="Q6" s="18">
        <v>46</v>
      </c>
      <c r="R6" s="18">
        <v>37</v>
      </c>
      <c r="S6" s="18">
        <v>27</v>
      </c>
      <c r="T6" s="18">
        <v>29</v>
      </c>
      <c r="Y6" s="35" t="s">
        <v>32</v>
      </c>
      <c r="Z6" s="36">
        <v>43</v>
      </c>
      <c r="AA6" s="36">
        <v>47</v>
      </c>
      <c r="AB6" s="36">
        <v>61</v>
      </c>
      <c r="AC6" s="36">
        <v>51</v>
      </c>
      <c r="AD6" s="36">
        <v>36</v>
      </c>
      <c r="AE6" s="36">
        <v>40</v>
      </c>
    </row>
    <row r="7" spans="1:31">
      <c r="A7" s="35" t="s">
        <v>33</v>
      </c>
      <c r="B7" s="18">
        <v>59</v>
      </c>
      <c r="C7" s="18">
        <v>69</v>
      </c>
      <c r="D7" s="18">
        <v>64</v>
      </c>
      <c r="E7" s="18">
        <v>76</v>
      </c>
      <c r="F7" s="18">
        <v>64</v>
      </c>
      <c r="G7" s="18">
        <v>63</v>
      </c>
      <c r="N7" s="35" t="s">
        <v>33</v>
      </c>
      <c r="O7" s="18">
        <v>39</v>
      </c>
      <c r="P7" s="18">
        <v>45</v>
      </c>
      <c r="Q7" s="18">
        <v>39</v>
      </c>
      <c r="R7" s="18">
        <v>42</v>
      </c>
      <c r="S7" s="18">
        <v>41</v>
      </c>
      <c r="T7" s="18">
        <v>38</v>
      </c>
      <c r="Y7" s="35" t="s">
        <v>33</v>
      </c>
      <c r="Z7" s="36">
        <v>54</v>
      </c>
      <c r="AA7" s="36">
        <v>55</v>
      </c>
      <c r="AB7" s="36">
        <v>46</v>
      </c>
      <c r="AC7" s="36">
        <v>51</v>
      </c>
      <c r="AD7" s="36">
        <v>50</v>
      </c>
      <c r="AE7" s="36">
        <v>50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N63"/>
  <sheetViews>
    <sheetView tabSelected="1" zoomScale="90" zoomScaleNormal="90" topLeftCell="AF73" workbookViewId="0">
      <selection activeCell="AY126" sqref="AY126"/>
    </sheetView>
  </sheetViews>
  <sheetFormatPr defaultColWidth="9.13970588235294" defaultRowHeight="14.8"/>
  <sheetData>
    <row r="1" ht="20" spans="1:91">
      <c r="A1" s="1"/>
      <c r="B1" s="2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1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 t="s">
        <v>3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 t="s">
        <v>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 t="s">
        <v>5</v>
      </c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22" t="s">
        <v>6</v>
      </c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3"/>
      <c r="BY2" s="31" t="s">
        <v>7</v>
      </c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3"/>
    </row>
    <row r="3" spans="1:91">
      <c r="A3" s="3"/>
      <c r="B3" s="5" t="s">
        <v>8</v>
      </c>
      <c r="C3" s="6"/>
      <c r="D3" s="7"/>
      <c r="E3" s="4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 t="s">
        <v>8</v>
      </c>
      <c r="R3" s="6"/>
      <c r="S3" s="7"/>
      <c r="T3" s="4" t="s">
        <v>9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s">
        <v>8</v>
      </c>
      <c r="AG3" s="6"/>
      <c r="AH3" s="7"/>
      <c r="AI3" s="4" t="s">
        <v>9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3" t="s">
        <v>8</v>
      </c>
      <c r="AV3" s="3"/>
      <c r="AW3" s="3"/>
      <c r="AX3" s="4" t="s">
        <v>9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 t="s">
        <v>8</v>
      </c>
      <c r="BK3" s="3"/>
      <c r="BL3" s="3"/>
      <c r="BM3" s="4" t="s">
        <v>9</v>
      </c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3" t="s">
        <v>8</v>
      </c>
      <c r="BZ3" s="3"/>
      <c r="CA3" s="3"/>
      <c r="CB3" s="34" t="s">
        <v>9</v>
      </c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3"/>
    </row>
    <row r="4" spans="1:91">
      <c r="A4" s="3"/>
      <c r="B4" s="8"/>
      <c r="C4" s="9"/>
      <c r="D4" s="10"/>
      <c r="E4" s="4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8"/>
      <c r="R4" s="9"/>
      <c r="S4" s="10"/>
      <c r="T4" s="4" t="s">
        <v>10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8"/>
      <c r="AG4" s="9"/>
      <c r="AH4" s="10"/>
      <c r="AI4" s="4" t="s">
        <v>10</v>
      </c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3"/>
      <c r="AV4" s="3"/>
      <c r="AW4" s="3"/>
      <c r="AX4" s="4" t="s">
        <v>10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3"/>
      <c r="BK4" s="3"/>
      <c r="BL4" s="3"/>
      <c r="BM4" s="4" t="s">
        <v>10</v>
      </c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3"/>
      <c r="BZ4" s="3"/>
      <c r="CA4" s="3"/>
      <c r="CB4" s="34" t="s">
        <v>10</v>
      </c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3"/>
    </row>
    <row r="5" spans="1:91">
      <c r="A5" s="3"/>
      <c r="B5" s="11"/>
      <c r="C5" s="12"/>
      <c r="D5" s="13"/>
      <c r="E5" s="22">
        <v>4</v>
      </c>
      <c r="F5" s="23"/>
      <c r="G5" s="24"/>
      <c r="H5" s="22">
        <v>8</v>
      </c>
      <c r="I5" s="23"/>
      <c r="J5" s="24"/>
      <c r="K5" s="23">
        <v>16</v>
      </c>
      <c r="L5" s="23"/>
      <c r="M5" s="24"/>
      <c r="N5" s="23">
        <v>32</v>
      </c>
      <c r="O5" s="23"/>
      <c r="P5" s="24"/>
      <c r="Q5" s="11"/>
      <c r="R5" s="12"/>
      <c r="S5" s="13"/>
      <c r="T5" s="22">
        <v>4</v>
      </c>
      <c r="U5" s="23"/>
      <c r="V5" s="24"/>
      <c r="W5" s="23">
        <v>8</v>
      </c>
      <c r="X5" s="23"/>
      <c r="Y5" s="24"/>
      <c r="Z5" s="23">
        <v>16</v>
      </c>
      <c r="AA5" s="23"/>
      <c r="AB5" s="24"/>
      <c r="AC5" s="23">
        <v>32</v>
      </c>
      <c r="AD5" s="23"/>
      <c r="AE5" s="24"/>
      <c r="AF5" s="11"/>
      <c r="AG5" s="12"/>
      <c r="AH5" s="13"/>
      <c r="AI5" s="22">
        <v>4</v>
      </c>
      <c r="AJ5" s="23"/>
      <c r="AK5" s="24"/>
      <c r="AL5" s="23">
        <v>8</v>
      </c>
      <c r="AM5" s="23"/>
      <c r="AN5" s="24"/>
      <c r="AO5" s="23">
        <v>16</v>
      </c>
      <c r="AP5" s="23"/>
      <c r="AQ5" s="24"/>
      <c r="AR5" s="23">
        <v>32</v>
      </c>
      <c r="AS5" s="23"/>
      <c r="AT5" s="24"/>
      <c r="AU5" s="3"/>
      <c r="AV5" s="3"/>
      <c r="AW5" s="3"/>
      <c r="AX5" s="3">
        <v>4</v>
      </c>
      <c r="AY5" s="3"/>
      <c r="AZ5" s="3"/>
      <c r="BA5" s="22">
        <v>8</v>
      </c>
      <c r="BB5" s="23"/>
      <c r="BC5" s="24"/>
      <c r="BD5" s="23">
        <v>16</v>
      </c>
      <c r="BE5" s="23"/>
      <c r="BF5" s="24"/>
      <c r="BG5" s="23">
        <v>32</v>
      </c>
      <c r="BH5" s="23"/>
      <c r="BI5" s="24"/>
      <c r="BJ5" s="3"/>
      <c r="BK5" s="3"/>
      <c r="BL5" s="3"/>
      <c r="BM5" s="22">
        <v>4</v>
      </c>
      <c r="BN5" s="23"/>
      <c r="BO5" s="24"/>
      <c r="BP5" s="23">
        <v>8</v>
      </c>
      <c r="BQ5" s="23"/>
      <c r="BR5" s="24"/>
      <c r="BS5" s="23">
        <v>16</v>
      </c>
      <c r="BT5" s="23"/>
      <c r="BU5" s="24"/>
      <c r="BV5" s="23">
        <v>32</v>
      </c>
      <c r="BW5" s="23"/>
      <c r="BX5" s="24"/>
      <c r="BY5" s="3"/>
      <c r="BZ5" s="3"/>
      <c r="CA5" s="3"/>
      <c r="CB5" s="22">
        <v>4</v>
      </c>
      <c r="CC5" s="23"/>
      <c r="CD5" s="24"/>
      <c r="CE5" s="23">
        <v>8</v>
      </c>
      <c r="CF5" s="23"/>
      <c r="CG5" s="24"/>
      <c r="CH5" s="23">
        <v>16</v>
      </c>
      <c r="CI5" s="23"/>
      <c r="CJ5" s="24"/>
      <c r="CK5" s="23">
        <v>32</v>
      </c>
      <c r="CL5" s="23"/>
      <c r="CM5" s="24"/>
    </row>
    <row r="6" spans="1:91">
      <c r="A6" s="14">
        <v>6</v>
      </c>
      <c r="B6" s="15">
        <v>140</v>
      </c>
      <c r="C6" s="15">
        <v>150</v>
      </c>
      <c r="D6" s="16">
        <v>151</v>
      </c>
      <c r="E6" s="25"/>
      <c r="F6" s="15">
        <v>144</v>
      </c>
      <c r="G6" s="15">
        <v>144</v>
      </c>
      <c r="H6" s="15">
        <v>140</v>
      </c>
      <c r="I6" s="15">
        <v>162</v>
      </c>
      <c r="J6" s="15">
        <v>160</v>
      </c>
      <c r="K6" s="15">
        <v>132</v>
      </c>
      <c r="L6" s="15">
        <v>144</v>
      </c>
      <c r="M6" s="15">
        <v>144</v>
      </c>
      <c r="N6" s="15">
        <v>148</v>
      </c>
      <c r="O6" s="15">
        <v>153</v>
      </c>
      <c r="P6" s="15">
        <v>153</v>
      </c>
      <c r="Q6" s="15">
        <v>166</v>
      </c>
      <c r="R6" s="15">
        <v>171</v>
      </c>
      <c r="S6" s="15">
        <v>169</v>
      </c>
      <c r="T6" s="15">
        <v>120</v>
      </c>
      <c r="U6" s="15">
        <v>155</v>
      </c>
      <c r="V6" s="15">
        <v>159</v>
      </c>
      <c r="W6" s="15">
        <v>126</v>
      </c>
      <c r="X6" s="15">
        <v>141</v>
      </c>
      <c r="Y6" s="15">
        <v>151</v>
      </c>
      <c r="Z6" s="15">
        <v>122</v>
      </c>
      <c r="AA6" s="15">
        <v>141</v>
      </c>
      <c r="AB6" s="15">
        <v>141</v>
      </c>
      <c r="AC6" s="15">
        <v>186</v>
      </c>
      <c r="AD6" s="15">
        <v>189</v>
      </c>
      <c r="AE6" s="15">
        <v>189</v>
      </c>
      <c r="AF6" s="15">
        <v>144</v>
      </c>
      <c r="AG6" s="15">
        <v>158</v>
      </c>
      <c r="AH6" s="15">
        <v>161</v>
      </c>
      <c r="AI6" s="15">
        <v>124</v>
      </c>
      <c r="AJ6" s="15">
        <v>135</v>
      </c>
      <c r="AK6" s="15">
        <v>142</v>
      </c>
      <c r="AL6" s="15">
        <v>134</v>
      </c>
      <c r="AM6" s="15">
        <v>149</v>
      </c>
      <c r="AN6" s="15">
        <v>150</v>
      </c>
      <c r="AO6" s="15">
        <v>158</v>
      </c>
      <c r="AP6" s="15">
        <v>168</v>
      </c>
      <c r="AQ6" s="15">
        <v>168</v>
      </c>
      <c r="AR6" s="15">
        <v>109</v>
      </c>
      <c r="AS6" s="15">
        <v>151</v>
      </c>
      <c r="AT6" s="15">
        <v>155</v>
      </c>
      <c r="AU6" s="15">
        <v>169</v>
      </c>
      <c r="AV6" s="15">
        <v>157</v>
      </c>
      <c r="AW6" s="15">
        <v>170</v>
      </c>
      <c r="AX6" s="25"/>
      <c r="AY6" s="15">
        <v>146</v>
      </c>
      <c r="AZ6" s="15">
        <v>157</v>
      </c>
      <c r="BA6" s="30">
        <v>144</v>
      </c>
      <c r="BB6" s="15">
        <v>166</v>
      </c>
      <c r="BC6" s="15">
        <v>165</v>
      </c>
      <c r="BD6" s="15">
        <v>114</v>
      </c>
      <c r="BE6" s="15">
        <v>125</v>
      </c>
      <c r="BF6" s="15">
        <v>136</v>
      </c>
      <c r="BG6" s="15">
        <v>128</v>
      </c>
      <c r="BH6" s="15">
        <v>129</v>
      </c>
      <c r="BI6" s="15">
        <v>137</v>
      </c>
      <c r="BJ6" s="15">
        <v>190</v>
      </c>
      <c r="BK6" s="15">
        <v>194</v>
      </c>
      <c r="BL6" s="15">
        <v>192</v>
      </c>
      <c r="BM6" s="15">
        <v>156</v>
      </c>
      <c r="BN6" s="15">
        <v>175</v>
      </c>
      <c r="BO6" s="15">
        <v>177</v>
      </c>
      <c r="BP6" s="15">
        <v>137</v>
      </c>
      <c r="BQ6" s="15">
        <v>143</v>
      </c>
      <c r="BR6" s="15">
        <v>143</v>
      </c>
      <c r="BS6" s="15">
        <v>127</v>
      </c>
      <c r="BT6" s="15">
        <v>149</v>
      </c>
      <c r="BU6" s="15">
        <v>150</v>
      </c>
      <c r="BV6" s="15">
        <v>173</v>
      </c>
      <c r="BW6" s="15">
        <v>178</v>
      </c>
      <c r="BX6" s="15">
        <v>179</v>
      </c>
      <c r="BY6" s="15">
        <v>145</v>
      </c>
      <c r="BZ6" s="15">
        <v>160</v>
      </c>
      <c r="CA6" s="15">
        <v>159</v>
      </c>
      <c r="CB6" s="15">
        <v>139</v>
      </c>
      <c r="CC6" s="15">
        <v>153</v>
      </c>
      <c r="CD6" s="15">
        <v>155</v>
      </c>
      <c r="CE6" s="15">
        <v>136</v>
      </c>
      <c r="CF6" s="15">
        <v>147</v>
      </c>
      <c r="CG6" s="15">
        <v>149</v>
      </c>
      <c r="CH6" s="15">
        <v>122</v>
      </c>
      <c r="CI6" s="15">
        <v>141</v>
      </c>
      <c r="CJ6" s="15">
        <v>156</v>
      </c>
      <c r="CK6" s="15">
        <v>108</v>
      </c>
      <c r="CL6" s="15">
        <v>124</v>
      </c>
      <c r="CM6" s="15">
        <v>128</v>
      </c>
    </row>
    <row r="7" spans="1:91">
      <c r="A7" s="14">
        <v>7</v>
      </c>
      <c r="B7" s="15">
        <v>69</v>
      </c>
      <c r="C7" s="15">
        <v>69</v>
      </c>
      <c r="D7" s="15">
        <v>78</v>
      </c>
      <c r="E7" s="15">
        <v>68</v>
      </c>
      <c r="F7" s="15">
        <v>80</v>
      </c>
      <c r="G7" s="15">
        <v>83</v>
      </c>
      <c r="H7" s="15">
        <v>73</v>
      </c>
      <c r="I7" s="15">
        <v>80</v>
      </c>
      <c r="J7" s="15">
        <v>80</v>
      </c>
      <c r="K7" s="15">
        <v>96</v>
      </c>
      <c r="L7" s="15">
        <v>99</v>
      </c>
      <c r="M7" s="15">
        <v>100</v>
      </c>
      <c r="N7" s="15">
        <v>76</v>
      </c>
      <c r="O7" s="15">
        <v>79</v>
      </c>
      <c r="P7" s="15">
        <v>92</v>
      </c>
      <c r="Q7" s="15">
        <v>81</v>
      </c>
      <c r="R7" s="15">
        <v>88</v>
      </c>
      <c r="S7" s="15">
        <v>91</v>
      </c>
      <c r="T7" s="15">
        <v>82</v>
      </c>
      <c r="U7" s="15">
        <v>83</v>
      </c>
      <c r="V7" s="15">
        <v>83</v>
      </c>
      <c r="W7" s="15">
        <v>72</v>
      </c>
      <c r="X7" s="15">
        <v>83</v>
      </c>
      <c r="Y7" s="15">
        <v>83</v>
      </c>
      <c r="Z7" s="15">
        <v>73</v>
      </c>
      <c r="AA7" s="15">
        <v>74</v>
      </c>
      <c r="AB7" s="15">
        <v>76</v>
      </c>
      <c r="AC7" s="15">
        <v>76</v>
      </c>
      <c r="AD7" s="15">
        <v>77</v>
      </c>
      <c r="AE7" s="15">
        <v>79</v>
      </c>
      <c r="AF7" s="15">
        <v>69</v>
      </c>
      <c r="AG7" s="15">
        <v>83</v>
      </c>
      <c r="AH7" s="15">
        <v>84</v>
      </c>
      <c r="AI7" s="15">
        <v>61</v>
      </c>
      <c r="AJ7" s="15">
        <v>68</v>
      </c>
      <c r="AK7" s="15">
        <v>68</v>
      </c>
      <c r="AL7" s="15">
        <v>62</v>
      </c>
      <c r="AM7" s="15">
        <v>66</v>
      </c>
      <c r="AN7" s="15">
        <v>69</v>
      </c>
      <c r="AO7" s="15">
        <v>60</v>
      </c>
      <c r="AP7" s="15">
        <v>67</v>
      </c>
      <c r="AQ7" s="15">
        <v>68</v>
      </c>
      <c r="AR7" s="15">
        <v>63</v>
      </c>
      <c r="AS7" s="15">
        <v>72</v>
      </c>
      <c r="AT7" s="15">
        <v>72</v>
      </c>
      <c r="AU7" s="15">
        <v>93</v>
      </c>
      <c r="AV7" s="15">
        <v>98</v>
      </c>
      <c r="AW7" s="15">
        <v>98</v>
      </c>
      <c r="AX7" s="15">
        <v>87</v>
      </c>
      <c r="AY7" s="15">
        <v>91</v>
      </c>
      <c r="AZ7" s="15">
        <v>97</v>
      </c>
      <c r="BA7" s="15">
        <v>78</v>
      </c>
      <c r="BB7" s="15">
        <v>79</v>
      </c>
      <c r="BC7" s="15">
        <v>79</v>
      </c>
      <c r="BD7" s="15">
        <v>69</v>
      </c>
      <c r="BE7" s="15">
        <v>80</v>
      </c>
      <c r="BF7" s="15">
        <v>80</v>
      </c>
      <c r="BG7" s="15">
        <v>74</v>
      </c>
      <c r="BH7" s="15">
        <v>89</v>
      </c>
      <c r="BI7" s="15">
        <v>89</v>
      </c>
      <c r="BJ7" s="15">
        <v>77</v>
      </c>
      <c r="BK7" s="15">
        <v>90</v>
      </c>
      <c r="BL7" s="15">
        <v>90</v>
      </c>
      <c r="BM7" s="15">
        <v>107</v>
      </c>
      <c r="BN7" s="15">
        <v>108</v>
      </c>
      <c r="BO7" s="15">
        <v>108</v>
      </c>
      <c r="BP7" s="15">
        <v>96</v>
      </c>
      <c r="BQ7" s="15">
        <v>102</v>
      </c>
      <c r="BR7" s="15">
        <v>103</v>
      </c>
      <c r="BS7" s="15">
        <v>77</v>
      </c>
      <c r="BT7" s="15">
        <v>84</v>
      </c>
      <c r="BU7" s="15">
        <v>85</v>
      </c>
      <c r="BV7" s="15">
        <v>72</v>
      </c>
      <c r="BW7" s="15">
        <v>88</v>
      </c>
      <c r="BX7" s="15">
        <v>87</v>
      </c>
      <c r="BY7" s="15">
        <v>95</v>
      </c>
      <c r="BZ7" s="15">
        <v>96</v>
      </c>
      <c r="CA7" s="15">
        <v>97</v>
      </c>
      <c r="CB7" s="15">
        <v>72</v>
      </c>
      <c r="CC7" s="15">
        <v>80</v>
      </c>
      <c r="CD7" s="15">
        <v>81</v>
      </c>
      <c r="CE7" s="15">
        <v>82</v>
      </c>
      <c r="CF7" s="15">
        <v>82</v>
      </c>
      <c r="CG7" s="15">
        <v>87</v>
      </c>
      <c r="CH7" s="15">
        <v>75</v>
      </c>
      <c r="CI7" s="15">
        <v>79</v>
      </c>
      <c r="CJ7" s="15">
        <v>79</v>
      </c>
      <c r="CK7" s="15">
        <v>66</v>
      </c>
      <c r="CL7" s="15">
        <v>76</v>
      </c>
      <c r="CM7" s="15">
        <v>76</v>
      </c>
    </row>
    <row r="8" ht="15.2" spans="1:91">
      <c r="A8" s="14">
        <v>8</v>
      </c>
      <c r="B8" s="15">
        <v>116</v>
      </c>
      <c r="C8" s="15">
        <v>118</v>
      </c>
      <c r="D8" s="15">
        <v>124</v>
      </c>
      <c r="E8" s="15">
        <v>145</v>
      </c>
      <c r="F8" s="15">
        <v>159</v>
      </c>
      <c r="G8" s="15">
        <v>159</v>
      </c>
      <c r="H8" s="15">
        <v>104</v>
      </c>
      <c r="I8" s="15">
        <v>136</v>
      </c>
      <c r="J8" s="15">
        <v>138</v>
      </c>
      <c r="K8" s="15">
        <v>123</v>
      </c>
      <c r="L8" s="15">
        <v>135</v>
      </c>
      <c r="M8" s="15">
        <v>138</v>
      </c>
      <c r="N8" s="15">
        <v>122</v>
      </c>
      <c r="O8" s="15">
        <v>134</v>
      </c>
      <c r="P8" s="15">
        <v>135</v>
      </c>
      <c r="Q8" s="15">
        <v>114</v>
      </c>
      <c r="R8" s="15">
        <v>125</v>
      </c>
      <c r="S8" s="15">
        <v>132</v>
      </c>
      <c r="T8" s="15">
        <v>132</v>
      </c>
      <c r="U8" s="15">
        <v>141</v>
      </c>
      <c r="V8" s="15">
        <v>141</v>
      </c>
      <c r="W8" s="15">
        <v>113</v>
      </c>
      <c r="X8" s="15">
        <v>117</v>
      </c>
      <c r="Y8" s="15">
        <v>127</v>
      </c>
      <c r="Z8" s="15">
        <v>102</v>
      </c>
      <c r="AA8" s="15">
        <v>115</v>
      </c>
      <c r="AB8" s="15">
        <v>115</v>
      </c>
      <c r="AC8" s="15">
        <v>103</v>
      </c>
      <c r="AD8" s="15">
        <v>111</v>
      </c>
      <c r="AE8" s="15">
        <v>113</v>
      </c>
      <c r="AF8" s="15">
        <v>119</v>
      </c>
      <c r="AG8" s="15">
        <v>126</v>
      </c>
      <c r="AH8" s="15">
        <v>128</v>
      </c>
      <c r="AI8" s="15">
        <v>94</v>
      </c>
      <c r="AJ8" s="15">
        <v>99</v>
      </c>
      <c r="AK8" s="15">
        <v>100</v>
      </c>
      <c r="AL8" s="15">
        <v>91</v>
      </c>
      <c r="AM8" s="15">
        <v>105</v>
      </c>
      <c r="AN8" s="15">
        <v>106</v>
      </c>
      <c r="AO8" s="15">
        <v>93</v>
      </c>
      <c r="AP8" s="15">
        <v>97</v>
      </c>
      <c r="AQ8" s="15">
        <v>99</v>
      </c>
      <c r="AR8" s="15">
        <v>100</v>
      </c>
      <c r="AS8" s="15">
        <v>112</v>
      </c>
      <c r="AT8" s="15">
        <v>114</v>
      </c>
      <c r="AU8" s="15">
        <v>126</v>
      </c>
      <c r="AV8" s="15">
        <v>131</v>
      </c>
      <c r="AW8" s="15">
        <v>133</v>
      </c>
      <c r="AX8" s="15">
        <v>126</v>
      </c>
      <c r="AY8" s="15">
        <v>143</v>
      </c>
      <c r="AZ8" s="15">
        <v>155</v>
      </c>
      <c r="BA8" s="15">
        <v>146</v>
      </c>
      <c r="BB8" s="15">
        <v>149</v>
      </c>
      <c r="BC8" s="15">
        <v>150</v>
      </c>
      <c r="BD8" s="15">
        <v>100</v>
      </c>
      <c r="BE8" s="15">
        <v>106</v>
      </c>
      <c r="BF8" s="15">
        <v>107</v>
      </c>
      <c r="BG8" s="15">
        <v>117</v>
      </c>
      <c r="BH8" s="15">
        <v>120</v>
      </c>
      <c r="BI8" s="15">
        <v>120</v>
      </c>
      <c r="BJ8" s="15">
        <v>130</v>
      </c>
      <c r="BK8" s="15">
        <v>141</v>
      </c>
      <c r="BL8" s="15">
        <v>140</v>
      </c>
      <c r="BM8" s="32">
        <v>93</v>
      </c>
      <c r="BN8" s="15">
        <v>112</v>
      </c>
      <c r="BO8" s="15">
        <v>116</v>
      </c>
      <c r="BP8" s="15">
        <v>121</v>
      </c>
      <c r="BQ8" s="15">
        <v>122</v>
      </c>
      <c r="BR8" s="15">
        <v>122</v>
      </c>
      <c r="BS8" s="15">
        <v>88</v>
      </c>
      <c r="BT8" s="15">
        <v>117</v>
      </c>
      <c r="BU8" s="15">
        <v>118</v>
      </c>
      <c r="BV8" s="15">
        <v>112</v>
      </c>
      <c r="BW8" s="15">
        <v>130</v>
      </c>
      <c r="BX8" s="15">
        <v>130</v>
      </c>
      <c r="BY8" s="15">
        <v>143</v>
      </c>
      <c r="BZ8" s="15">
        <v>144</v>
      </c>
      <c r="CA8" s="15">
        <v>145</v>
      </c>
      <c r="CB8" s="15">
        <v>156</v>
      </c>
      <c r="CC8" s="15">
        <v>166</v>
      </c>
      <c r="CD8" s="15">
        <v>165</v>
      </c>
      <c r="CE8" s="15">
        <v>149</v>
      </c>
      <c r="CF8" s="15">
        <v>156</v>
      </c>
      <c r="CG8" s="15">
        <v>156</v>
      </c>
      <c r="CH8" s="15">
        <v>93</v>
      </c>
      <c r="CI8" s="15">
        <v>126</v>
      </c>
      <c r="CJ8" s="15">
        <v>127</v>
      </c>
      <c r="CK8" s="25"/>
      <c r="CL8" s="15">
        <v>91</v>
      </c>
      <c r="CM8" s="15">
        <v>93</v>
      </c>
    </row>
    <row r="9" ht="15.2" spans="1:91">
      <c r="A9" s="14">
        <v>11</v>
      </c>
      <c r="B9" s="15">
        <v>274</v>
      </c>
      <c r="C9" s="15">
        <v>290</v>
      </c>
      <c r="D9" s="15">
        <v>294</v>
      </c>
      <c r="E9" s="15">
        <v>222</v>
      </c>
      <c r="F9" s="25"/>
      <c r="G9" s="25"/>
      <c r="H9" s="15">
        <v>223</v>
      </c>
      <c r="I9" s="15">
        <v>227</v>
      </c>
      <c r="J9" s="15">
        <v>227</v>
      </c>
      <c r="K9" s="25"/>
      <c r="L9" s="15">
        <v>241</v>
      </c>
      <c r="M9" s="15">
        <v>252</v>
      </c>
      <c r="N9" s="15">
        <v>243</v>
      </c>
      <c r="O9" s="15">
        <v>245</v>
      </c>
      <c r="P9" s="15">
        <v>246</v>
      </c>
      <c r="Q9" s="28"/>
      <c r="R9" s="28"/>
      <c r="S9" s="28"/>
      <c r="T9" s="15">
        <v>215</v>
      </c>
      <c r="U9" s="15">
        <v>248</v>
      </c>
      <c r="V9" s="15">
        <v>248</v>
      </c>
      <c r="W9" s="15">
        <v>237</v>
      </c>
      <c r="X9" s="15">
        <v>245</v>
      </c>
      <c r="Y9" s="15">
        <v>247</v>
      </c>
      <c r="Z9" s="25"/>
      <c r="AA9" s="25"/>
      <c r="AB9" s="25"/>
      <c r="AC9" s="15">
        <v>222</v>
      </c>
      <c r="AD9" s="15">
        <v>242</v>
      </c>
      <c r="AE9" s="15">
        <v>261</v>
      </c>
      <c r="AF9" s="25"/>
      <c r="AG9" s="25"/>
      <c r="AH9" s="25"/>
      <c r="AI9" s="25"/>
      <c r="AJ9" s="25"/>
      <c r="AK9" s="25"/>
      <c r="AL9" s="15">
        <v>234</v>
      </c>
      <c r="AM9" s="15">
        <v>241</v>
      </c>
      <c r="AN9" s="15">
        <v>251</v>
      </c>
      <c r="AO9" s="15">
        <v>199</v>
      </c>
      <c r="AP9" s="15">
        <v>229</v>
      </c>
      <c r="AQ9" s="15">
        <v>229</v>
      </c>
      <c r="AR9" s="15">
        <v>263</v>
      </c>
      <c r="AS9" s="15">
        <v>271</v>
      </c>
      <c r="AT9" s="15">
        <v>275</v>
      </c>
      <c r="AU9" s="25"/>
      <c r="AV9" s="25"/>
      <c r="AW9" s="25"/>
      <c r="AX9" s="15">
        <v>207</v>
      </c>
      <c r="AY9" s="15">
        <v>225</v>
      </c>
      <c r="AZ9" s="25"/>
      <c r="BA9" s="15">
        <v>308</v>
      </c>
      <c r="BB9" s="15">
        <v>327</v>
      </c>
      <c r="BC9" s="15">
        <v>329</v>
      </c>
      <c r="BD9" s="15">
        <v>268</v>
      </c>
      <c r="BE9" s="15">
        <v>272</v>
      </c>
      <c r="BF9" s="15">
        <v>277</v>
      </c>
      <c r="BG9" s="25"/>
      <c r="BH9" s="25"/>
      <c r="BI9" s="25"/>
      <c r="BJ9" s="25"/>
      <c r="BK9" s="25"/>
      <c r="BL9" s="25"/>
      <c r="BM9" s="15">
        <v>248</v>
      </c>
      <c r="BN9" s="15">
        <v>250</v>
      </c>
      <c r="BO9" s="15">
        <v>251</v>
      </c>
      <c r="BP9" s="15">
        <v>312</v>
      </c>
      <c r="BQ9" s="15">
        <v>316</v>
      </c>
      <c r="BR9" s="15">
        <v>316</v>
      </c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15">
        <v>320</v>
      </c>
      <c r="CF9" s="15">
        <v>321</v>
      </c>
      <c r="CG9" s="15">
        <v>321</v>
      </c>
      <c r="CH9" s="25"/>
      <c r="CI9" s="32">
        <v>256</v>
      </c>
      <c r="CJ9" s="15">
        <v>263</v>
      </c>
      <c r="CK9" s="25"/>
      <c r="CL9" s="25"/>
      <c r="CM9" s="25"/>
    </row>
    <row r="10" spans="1:91">
      <c r="A10" s="14">
        <v>12</v>
      </c>
      <c r="B10" s="15">
        <v>195</v>
      </c>
      <c r="C10" s="15">
        <v>207</v>
      </c>
      <c r="D10" s="15">
        <v>208</v>
      </c>
      <c r="E10" s="15">
        <v>167</v>
      </c>
      <c r="F10" s="15">
        <v>183</v>
      </c>
      <c r="G10" s="15">
        <v>185</v>
      </c>
      <c r="H10" s="15">
        <v>159</v>
      </c>
      <c r="I10" s="15">
        <v>168</v>
      </c>
      <c r="J10" s="15">
        <v>176</v>
      </c>
      <c r="K10" s="15">
        <v>190</v>
      </c>
      <c r="L10" s="15">
        <v>192</v>
      </c>
      <c r="M10" s="15">
        <v>194</v>
      </c>
      <c r="N10" s="15">
        <v>146</v>
      </c>
      <c r="O10" s="15">
        <v>149</v>
      </c>
      <c r="P10" s="15">
        <v>155</v>
      </c>
      <c r="Q10" s="28"/>
      <c r="R10" s="28"/>
      <c r="S10" s="28"/>
      <c r="T10" s="15">
        <v>166</v>
      </c>
      <c r="U10" s="15">
        <v>170</v>
      </c>
      <c r="V10" s="15">
        <v>170</v>
      </c>
      <c r="W10" s="15">
        <v>162</v>
      </c>
      <c r="X10" s="15">
        <v>172</v>
      </c>
      <c r="Y10" s="15">
        <v>173</v>
      </c>
      <c r="Z10" s="15">
        <v>168</v>
      </c>
      <c r="AA10" s="15">
        <v>168</v>
      </c>
      <c r="AB10" s="15">
        <v>169</v>
      </c>
      <c r="AC10" s="15">
        <v>158</v>
      </c>
      <c r="AD10" s="15">
        <v>164</v>
      </c>
      <c r="AE10" s="15">
        <v>165</v>
      </c>
      <c r="AF10" s="25"/>
      <c r="AG10" s="25"/>
      <c r="AH10" s="25"/>
      <c r="AI10" s="25"/>
      <c r="AJ10" s="25"/>
      <c r="AK10" s="25"/>
      <c r="AL10" s="15">
        <v>148</v>
      </c>
      <c r="AM10" s="15">
        <v>150</v>
      </c>
      <c r="AN10" s="15">
        <v>151</v>
      </c>
      <c r="AO10" s="15">
        <v>153</v>
      </c>
      <c r="AP10" s="15">
        <v>155</v>
      </c>
      <c r="AQ10" s="15">
        <v>155</v>
      </c>
      <c r="AR10" s="15">
        <v>138</v>
      </c>
      <c r="AS10" s="15">
        <v>150</v>
      </c>
      <c r="AT10" s="15">
        <v>151</v>
      </c>
      <c r="AU10" s="25"/>
      <c r="AV10" s="25"/>
      <c r="AW10" s="25"/>
      <c r="AX10" s="25"/>
      <c r="AY10" s="25"/>
      <c r="AZ10" s="25"/>
      <c r="BA10" s="15">
        <v>169</v>
      </c>
      <c r="BB10" s="15">
        <v>174</v>
      </c>
      <c r="BC10" s="15">
        <v>184</v>
      </c>
      <c r="BD10" s="15">
        <v>165</v>
      </c>
      <c r="BE10" s="15">
        <v>170</v>
      </c>
      <c r="BF10" s="15">
        <v>170</v>
      </c>
      <c r="BG10" s="15">
        <v>150</v>
      </c>
      <c r="BH10" s="15">
        <v>172</v>
      </c>
      <c r="BI10" s="15">
        <v>172</v>
      </c>
      <c r="BJ10" s="15">
        <v>161</v>
      </c>
      <c r="BK10" s="15">
        <v>181</v>
      </c>
      <c r="BL10" s="15">
        <v>185</v>
      </c>
      <c r="BM10" s="15">
        <v>168</v>
      </c>
      <c r="BN10" s="15">
        <v>181</v>
      </c>
      <c r="BO10" s="15">
        <v>185</v>
      </c>
      <c r="BP10" s="15">
        <v>173</v>
      </c>
      <c r="BQ10" s="15">
        <v>183</v>
      </c>
      <c r="BR10" s="15">
        <v>186</v>
      </c>
      <c r="BS10" s="15">
        <v>151</v>
      </c>
      <c r="BT10" s="15">
        <v>189</v>
      </c>
      <c r="BU10" s="15">
        <v>192</v>
      </c>
      <c r="BV10" s="15">
        <v>141</v>
      </c>
      <c r="BW10" s="15">
        <v>172</v>
      </c>
      <c r="BX10" s="15">
        <v>172</v>
      </c>
      <c r="BY10" s="15">
        <v>162</v>
      </c>
      <c r="BZ10" s="15">
        <v>182</v>
      </c>
      <c r="CA10" s="15">
        <v>186</v>
      </c>
      <c r="CB10" s="15">
        <v>162</v>
      </c>
      <c r="CC10" s="15">
        <v>185</v>
      </c>
      <c r="CD10" s="15">
        <v>185</v>
      </c>
      <c r="CE10" s="15">
        <v>172</v>
      </c>
      <c r="CF10" s="15">
        <v>173</v>
      </c>
      <c r="CG10" s="15">
        <v>175</v>
      </c>
      <c r="CH10" s="15">
        <v>169</v>
      </c>
      <c r="CI10" s="15">
        <v>190</v>
      </c>
      <c r="CJ10" s="15">
        <v>191</v>
      </c>
      <c r="CK10" s="15">
        <v>149</v>
      </c>
      <c r="CL10" s="15">
        <v>159</v>
      </c>
      <c r="CM10" s="15">
        <v>166</v>
      </c>
    </row>
    <row r="11" spans="1:91">
      <c r="A11" s="14">
        <v>13</v>
      </c>
      <c r="B11" s="15">
        <v>260</v>
      </c>
      <c r="C11" s="15">
        <v>271</v>
      </c>
      <c r="D11" s="15">
        <v>272</v>
      </c>
      <c r="E11" s="25"/>
      <c r="F11" s="25"/>
      <c r="G11" s="25"/>
      <c r="H11" s="15">
        <v>219</v>
      </c>
      <c r="I11" s="15">
        <v>219</v>
      </c>
      <c r="J11" s="15">
        <v>221</v>
      </c>
      <c r="K11" s="15">
        <v>201</v>
      </c>
      <c r="L11" s="15">
        <v>229</v>
      </c>
      <c r="M11" s="15">
        <v>230</v>
      </c>
      <c r="N11" s="15">
        <v>239</v>
      </c>
      <c r="O11" s="15">
        <v>256</v>
      </c>
      <c r="P11" s="15">
        <v>264</v>
      </c>
      <c r="Q11" s="28"/>
      <c r="R11" s="28"/>
      <c r="S11" s="28"/>
      <c r="T11" s="25"/>
      <c r="U11" s="25"/>
      <c r="V11" s="25"/>
      <c r="W11" s="15">
        <v>217</v>
      </c>
      <c r="X11" s="15">
        <v>228</v>
      </c>
      <c r="Y11" s="15">
        <v>228</v>
      </c>
      <c r="Z11" s="15">
        <v>223</v>
      </c>
      <c r="AA11" s="15">
        <v>224</v>
      </c>
      <c r="AB11" s="15">
        <v>226</v>
      </c>
      <c r="AC11" s="15">
        <v>214</v>
      </c>
      <c r="AD11" s="15">
        <v>223</v>
      </c>
      <c r="AE11" s="15">
        <v>223</v>
      </c>
      <c r="AF11" s="25"/>
      <c r="AG11" s="25"/>
      <c r="AH11" s="25"/>
      <c r="AI11" s="25"/>
      <c r="AJ11" s="25"/>
      <c r="AK11" s="25"/>
      <c r="AL11" s="15">
        <v>203</v>
      </c>
      <c r="AM11" s="15">
        <v>209</v>
      </c>
      <c r="AN11" s="15">
        <v>210</v>
      </c>
      <c r="AO11" s="15">
        <v>190</v>
      </c>
      <c r="AP11" s="15">
        <v>201</v>
      </c>
      <c r="AQ11" s="15">
        <v>201</v>
      </c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15">
        <v>206</v>
      </c>
      <c r="BC11" s="15">
        <v>209</v>
      </c>
      <c r="BD11" s="15">
        <v>210</v>
      </c>
      <c r="BE11" s="15">
        <v>213</v>
      </c>
      <c r="BF11" s="15">
        <v>213</v>
      </c>
      <c r="BG11" s="15">
        <v>236</v>
      </c>
      <c r="BH11" s="15">
        <v>236</v>
      </c>
      <c r="BI11" s="15">
        <v>238</v>
      </c>
      <c r="BJ11" s="15">
        <v>150</v>
      </c>
      <c r="BK11" s="15">
        <v>156</v>
      </c>
      <c r="BL11" s="15">
        <v>156</v>
      </c>
      <c r="BM11" s="15">
        <v>247</v>
      </c>
      <c r="BN11" s="15">
        <v>273</v>
      </c>
      <c r="BO11" s="15">
        <v>277</v>
      </c>
      <c r="BP11" s="15">
        <v>251</v>
      </c>
      <c r="BQ11" s="15">
        <v>251</v>
      </c>
      <c r="BR11" s="15">
        <v>254</v>
      </c>
      <c r="BS11" s="15">
        <v>266</v>
      </c>
      <c r="BT11" s="15">
        <v>274</v>
      </c>
      <c r="BU11" s="15">
        <v>279</v>
      </c>
      <c r="BV11" s="15">
        <v>238</v>
      </c>
      <c r="BW11" s="15">
        <v>237</v>
      </c>
      <c r="BX11" s="15">
        <v>238</v>
      </c>
      <c r="BY11" s="15">
        <v>246</v>
      </c>
      <c r="BZ11" s="15">
        <v>255</v>
      </c>
      <c r="CA11" s="15">
        <v>256</v>
      </c>
      <c r="CB11" s="25"/>
      <c r="CC11" s="15">
        <v>213</v>
      </c>
      <c r="CD11" s="15">
        <v>214</v>
      </c>
      <c r="CE11" s="15">
        <v>249</v>
      </c>
      <c r="CF11" s="15">
        <v>254</v>
      </c>
      <c r="CG11" s="15">
        <v>254</v>
      </c>
      <c r="CH11" s="25"/>
      <c r="CI11" s="25"/>
      <c r="CJ11" s="25"/>
      <c r="CK11" s="25"/>
      <c r="CL11" s="15">
        <v>212</v>
      </c>
      <c r="CM11" s="15">
        <v>213</v>
      </c>
    </row>
    <row r="14" ht="20" spans="1:91">
      <c r="A14" s="1"/>
      <c r="B14" s="2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>
      <c r="A15" s="3" t="s">
        <v>1</v>
      </c>
      <c r="B15" s="4" t="s">
        <v>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 t="s">
        <v>3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 t="s">
        <v>4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 t="s">
        <v>5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3" t="s">
        <v>6</v>
      </c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 t="s">
        <v>7</v>
      </c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</row>
    <row r="16" spans="1:91">
      <c r="A16" s="3"/>
      <c r="B16" s="3" t="s">
        <v>8</v>
      </c>
      <c r="C16" s="3"/>
      <c r="D16" s="3"/>
      <c r="E16" s="4" t="s">
        <v>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 t="s">
        <v>8</v>
      </c>
      <c r="R16" s="3"/>
      <c r="S16" s="3"/>
      <c r="T16" s="4" t="s">
        <v>9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" t="s">
        <v>8</v>
      </c>
      <c r="AG16" s="3"/>
      <c r="AH16" s="3"/>
      <c r="AI16" s="4" t="s">
        <v>9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3" t="s">
        <v>8</v>
      </c>
      <c r="AV16" s="3"/>
      <c r="AW16" s="3"/>
      <c r="AX16" s="4" t="s">
        <v>9</v>
      </c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 t="s">
        <v>8</v>
      </c>
      <c r="BK16" s="3"/>
      <c r="BL16" s="3"/>
      <c r="BM16" s="4" t="s">
        <v>9</v>
      </c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 t="s">
        <v>8</v>
      </c>
      <c r="BZ16" s="3"/>
      <c r="CA16" s="3"/>
      <c r="CB16" s="4" t="s">
        <v>9</v>
      </c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</row>
    <row r="17" spans="1:91">
      <c r="A17" s="3"/>
      <c r="B17" s="3"/>
      <c r="C17" s="3"/>
      <c r="D17" s="3"/>
      <c r="E17" s="4" t="s">
        <v>10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  <c r="T17" s="4" t="s">
        <v>10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/>
      <c r="AG17" s="3"/>
      <c r="AH17" s="3"/>
      <c r="AI17" s="4" t="s">
        <v>10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3"/>
      <c r="AV17" s="3"/>
      <c r="AW17" s="3"/>
      <c r="AX17" s="4" t="s">
        <v>10</v>
      </c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3"/>
      <c r="BL17" s="3"/>
      <c r="BM17" s="4" t="s">
        <v>10</v>
      </c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3"/>
      <c r="CB17" s="4" t="s">
        <v>10</v>
      </c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</row>
    <row r="18" spans="1:91">
      <c r="A18" s="3"/>
      <c r="B18" s="3"/>
      <c r="C18" s="3"/>
      <c r="D18" s="3"/>
      <c r="E18" s="3">
        <v>4</v>
      </c>
      <c r="F18" s="3"/>
      <c r="G18" s="3"/>
      <c r="H18" s="3">
        <v>8</v>
      </c>
      <c r="I18" s="3"/>
      <c r="J18" s="3"/>
      <c r="K18" s="23">
        <v>16</v>
      </c>
      <c r="L18" s="23"/>
      <c r="M18" s="24"/>
      <c r="N18" s="23">
        <v>32</v>
      </c>
      <c r="O18" s="23"/>
      <c r="P18" s="24"/>
      <c r="Q18" s="3"/>
      <c r="R18" s="3"/>
      <c r="S18" s="3"/>
      <c r="T18" s="3">
        <v>4</v>
      </c>
      <c r="U18" s="3"/>
      <c r="V18" s="3"/>
      <c r="W18" s="3">
        <v>8</v>
      </c>
      <c r="X18" s="3"/>
      <c r="Y18" s="3"/>
      <c r="Z18" s="3">
        <v>16</v>
      </c>
      <c r="AA18" s="3"/>
      <c r="AB18" s="3"/>
      <c r="AC18" s="23">
        <v>32</v>
      </c>
      <c r="AD18" s="23"/>
      <c r="AE18" s="24"/>
      <c r="AF18" s="3"/>
      <c r="AG18" s="3"/>
      <c r="AH18" s="3"/>
      <c r="AI18" s="3">
        <v>4</v>
      </c>
      <c r="AJ18" s="3"/>
      <c r="AK18" s="3"/>
      <c r="AL18" s="3">
        <v>8</v>
      </c>
      <c r="AM18" s="3"/>
      <c r="AN18" s="3"/>
      <c r="AO18" s="3">
        <v>16</v>
      </c>
      <c r="AP18" s="3"/>
      <c r="AQ18" s="3"/>
      <c r="AR18" s="23">
        <v>32</v>
      </c>
      <c r="AS18" s="23"/>
      <c r="AT18" s="24"/>
      <c r="AU18" s="3"/>
      <c r="AV18" s="3"/>
      <c r="AW18" s="3"/>
      <c r="AX18" s="3">
        <v>4</v>
      </c>
      <c r="AY18" s="3"/>
      <c r="AZ18" s="3"/>
      <c r="BA18" s="3">
        <v>8</v>
      </c>
      <c r="BB18" s="3"/>
      <c r="BC18" s="3"/>
      <c r="BD18" s="3"/>
      <c r="BE18" s="3"/>
      <c r="BF18" s="3">
        <v>16</v>
      </c>
      <c r="BG18" s="23">
        <v>32</v>
      </c>
      <c r="BH18" s="23"/>
      <c r="BI18" s="24"/>
      <c r="BJ18" s="3"/>
      <c r="BK18" s="3"/>
      <c r="BL18" s="3"/>
      <c r="BM18" s="3">
        <v>4</v>
      </c>
      <c r="BN18" s="3"/>
      <c r="BO18" s="3"/>
      <c r="BP18" s="3">
        <v>8</v>
      </c>
      <c r="BQ18" s="3"/>
      <c r="BR18" s="3"/>
      <c r="BS18" s="23">
        <v>16</v>
      </c>
      <c r="BT18" s="23"/>
      <c r="BU18" s="24"/>
      <c r="BV18" s="23">
        <v>32</v>
      </c>
      <c r="BW18" s="23"/>
      <c r="BX18" s="24"/>
      <c r="BY18" s="3"/>
      <c r="BZ18" s="3"/>
      <c r="CA18" s="3"/>
      <c r="CB18" s="3">
        <v>4</v>
      </c>
      <c r="CC18" s="3"/>
      <c r="CD18" s="3"/>
      <c r="CE18" s="3">
        <v>8</v>
      </c>
      <c r="CF18" s="3"/>
      <c r="CG18" s="3"/>
      <c r="CH18" s="23">
        <v>16</v>
      </c>
      <c r="CI18" s="23"/>
      <c r="CJ18" s="24"/>
      <c r="CK18" s="23">
        <v>32</v>
      </c>
      <c r="CL18" s="23"/>
      <c r="CM18" s="24"/>
    </row>
    <row r="19" spans="1:91">
      <c r="A19" s="14">
        <v>6</v>
      </c>
      <c r="B19" s="17">
        <f t="shared" ref="B19:B24" si="0">AVERAGE(B6:D6)</f>
        <v>147</v>
      </c>
      <c r="C19" s="17"/>
      <c r="D19" s="17"/>
      <c r="E19" s="17">
        <f>AVERAGE(E6:G6)</f>
        <v>144</v>
      </c>
      <c r="F19" s="17"/>
      <c r="G19" s="17"/>
      <c r="H19" s="17">
        <f t="shared" ref="H19:H24" si="1">AVERAGE(H6:J6)</f>
        <v>154</v>
      </c>
      <c r="I19" s="17"/>
      <c r="J19" s="17"/>
      <c r="K19" s="17">
        <f t="shared" ref="K19:K24" si="2">AVERAGE(K6:M6)</f>
        <v>140</v>
      </c>
      <c r="L19" s="17"/>
      <c r="M19" s="17"/>
      <c r="N19" s="17">
        <f t="shared" ref="N19:N24" si="3">AVERAGE(N6:P6)</f>
        <v>151.333333333333</v>
      </c>
      <c r="O19" s="17"/>
      <c r="P19" s="17"/>
      <c r="Q19" s="17">
        <f>AVERAGE(Q6:S6)</f>
        <v>168.666666666667</v>
      </c>
      <c r="R19" s="17"/>
      <c r="S19" s="17"/>
      <c r="T19" s="17">
        <f>AVERAGE(T6:V6)</f>
        <v>144.666666666667</v>
      </c>
      <c r="U19" s="17"/>
      <c r="V19" s="17"/>
      <c r="W19" s="17">
        <f t="shared" ref="W19:W24" si="4">AVERAGE(W6:Y6)</f>
        <v>139.333333333333</v>
      </c>
      <c r="X19" s="17"/>
      <c r="Y19" s="17"/>
      <c r="Z19" s="17">
        <f>AVERAGE(Z6:AB6)</f>
        <v>134.666666666667</v>
      </c>
      <c r="AA19" s="17"/>
      <c r="AB19" s="17"/>
      <c r="AC19" s="17">
        <f t="shared" ref="AC19:AC24" si="5">AVERAGE(AC6:AE6)</f>
        <v>188</v>
      </c>
      <c r="AD19" s="17"/>
      <c r="AE19" s="17"/>
      <c r="AF19" s="29">
        <f>AVERAGE(AF6:AH6)</f>
        <v>154.333333333333</v>
      </c>
      <c r="AG19" s="29"/>
      <c r="AH19" s="29"/>
      <c r="AI19" s="29">
        <f>AVERAGE(AI6:AK6)</f>
        <v>133.666666666667</v>
      </c>
      <c r="AJ19" s="29"/>
      <c r="AK19" s="29"/>
      <c r="AL19" s="29">
        <f t="shared" ref="AL19:AL24" si="6">AVERAGE(AL6:AN6)</f>
        <v>144.333333333333</v>
      </c>
      <c r="AM19" s="29"/>
      <c r="AN19" s="29"/>
      <c r="AO19" s="29">
        <f t="shared" ref="AO19:AO24" si="7">AVERAGE(AO6:AQ6)</f>
        <v>164.666666666667</v>
      </c>
      <c r="AP19" s="29"/>
      <c r="AQ19" s="29"/>
      <c r="AR19" s="29">
        <f>AVERAGE(AR6:AT6)</f>
        <v>138.333333333333</v>
      </c>
      <c r="AS19" s="29"/>
      <c r="AT19" s="29"/>
      <c r="AU19" s="29">
        <f>AVERAGE(AU6:AW6)</f>
        <v>165.333333333333</v>
      </c>
      <c r="AV19" s="29"/>
      <c r="AW19" s="29"/>
      <c r="AX19" s="29">
        <f>AVERAGE(AX6:AZ6)</f>
        <v>151.5</v>
      </c>
      <c r="AY19" s="29"/>
      <c r="AZ19" s="29"/>
      <c r="BA19" s="29">
        <f t="shared" ref="BA19:BA24" si="8">AVERAGE(BA6:BC6)</f>
        <v>158.333333333333</v>
      </c>
      <c r="BB19" s="29"/>
      <c r="BC19" s="29"/>
      <c r="BD19" s="29">
        <f t="shared" ref="BD19:BD24" si="9">AVERAGE(BD6:BF6)</f>
        <v>125</v>
      </c>
      <c r="BE19" s="29"/>
      <c r="BF19" s="29"/>
      <c r="BG19" s="29">
        <f>AVERAGE(BG6:BI6)</f>
        <v>131.333333333333</v>
      </c>
      <c r="BH19" s="29"/>
      <c r="BI19" s="29"/>
      <c r="BJ19" s="29">
        <f>AVERAGE(BJ6:BL6)</f>
        <v>192</v>
      </c>
      <c r="BK19" s="29"/>
      <c r="BL19" s="29"/>
      <c r="BM19" s="29">
        <f t="shared" ref="BM19:BM24" si="10">AVERAGE(BM6:BO6)</f>
        <v>169.333333333333</v>
      </c>
      <c r="BN19" s="29"/>
      <c r="BO19" s="29"/>
      <c r="BP19" s="29">
        <f t="shared" ref="BP19:BP24" si="11">AVERAGE(BP6:BR6)</f>
        <v>141</v>
      </c>
      <c r="BQ19" s="29"/>
      <c r="BR19" s="29"/>
      <c r="BS19" s="29">
        <f>AVERAGE(BS6:BU6)</f>
        <v>142</v>
      </c>
      <c r="BT19" s="29"/>
      <c r="BU19" s="29"/>
      <c r="BV19" s="29">
        <f>AVERAGE(BV6:BX6)</f>
        <v>176.666666666667</v>
      </c>
      <c r="BW19" s="29"/>
      <c r="BX19" s="29"/>
      <c r="BY19" s="29">
        <f>AVERAGE(BY6:CA6)</f>
        <v>154.666666666667</v>
      </c>
      <c r="BZ19" s="29"/>
      <c r="CA19" s="29"/>
      <c r="CB19" s="29">
        <f>AVERAGE(CB6:CD6)</f>
        <v>149</v>
      </c>
      <c r="CC19" s="29"/>
      <c r="CD19" s="29"/>
      <c r="CE19" s="29">
        <f t="shared" ref="CE19:CE24" si="12">AVERAGE(CE6:CG6)</f>
        <v>144</v>
      </c>
      <c r="CF19" s="29"/>
      <c r="CG19" s="29"/>
      <c r="CH19" s="29">
        <f>AVERAGE(CH6:CJ6)</f>
        <v>139.666666666667</v>
      </c>
      <c r="CI19" s="29"/>
      <c r="CJ19" s="29"/>
      <c r="CK19" s="29">
        <f>AVERAGE(CK6:CM6)</f>
        <v>120</v>
      </c>
      <c r="CL19" s="29"/>
      <c r="CM19" s="29"/>
    </row>
    <row r="20" spans="1:91">
      <c r="A20" s="14">
        <v>7</v>
      </c>
      <c r="B20" s="17">
        <f t="shared" si="0"/>
        <v>72</v>
      </c>
      <c r="C20" s="17"/>
      <c r="D20" s="17"/>
      <c r="E20" s="17">
        <f>AVERAGE(E7:G7)</f>
        <v>77</v>
      </c>
      <c r="F20" s="17"/>
      <c r="G20" s="17"/>
      <c r="H20" s="17">
        <f t="shared" si="1"/>
        <v>77.6666666666667</v>
      </c>
      <c r="I20" s="17"/>
      <c r="J20" s="17"/>
      <c r="K20" s="17">
        <f t="shared" si="2"/>
        <v>98.3333333333333</v>
      </c>
      <c r="L20" s="17"/>
      <c r="M20" s="17"/>
      <c r="N20" s="17">
        <f t="shared" si="3"/>
        <v>82.3333333333333</v>
      </c>
      <c r="O20" s="17"/>
      <c r="P20" s="17"/>
      <c r="Q20" s="17">
        <f>AVERAGE(Q7:S7)</f>
        <v>86.6666666666667</v>
      </c>
      <c r="R20" s="17"/>
      <c r="S20" s="17"/>
      <c r="T20" s="17">
        <f>AVERAGE(T7:V7)</f>
        <v>82.6666666666667</v>
      </c>
      <c r="U20" s="17"/>
      <c r="V20" s="17"/>
      <c r="W20" s="17">
        <f t="shared" si="4"/>
        <v>79.3333333333333</v>
      </c>
      <c r="X20" s="17"/>
      <c r="Y20" s="17"/>
      <c r="Z20" s="17">
        <f>AVERAGE(Z7:AB7)</f>
        <v>74.3333333333333</v>
      </c>
      <c r="AA20" s="17"/>
      <c r="AB20" s="17"/>
      <c r="AC20" s="17">
        <f t="shared" si="5"/>
        <v>77.3333333333333</v>
      </c>
      <c r="AD20" s="17"/>
      <c r="AE20" s="17"/>
      <c r="AF20" s="29">
        <f>AVERAGE(AF7:AH7)</f>
        <v>78.6666666666667</v>
      </c>
      <c r="AG20" s="29"/>
      <c r="AH20" s="29"/>
      <c r="AI20" s="29">
        <f>AVERAGE(AI7:AK7)</f>
        <v>65.6666666666667</v>
      </c>
      <c r="AJ20" s="29"/>
      <c r="AK20" s="29"/>
      <c r="AL20" s="29">
        <f t="shared" si="6"/>
        <v>65.6666666666667</v>
      </c>
      <c r="AM20" s="29"/>
      <c r="AN20" s="29"/>
      <c r="AO20" s="29">
        <f t="shared" si="7"/>
        <v>65</v>
      </c>
      <c r="AP20" s="29"/>
      <c r="AQ20" s="29"/>
      <c r="AR20" s="29">
        <f>AVERAGE(AR7:AT7)</f>
        <v>69</v>
      </c>
      <c r="AS20" s="29"/>
      <c r="AT20" s="29"/>
      <c r="AU20" s="29">
        <f>AVERAGE(AU7:AW7)</f>
        <v>96.3333333333333</v>
      </c>
      <c r="AV20" s="29"/>
      <c r="AW20" s="29"/>
      <c r="AX20" s="29">
        <f>AVERAGE(AX7:AZ7)</f>
        <v>91.6666666666667</v>
      </c>
      <c r="AY20" s="29"/>
      <c r="AZ20" s="29"/>
      <c r="BA20" s="29">
        <f t="shared" si="8"/>
        <v>78.6666666666667</v>
      </c>
      <c r="BB20" s="29"/>
      <c r="BC20" s="29"/>
      <c r="BD20" s="29">
        <f t="shared" si="9"/>
        <v>76.3333333333333</v>
      </c>
      <c r="BE20" s="29"/>
      <c r="BF20" s="29"/>
      <c r="BG20" s="29">
        <f>AVERAGE(BG7:BI7)</f>
        <v>84</v>
      </c>
      <c r="BH20" s="29"/>
      <c r="BI20" s="29"/>
      <c r="BJ20" s="29">
        <f>AVERAGE(BJ7:BL7)</f>
        <v>85.6666666666667</v>
      </c>
      <c r="BK20" s="29"/>
      <c r="BL20" s="29"/>
      <c r="BM20" s="29">
        <f t="shared" si="10"/>
        <v>107.666666666667</v>
      </c>
      <c r="BN20" s="29"/>
      <c r="BO20" s="29"/>
      <c r="BP20" s="29">
        <f t="shared" si="11"/>
        <v>100.333333333333</v>
      </c>
      <c r="BQ20" s="29"/>
      <c r="BR20" s="29"/>
      <c r="BS20" s="29">
        <f>AVERAGE(BS7:BU7)</f>
        <v>82</v>
      </c>
      <c r="BT20" s="29"/>
      <c r="BU20" s="29"/>
      <c r="BV20" s="29">
        <f>AVERAGE(BV7:BX7)</f>
        <v>82.3333333333333</v>
      </c>
      <c r="BW20" s="29"/>
      <c r="BX20" s="29"/>
      <c r="BY20" s="29">
        <f>AVERAGE(BY7:CA7)</f>
        <v>96</v>
      </c>
      <c r="BZ20" s="29"/>
      <c r="CA20" s="29"/>
      <c r="CB20" s="29">
        <f>AVERAGE(CB7:CD7)</f>
        <v>77.6666666666667</v>
      </c>
      <c r="CC20" s="29"/>
      <c r="CD20" s="29"/>
      <c r="CE20" s="29">
        <f t="shared" si="12"/>
        <v>83.6666666666667</v>
      </c>
      <c r="CF20" s="29"/>
      <c r="CG20" s="29"/>
      <c r="CH20" s="29">
        <f>AVERAGE(CH7:CJ7)</f>
        <v>77.6666666666667</v>
      </c>
      <c r="CI20" s="29"/>
      <c r="CJ20" s="29"/>
      <c r="CK20" s="29">
        <f>AVERAGE(CK7:CM7)</f>
        <v>72.6666666666667</v>
      </c>
      <c r="CL20" s="29"/>
      <c r="CM20" s="29"/>
    </row>
    <row r="21" spans="1:91">
      <c r="A21" s="14">
        <v>8</v>
      </c>
      <c r="B21" s="17">
        <f t="shared" si="0"/>
        <v>119.333333333333</v>
      </c>
      <c r="C21" s="17"/>
      <c r="D21" s="17"/>
      <c r="E21" s="17">
        <f>AVERAGE(E8:G8)</f>
        <v>154.333333333333</v>
      </c>
      <c r="F21" s="17"/>
      <c r="G21" s="17"/>
      <c r="H21" s="17">
        <f t="shared" si="1"/>
        <v>126</v>
      </c>
      <c r="I21" s="17"/>
      <c r="J21" s="17"/>
      <c r="K21" s="17">
        <f t="shared" si="2"/>
        <v>132</v>
      </c>
      <c r="L21" s="17"/>
      <c r="M21" s="17"/>
      <c r="N21" s="17">
        <f t="shared" si="3"/>
        <v>130.333333333333</v>
      </c>
      <c r="O21" s="17"/>
      <c r="P21" s="17"/>
      <c r="Q21" s="17">
        <f>AVERAGE(Q8:S8)</f>
        <v>123.666666666667</v>
      </c>
      <c r="R21" s="17"/>
      <c r="S21" s="17"/>
      <c r="T21" s="17">
        <f>AVERAGE(T8:V8)</f>
        <v>138</v>
      </c>
      <c r="U21" s="17"/>
      <c r="V21" s="17"/>
      <c r="W21" s="17">
        <f t="shared" si="4"/>
        <v>119</v>
      </c>
      <c r="X21" s="17"/>
      <c r="Y21" s="17"/>
      <c r="Z21" s="17">
        <f>AVERAGE(Z8:AB8)</f>
        <v>110.666666666667</v>
      </c>
      <c r="AA21" s="17"/>
      <c r="AB21" s="17"/>
      <c r="AC21" s="17">
        <f t="shared" si="5"/>
        <v>109</v>
      </c>
      <c r="AD21" s="17"/>
      <c r="AE21" s="17"/>
      <c r="AF21" s="29">
        <f>AVERAGE(AF8:AH8)</f>
        <v>124.333333333333</v>
      </c>
      <c r="AG21" s="29"/>
      <c r="AH21" s="29"/>
      <c r="AI21" s="29">
        <f>AVERAGE(AI8:AK8)</f>
        <v>97.6666666666667</v>
      </c>
      <c r="AJ21" s="29"/>
      <c r="AK21" s="29"/>
      <c r="AL21" s="29">
        <f t="shared" si="6"/>
        <v>100.666666666667</v>
      </c>
      <c r="AM21" s="29"/>
      <c r="AN21" s="29"/>
      <c r="AO21" s="29">
        <f t="shared" si="7"/>
        <v>96.3333333333333</v>
      </c>
      <c r="AP21" s="29"/>
      <c r="AQ21" s="29"/>
      <c r="AR21" s="29">
        <f>AVERAGE(AR8:AT8)</f>
        <v>108.666666666667</v>
      </c>
      <c r="AS21" s="29"/>
      <c r="AT21" s="29"/>
      <c r="AU21" s="29">
        <f>AVERAGE(AU8:AW8)</f>
        <v>130</v>
      </c>
      <c r="AV21" s="29"/>
      <c r="AW21" s="29"/>
      <c r="AX21" s="29">
        <f>AVERAGE(AX8:AZ8)</f>
        <v>141.333333333333</v>
      </c>
      <c r="AY21" s="29"/>
      <c r="AZ21" s="29"/>
      <c r="BA21" s="29">
        <f t="shared" si="8"/>
        <v>148.333333333333</v>
      </c>
      <c r="BB21" s="29"/>
      <c r="BC21" s="29"/>
      <c r="BD21" s="29">
        <f t="shared" si="9"/>
        <v>104.333333333333</v>
      </c>
      <c r="BE21" s="29"/>
      <c r="BF21" s="29"/>
      <c r="BG21" s="29">
        <f>AVERAGE(BG8:BI8)</f>
        <v>119</v>
      </c>
      <c r="BH21" s="29"/>
      <c r="BI21" s="29"/>
      <c r="BJ21" s="29">
        <f>AVERAGE(BJ8:BL8)</f>
        <v>137</v>
      </c>
      <c r="BK21" s="29"/>
      <c r="BL21" s="29"/>
      <c r="BM21" s="29">
        <f t="shared" si="10"/>
        <v>107</v>
      </c>
      <c r="BN21" s="29"/>
      <c r="BO21" s="29"/>
      <c r="BP21" s="29">
        <f t="shared" si="11"/>
        <v>121.666666666667</v>
      </c>
      <c r="BQ21" s="29"/>
      <c r="BR21" s="29"/>
      <c r="BS21" s="29">
        <f>AVERAGE(BS8:BU8)</f>
        <v>107.666666666667</v>
      </c>
      <c r="BT21" s="29"/>
      <c r="BU21" s="29"/>
      <c r="BV21" s="29">
        <f>AVERAGE(BV8:BX8)</f>
        <v>124</v>
      </c>
      <c r="BW21" s="29"/>
      <c r="BX21" s="29"/>
      <c r="BY21" s="29">
        <f>AVERAGE(BY8:CA8)</f>
        <v>144</v>
      </c>
      <c r="BZ21" s="29"/>
      <c r="CA21" s="29"/>
      <c r="CB21" s="29">
        <f>AVERAGE(CB8:CD8)</f>
        <v>162.333333333333</v>
      </c>
      <c r="CC21" s="29"/>
      <c r="CD21" s="29"/>
      <c r="CE21" s="29">
        <f t="shared" si="12"/>
        <v>153.666666666667</v>
      </c>
      <c r="CF21" s="29"/>
      <c r="CG21" s="29"/>
      <c r="CH21" s="29">
        <f>AVERAGE(CH8:CJ8)</f>
        <v>115.333333333333</v>
      </c>
      <c r="CI21" s="29"/>
      <c r="CJ21" s="29"/>
      <c r="CK21" s="29">
        <f>AVERAGE(CK8:CM8)</f>
        <v>92</v>
      </c>
      <c r="CL21" s="29"/>
      <c r="CM21" s="29"/>
    </row>
    <row r="22" spans="1:91">
      <c r="A22" s="14">
        <v>11</v>
      </c>
      <c r="B22" s="17">
        <f t="shared" si="0"/>
        <v>286</v>
      </c>
      <c r="C22" s="17"/>
      <c r="D22" s="17"/>
      <c r="E22" s="17">
        <f>AVERAGE(E9:G9)</f>
        <v>222</v>
      </c>
      <c r="F22" s="17"/>
      <c r="G22" s="17"/>
      <c r="H22" s="17">
        <f t="shared" si="1"/>
        <v>225.666666666667</v>
      </c>
      <c r="I22" s="17"/>
      <c r="J22" s="17"/>
      <c r="K22" s="17">
        <f t="shared" si="2"/>
        <v>246.5</v>
      </c>
      <c r="L22" s="17"/>
      <c r="M22" s="17"/>
      <c r="N22" s="17">
        <f t="shared" si="3"/>
        <v>244.666666666667</v>
      </c>
      <c r="O22" s="17"/>
      <c r="P22" s="17"/>
      <c r="Q22" s="26"/>
      <c r="R22" s="26"/>
      <c r="S22" s="26"/>
      <c r="T22" s="17">
        <f>AVERAGE(T9:V9)</f>
        <v>237</v>
      </c>
      <c r="U22" s="17"/>
      <c r="V22" s="17"/>
      <c r="W22" s="17">
        <f t="shared" si="4"/>
        <v>243</v>
      </c>
      <c r="X22" s="17"/>
      <c r="Y22" s="17"/>
      <c r="Z22" s="26"/>
      <c r="AA22" s="26"/>
      <c r="AB22" s="26"/>
      <c r="AC22" s="17">
        <f t="shared" si="5"/>
        <v>241.666666666667</v>
      </c>
      <c r="AD22" s="17"/>
      <c r="AE22" s="17"/>
      <c r="AF22" s="26"/>
      <c r="AG22" s="26"/>
      <c r="AH22" s="26"/>
      <c r="AI22" s="26"/>
      <c r="AJ22" s="26"/>
      <c r="AK22" s="26"/>
      <c r="AL22" s="29">
        <f t="shared" si="6"/>
        <v>242</v>
      </c>
      <c r="AM22" s="29"/>
      <c r="AN22" s="29"/>
      <c r="AO22" s="29">
        <f t="shared" si="7"/>
        <v>219</v>
      </c>
      <c r="AP22" s="29"/>
      <c r="AQ22" s="29"/>
      <c r="AR22" s="29">
        <f>AVERAGE(AR9:AT9)</f>
        <v>269.666666666667</v>
      </c>
      <c r="AS22" s="29"/>
      <c r="AT22" s="29"/>
      <c r="AU22" s="26"/>
      <c r="AV22" s="26"/>
      <c r="AW22" s="26"/>
      <c r="AX22" s="29">
        <f>AVERAGE(AX9:AZ9)</f>
        <v>216</v>
      </c>
      <c r="AY22" s="29"/>
      <c r="AZ22" s="29"/>
      <c r="BA22" s="29">
        <f t="shared" si="8"/>
        <v>321.333333333333</v>
      </c>
      <c r="BB22" s="29"/>
      <c r="BC22" s="29"/>
      <c r="BD22" s="29">
        <f t="shared" si="9"/>
        <v>272.333333333333</v>
      </c>
      <c r="BE22" s="29"/>
      <c r="BF22" s="29"/>
      <c r="BG22" s="26"/>
      <c r="BH22" s="26"/>
      <c r="BI22" s="26"/>
      <c r="BJ22" s="26"/>
      <c r="BK22" s="26"/>
      <c r="BL22" s="26"/>
      <c r="BM22" s="29">
        <f t="shared" si="10"/>
        <v>249.666666666667</v>
      </c>
      <c r="BN22" s="29"/>
      <c r="BO22" s="29"/>
      <c r="BP22" s="29">
        <f t="shared" si="11"/>
        <v>314.666666666667</v>
      </c>
      <c r="BQ22" s="29"/>
      <c r="BR22" s="29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9">
        <f t="shared" si="12"/>
        <v>320.666666666667</v>
      </c>
      <c r="CF22" s="29"/>
      <c r="CG22" s="29"/>
      <c r="CH22" s="29">
        <f>AVERAGE(CH9:CJ9)</f>
        <v>259.5</v>
      </c>
      <c r="CI22" s="29"/>
      <c r="CJ22" s="29"/>
      <c r="CK22" s="26"/>
      <c r="CL22" s="26"/>
      <c r="CM22" s="26"/>
    </row>
    <row r="23" spans="1:91">
      <c r="A23" s="14">
        <v>12</v>
      </c>
      <c r="B23" s="17">
        <f t="shared" si="0"/>
        <v>203.333333333333</v>
      </c>
      <c r="C23" s="17"/>
      <c r="D23" s="17"/>
      <c r="E23" s="17">
        <f>AVERAGE(E10:G10)</f>
        <v>178.333333333333</v>
      </c>
      <c r="F23" s="17"/>
      <c r="G23" s="17"/>
      <c r="H23" s="17">
        <f t="shared" si="1"/>
        <v>167.666666666667</v>
      </c>
      <c r="I23" s="17"/>
      <c r="J23" s="17"/>
      <c r="K23" s="17">
        <f t="shared" si="2"/>
        <v>192</v>
      </c>
      <c r="L23" s="17"/>
      <c r="M23" s="17"/>
      <c r="N23" s="17">
        <f t="shared" si="3"/>
        <v>150</v>
      </c>
      <c r="O23" s="17"/>
      <c r="P23" s="17"/>
      <c r="Q23" s="26"/>
      <c r="R23" s="26"/>
      <c r="S23" s="26"/>
      <c r="T23" s="17">
        <f>AVERAGE(T10:V10)</f>
        <v>168.666666666667</v>
      </c>
      <c r="U23" s="17"/>
      <c r="V23" s="17"/>
      <c r="W23" s="17">
        <f t="shared" si="4"/>
        <v>169</v>
      </c>
      <c r="X23" s="17"/>
      <c r="Y23" s="17"/>
      <c r="Z23" s="17">
        <f>AVERAGE(Z10:AB10)</f>
        <v>168.333333333333</v>
      </c>
      <c r="AA23" s="17"/>
      <c r="AB23" s="17"/>
      <c r="AC23" s="17">
        <f t="shared" si="5"/>
        <v>162.333333333333</v>
      </c>
      <c r="AD23" s="17"/>
      <c r="AE23" s="17"/>
      <c r="AF23" s="26"/>
      <c r="AG23" s="26"/>
      <c r="AH23" s="26"/>
      <c r="AI23" s="26"/>
      <c r="AJ23" s="26"/>
      <c r="AK23" s="26"/>
      <c r="AL23" s="29">
        <f t="shared" si="6"/>
        <v>149.666666666667</v>
      </c>
      <c r="AM23" s="29"/>
      <c r="AN23" s="29"/>
      <c r="AO23" s="29">
        <f t="shared" si="7"/>
        <v>154.333333333333</v>
      </c>
      <c r="AP23" s="29"/>
      <c r="AQ23" s="29"/>
      <c r="AR23" s="29">
        <f>AVERAGE(AR10:AT10)</f>
        <v>146.333333333333</v>
      </c>
      <c r="AS23" s="29"/>
      <c r="AT23" s="29"/>
      <c r="AU23" s="26"/>
      <c r="AV23" s="26"/>
      <c r="AW23" s="26"/>
      <c r="AX23" s="26"/>
      <c r="AY23" s="26"/>
      <c r="AZ23" s="26"/>
      <c r="BA23" s="29">
        <f t="shared" si="8"/>
        <v>175.666666666667</v>
      </c>
      <c r="BB23" s="29"/>
      <c r="BC23" s="29"/>
      <c r="BD23" s="29">
        <f t="shared" si="9"/>
        <v>168.333333333333</v>
      </c>
      <c r="BE23" s="29"/>
      <c r="BF23" s="29"/>
      <c r="BG23" s="29">
        <f>AVERAGE(BG10:BI10)</f>
        <v>164.666666666667</v>
      </c>
      <c r="BH23" s="29"/>
      <c r="BI23" s="29"/>
      <c r="BJ23" s="29">
        <f>AVERAGE(BJ10:BL10)</f>
        <v>175.666666666667</v>
      </c>
      <c r="BK23" s="29"/>
      <c r="BL23" s="29"/>
      <c r="BM23" s="29">
        <f t="shared" si="10"/>
        <v>178</v>
      </c>
      <c r="BN23" s="29"/>
      <c r="BO23" s="29"/>
      <c r="BP23" s="29">
        <f t="shared" si="11"/>
        <v>180.666666666667</v>
      </c>
      <c r="BQ23" s="29"/>
      <c r="BR23" s="29"/>
      <c r="BS23" s="29">
        <f>AVERAGE(BS10:BU10)</f>
        <v>177.333333333333</v>
      </c>
      <c r="BT23" s="29"/>
      <c r="BU23" s="29"/>
      <c r="BV23" s="29">
        <f>AVERAGE(BV10:BX10)</f>
        <v>161.666666666667</v>
      </c>
      <c r="BW23" s="29"/>
      <c r="BX23" s="29"/>
      <c r="BY23" s="29">
        <f>AVERAGE(BY10:CA10)</f>
        <v>176.666666666667</v>
      </c>
      <c r="BZ23" s="29"/>
      <c r="CA23" s="29"/>
      <c r="CB23" s="29">
        <f>AVERAGE(CB10:CD10)</f>
        <v>177.333333333333</v>
      </c>
      <c r="CC23" s="29"/>
      <c r="CD23" s="29"/>
      <c r="CE23" s="29">
        <f t="shared" si="12"/>
        <v>173.333333333333</v>
      </c>
      <c r="CF23" s="29"/>
      <c r="CG23" s="29"/>
      <c r="CH23" s="29">
        <f>AVERAGE(CH10:CJ10)</f>
        <v>183.333333333333</v>
      </c>
      <c r="CI23" s="29"/>
      <c r="CJ23" s="29"/>
      <c r="CK23" s="29">
        <f>AVERAGE(CK10:CM10)</f>
        <v>158</v>
      </c>
      <c r="CL23" s="29"/>
      <c r="CM23" s="29"/>
    </row>
    <row r="24" spans="1:91">
      <c r="A24" s="14">
        <v>13</v>
      </c>
      <c r="B24" s="17">
        <f t="shared" si="0"/>
        <v>267.666666666667</v>
      </c>
      <c r="C24" s="17"/>
      <c r="D24" s="17"/>
      <c r="E24" s="26"/>
      <c r="F24" s="26"/>
      <c r="G24" s="26"/>
      <c r="H24" s="17">
        <f t="shared" si="1"/>
        <v>219.666666666667</v>
      </c>
      <c r="I24" s="17"/>
      <c r="J24" s="17"/>
      <c r="K24" s="17">
        <f t="shared" si="2"/>
        <v>220</v>
      </c>
      <c r="L24" s="17"/>
      <c r="M24" s="17"/>
      <c r="N24" s="17">
        <f t="shared" si="3"/>
        <v>253</v>
      </c>
      <c r="O24" s="17"/>
      <c r="P24" s="17"/>
      <c r="Q24" s="26"/>
      <c r="R24" s="26"/>
      <c r="S24" s="26"/>
      <c r="T24" s="26"/>
      <c r="U24" s="26"/>
      <c r="V24" s="26"/>
      <c r="W24" s="17">
        <f t="shared" si="4"/>
        <v>224.333333333333</v>
      </c>
      <c r="X24" s="17"/>
      <c r="Y24" s="17"/>
      <c r="Z24" s="17">
        <f>AVERAGE(Z11:AB11)</f>
        <v>224.333333333333</v>
      </c>
      <c r="AA24" s="17"/>
      <c r="AB24" s="17"/>
      <c r="AC24" s="17">
        <f t="shared" si="5"/>
        <v>220</v>
      </c>
      <c r="AD24" s="17"/>
      <c r="AE24" s="17"/>
      <c r="AF24" s="26"/>
      <c r="AG24" s="26"/>
      <c r="AH24" s="26"/>
      <c r="AI24" s="26"/>
      <c r="AJ24" s="26"/>
      <c r="AK24" s="26"/>
      <c r="AL24" s="29">
        <f t="shared" si="6"/>
        <v>207.333333333333</v>
      </c>
      <c r="AM24" s="29"/>
      <c r="AN24" s="29"/>
      <c r="AO24" s="29">
        <f t="shared" si="7"/>
        <v>197.333333333333</v>
      </c>
      <c r="AP24" s="29"/>
      <c r="AQ24" s="29"/>
      <c r="AR24" s="26"/>
      <c r="AS24" s="26"/>
      <c r="AT24" s="26"/>
      <c r="AU24" s="26"/>
      <c r="AV24" s="26"/>
      <c r="AW24" s="26"/>
      <c r="AX24" s="26"/>
      <c r="AY24" s="26"/>
      <c r="AZ24" s="26"/>
      <c r="BA24" s="29">
        <f t="shared" si="8"/>
        <v>207.5</v>
      </c>
      <c r="BB24" s="29"/>
      <c r="BC24" s="29"/>
      <c r="BD24" s="29">
        <f t="shared" si="9"/>
        <v>212</v>
      </c>
      <c r="BE24" s="29"/>
      <c r="BF24" s="29"/>
      <c r="BG24" s="29">
        <f>AVERAGE(BG11:BI11)</f>
        <v>236.666666666667</v>
      </c>
      <c r="BH24" s="29"/>
      <c r="BI24" s="29"/>
      <c r="BJ24" s="29">
        <f>AVERAGE(BJ11:BL11)</f>
        <v>154</v>
      </c>
      <c r="BK24" s="29"/>
      <c r="BL24" s="29"/>
      <c r="BM24" s="29">
        <f t="shared" si="10"/>
        <v>265.666666666667</v>
      </c>
      <c r="BN24" s="29"/>
      <c r="BO24" s="29"/>
      <c r="BP24" s="29">
        <f t="shared" si="11"/>
        <v>252</v>
      </c>
      <c r="BQ24" s="29"/>
      <c r="BR24" s="29"/>
      <c r="BS24" s="29">
        <f>AVERAGE(BS11:BU11)</f>
        <v>273</v>
      </c>
      <c r="BT24" s="29"/>
      <c r="BU24" s="29"/>
      <c r="BV24" s="29">
        <f>AVERAGE(BV11:BX11)</f>
        <v>237.666666666667</v>
      </c>
      <c r="BW24" s="29"/>
      <c r="BX24" s="29"/>
      <c r="BY24" s="29">
        <f>AVERAGE(BY11:CA11)</f>
        <v>252.333333333333</v>
      </c>
      <c r="BZ24" s="29"/>
      <c r="CA24" s="29"/>
      <c r="CB24" s="29">
        <f>AVERAGE(CB11:CD11)</f>
        <v>213.5</v>
      </c>
      <c r="CC24" s="29"/>
      <c r="CD24" s="29"/>
      <c r="CE24" s="29">
        <f t="shared" si="12"/>
        <v>252.333333333333</v>
      </c>
      <c r="CF24" s="29"/>
      <c r="CG24" s="29"/>
      <c r="CH24" s="26"/>
      <c r="CI24" s="26"/>
      <c r="CJ24" s="26"/>
      <c r="CK24" s="29">
        <f>AVERAGE(CK11:CM11)</f>
        <v>212.5</v>
      </c>
      <c r="CL24" s="29"/>
      <c r="CM24" s="29"/>
    </row>
    <row r="27" ht="20" spans="1:91">
      <c r="A27" s="1"/>
      <c r="B27" s="2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91">
      <c r="A28" s="3" t="s">
        <v>1</v>
      </c>
      <c r="B28" s="4" t="s">
        <v>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 t="s">
        <v>3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4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 t="s">
        <v>5</v>
      </c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3" t="s">
        <v>6</v>
      </c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 t="s">
        <v>7</v>
      </c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</row>
    <row r="29" spans="1:91">
      <c r="A29" s="3"/>
      <c r="B29" s="3" t="s">
        <v>8</v>
      </c>
      <c r="C29" s="3"/>
      <c r="D29" s="3"/>
      <c r="E29" s="4" t="s">
        <v>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 t="s">
        <v>8</v>
      </c>
      <c r="R29" s="3"/>
      <c r="S29" s="3"/>
      <c r="T29" s="4" t="s">
        <v>9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" t="s">
        <v>8</v>
      </c>
      <c r="AG29" s="3"/>
      <c r="AH29" s="3"/>
      <c r="AI29" s="4" t="s">
        <v>9</v>
      </c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3" t="s">
        <v>8</v>
      </c>
      <c r="AV29" s="3"/>
      <c r="AW29" s="3"/>
      <c r="AX29" s="4" t="s">
        <v>9</v>
      </c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3" t="s">
        <v>8</v>
      </c>
      <c r="BK29" s="3"/>
      <c r="BL29" s="3"/>
      <c r="BM29" s="4" t="s">
        <v>9</v>
      </c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3" t="s">
        <v>8</v>
      </c>
      <c r="BZ29" s="3"/>
      <c r="CA29" s="3"/>
      <c r="CB29" s="4" t="s">
        <v>9</v>
      </c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</row>
    <row r="30" spans="1:91">
      <c r="A30" s="3"/>
      <c r="B30" s="3"/>
      <c r="C30" s="3"/>
      <c r="D30" s="3"/>
      <c r="E30" s="4" t="s">
        <v>10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  <c r="T30" s="4" t="s">
        <v>10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"/>
      <c r="AG30" s="3"/>
      <c r="AH30" s="3"/>
      <c r="AI30" s="4" t="s">
        <v>10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3"/>
      <c r="AV30" s="3"/>
      <c r="AW30" s="3"/>
      <c r="AX30" s="4" t="s">
        <v>10</v>
      </c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3"/>
      <c r="BK30" s="3"/>
      <c r="BL30" s="3"/>
      <c r="BM30" s="4" t="s">
        <v>10</v>
      </c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3"/>
      <c r="BZ30" s="3"/>
      <c r="CA30" s="3"/>
      <c r="CB30" s="4" t="s">
        <v>10</v>
      </c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</row>
    <row r="31" spans="1:91">
      <c r="A31" s="3"/>
      <c r="B31" s="3"/>
      <c r="C31" s="3"/>
      <c r="D31" s="3"/>
      <c r="E31" s="3">
        <v>4</v>
      </c>
      <c r="F31" s="3"/>
      <c r="G31" s="3"/>
      <c r="H31" s="3">
        <v>8</v>
      </c>
      <c r="I31" s="3"/>
      <c r="J31" s="3"/>
      <c r="K31" s="23">
        <v>16</v>
      </c>
      <c r="L31" s="23"/>
      <c r="M31" s="24"/>
      <c r="N31" s="23">
        <v>32</v>
      </c>
      <c r="O31" s="23"/>
      <c r="P31" s="24"/>
      <c r="Q31" s="3"/>
      <c r="R31" s="3"/>
      <c r="S31" s="3"/>
      <c r="T31" s="3">
        <v>4</v>
      </c>
      <c r="U31" s="3"/>
      <c r="V31" s="3"/>
      <c r="W31" s="3">
        <v>8</v>
      </c>
      <c r="X31" s="3"/>
      <c r="Y31" s="3"/>
      <c r="Z31" s="3">
        <v>16</v>
      </c>
      <c r="AA31" s="3"/>
      <c r="AB31" s="3"/>
      <c r="AC31" s="23">
        <v>32</v>
      </c>
      <c r="AD31" s="23"/>
      <c r="AE31" s="24"/>
      <c r="AF31" s="3"/>
      <c r="AG31" s="3"/>
      <c r="AH31" s="3"/>
      <c r="AI31" s="3">
        <v>4</v>
      </c>
      <c r="AJ31" s="3"/>
      <c r="AK31" s="3"/>
      <c r="AL31" s="3">
        <v>8</v>
      </c>
      <c r="AM31" s="3"/>
      <c r="AN31" s="3"/>
      <c r="AO31" s="3">
        <v>16</v>
      </c>
      <c r="AP31" s="3"/>
      <c r="AQ31" s="3"/>
      <c r="AR31" s="23">
        <v>32</v>
      </c>
      <c r="AS31" s="23"/>
      <c r="AT31" s="24"/>
      <c r="AU31" s="3"/>
      <c r="AV31" s="3"/>
      <c r="AW31" s="3"/>
      <c r="AX31" s="3">
        <v>4</v>
      </c>
      <c r="AY31" s="3"/>
      <c r="AZ31" s="3"/>
      <c r="BA31" s="3">
        <v>8</v>
      </c>
      <c r="BB31" s="3"/>
      <c r="BC31" s="3"/>
      <c r="BD31" s="3"/>
      <c r="BE31" s="3"/>
      <c r="BF31" s="3">
        <v>16</v>
      </c>
      <c r="BG31" s="23">
        <v>32</v>
      </c>
      <c r="BH31" s="23"/>
      <c r="BI31" s="24"/>
      <c r="BJ31" s="3"/>
      <c r="BK31" s="3"/>
      <c r="BL31" s="3"/>
      <c r="BM31" s="3">
        <v>4</v>
      </c>
      <c r="BN31" s="3"/>
      <c r="BO31" s="3"/>
      <c r="BP31" s="3">
        <v>8</v>
      </c>
      <c r="BQ31" s="3"/>
      <c r="BR31" s="3"/>
      <c r="BS31" s="23">
        <v>16</v>
      </c>
      <c r="BT31" s="23"/>
      <c r="BU31" s="24"/>
      <c r="BV31" s="23">
        <v>32</v>
      </c>
      <c r="BW31" s="23"/>
      <c r="BX31" s="24"/>
      <c r="BY31" s="3"/>
      <c r="BZ31" s="3"/>
      <c r="CA31" s="3"/>
      <c r="CB31" s="3">
        <v>4</v>
      </c>
      <c r="CC31" s="3"/>
      <c r="CD31" s="3"/>
      <c r="CE31" s="3">
        <v>8</v>
      </c>
      <c r="CF31" s="3"/>
      <c r="CG31" s="3"/>
      <c r="CH31" s="23">
        <v>16</v>
      </c>
      <c r="CI31" s="23"/>
      <c r="CJ31" s="24"/>
      <c r="CK31" s="23">
        <v>32</v>
      </c>
      <c r="CL31" s="23"/>
      <c r="CM31" s="24"/>
    </row>
    <row r="32" spans="1:92">
      <c r="A32" s="14">
        <v>6</v>
      </c>
      <c r="B32" s="18">
        <f t="shared" ref="B32:B37" si="13">MEDIAN(B6:D6)</f>
        <v>150</v>
      </c>
      <c r="C32" s="18"/>
      <c r="D32" s="18"/>
      <c r="E32" s="18">
        <f>MEDIAN(E6:G6)</f>
        <v>144</v>
      </c>
      <c r="F32" s="18"/>
      <c r="G32" s="18"/>
      <c r="H32" s="18">
        <f t="shared" ref="H32:H37" si="14">MEDIAN(H6:J6)</f>
        <v>160</v>
      </c>
      <c r="I32" s="18"/>
      <c r="J32" s="18"/>
      <c r="K32" s="18">
        <f t="shared" ref="K32:K37" si="15">MEDIAN(K6:M6)</f>
        <v>144</v>
      </c>
      <c r="L32" s="18"/>
      <c r="M32" s="18"/>
      <c r="N32" s="18">
        <f t="shared" ref="N32:N37" si="16">MEDIAN(N6:P6)</f>
        <v>153</v>
      </c>
      <c r="O32" s="18"/>
      <c r="P32" s="18"/>
      <c r="Q32" s="18">
        <f>MEDIAN(Q6:S6)</f>
        <v>169</v>
      </c>
      <c r="R32" s="18"/>
      <c r="S32" s="18"/>
      <c r="T32" s="18">
        <f>MEDIAN(T6:V6)</f>
        <v>155</v>
      </c>
      <c r="U32" s="18"/>
      <c r="V32" s="18"/>
      <c r="W32" s="18">
        <f t="shared" ref="W32:W37" si="17">MEDIAN(W6:Y6)</f>
        <v>141</v>
      </c>
      <c r="X32" s="18"/>
      <c r="Y32" s="18"/>
      <c r="Z32" s="18">
        <f>MEDIAN(Z6:AB6)</f>
        <v>141</v>
      </c>
      <c r="AA32" s="18"/>
      <c r="AB32" s="18"/>
      <c r="AC32" s="18">
        <f t="shared" ref="AC32:AC37" si="18">MEDIAN(AC6:AE6)</f>
        <v>189</v>
      </c>
      <c r="AD32" s="18"/>
      <c r="AE32" s="18"/>
      <c r="AF32" s="18">
        <f>MEDIAN(AF6:AH6)</f>
        <v>158</v>
      </c>
      <c r="AG32" s="18"/>
      <c r="AH32" s="18"/>
      <c r="AI32" s="18">
        <f>MEDIAN(AI6:AK6)</f>
        <v>135</v>
      </c>
      <c r="AJ32" s="18"/>
      <c r="AK32" s="18"/>
      <c r="AL32" s="18">
        <f t="shared" ref="AL32:AL37" si="19">MEDIAN(AL6:AN6)</f>
        <v>149</v>
      </c>
      <c r="AM32" s="18"/>
      <c r="AN32" s="18"/>
      <c r="AO32" s="18">
        <f t="shared" ref="AO32:AO37" si="20">MEDIAN(AO6:AQ6)</f>
        <v>168</v>
      </c>
      <c r="AP32" s="18"/>
      <c r="AQ32" s="18"/>
      <c r="AR32" s="18">
        <f>MEDIAN(AR6:AT6)</f>
        <v>151</v>
      </c>
      <c r="AS32" s="18"/>
      <c r="AT32" s="18"/>
      <c r="AU32" s="18">
        <f>MEDIAN(AU6:AW6)</f>
        <v>169</v>
      </c>
      <c r="AV32" s="18"/>
      <c r="AW32" s="18"/>
      <c r="AX32" s="18">
        <f>MEDIAN(AX6:AZ6)</f>
        <v>151.5</v>
      </c>
      <c r="AY32" s="18"/>
      <c r="AZ32" s="18"/>
      <c r="BA32" s="18">
        <f t="shared" ref="BA32:BA37" si="21">MEDIAN(BA6:BC6)</f>
        <v>165</v>
      </c>
      <c r="BB32" s="18"/>
      <c r="BC32" s="18"/>
      <c r="BD32" s="18">
        <f t="shared" ref="BD32:BD37" si="22">MEDIAN(BD6:BF6)</f>
        <v>125</v>
      </c>
      <c r="BE32" s="18"/>
      <c r="BF32" s="18"/>
      <c r="BG32" s="18">
        <f>MEDIAN(BG6:BI6)</f>
        <v>129</v>
      </c>
      <c r="BH32" s="18"/>
      <c r="BI32" s="18"/>
      <c r="BJ32" s="18">
        <f>MEDIAN(BJ6:BL6)</f>
        <v>192</v>
      </c>
      <c r="BK32" s="18"/>
      <c r="BL32" s="18"/>
      <c r="BM32" s="18">
        <f t="shared" ref="BM32:BM37" si="23">MEDIAN(BM6:BO6)</f>
        <v>175</v>
      </c>
      <c r="BN32" s="18"/>
      <c r="BO32" s="18"/>
      <c r="BP32" s="18">
        <f t="shared" ref="BP32:BP37" si="24">MEDIAN(BP6:BR6)</f>
        <v>143</v>
      </c>
      <c r="BQ32" s="18"/>
      <c r="BR32" s="18"/>
      <c r="BS32" s="18">
        <f>MEDIAN(BS6:BU6)</f>
        <v>149</v>
      </c>
      <c r="BT32" s="18"/>
      <c r="BU32" s="18"/>
      <c r="BV32" s="18">
        <f>MEDIAN(BV6:BX6)</f>
        <v>178</v>
      </c>
      <c r="BW32" s="18"/>
      <c r="BX32" s="18"/>
      <c r="BY32" s="18">
        <f>MEDIAN(BY6:CA6)</f>
        <v>159</v>
      </c>
      <c r="BZ32" s="18"/>
      <c r="CA32" s="18"/>
      <c r="CB32" s="18">
        <f>MEDIAN(CB6:CD6)</f>
        <v>153</v>
      </c>
      <c r="CC32" s="18"/>
      <c r="CD32" s="18"/>
      <c r="CE32" s="18">
        <f t="shared" ref="CE32:CE37" si="25">MEDIAN(CE6:CG6)</f>
        <v>147</v>
      </c>
      <c r="CF32" s="18"/>
      <c r="CG32" s="18"/>
      <c r="CH32" s="18">
        <f>MEDIAN(CH6:CJ6)</f>
        <v>141</v>
      </c>
      <c r="CI32" s="18"/>
      <c r="CJ32" s="18"/>
      <c r="CK32" s="18">
        <f>MEDIAN(CK6:CM6)</f>
        <v>124</v>
      </c>
      <c r="CL32" s="18"/>
      <c r="CM32" s="18"/>
      <c r="CN32">
        <f t="shared" ref="CN32:CN38" si="26">MIN(C32:CM32)</f>
        <v>124</v>
      </c>
    </row>
    <row r="33" spans="1:92">
      <c r="A33" s="14">
        <v>7</v>
      </c>
      <c r="B33" s="18">
        <f t="shared" si="13"/>
        <v>69</v>
      </c>
      <c r="C33" s="18"/>
      <c r="D33" s="18"/>
      <c r="E33" s="18">
        <f>MEDIAN(E7:G7)</f>
        <v>80</v>
      </c>
      <c r="F33" s="18"/>
      <c r="G33" s="18"/>
      <c r="H33" s="18">
        <f t="shared" si="14"/>
        <v>80</v>
      </c>
      <c r="I33" s="18"/>
      <c r="J33" s="18"/>
      <c r="K33" s="18">
        <f t="shared" si="15"/>
        <v>99</v>
      </c>
      <c r="L33" s="18"/>
      <c r="M33" s="18"/>
      <c r="N33" s="18">
        <f t="shared" si="16"/>
        <v>79</v>
      </c>
      <c r="O33" s="18"/>
      <c r="P33" s="18"/>
      <c r="Q33" s="18">
        <f>MEDIAN(Q7:S7)</f>
        <v>88</v>
      </c>
      <c r="R33" s="18"/>
      <c r="S33" s="18"/>
      <c r="T33" s="18">
        <f>MEDIAN(T7:V7)</f>
        <v>83</v>
      </c>
      <c r="U33" s="18"/>
      <c r="V33" s="18"/>
      <c r="W33" s="18">
        <f t="shared" si="17"/>
        <v>83</v>
      </c>
      <c r="X33" s="18"/>
      <c r="Y33" s="18"/>
      <c r="Z33" s="18">
        <f>MEDIAN(Z7:AB7)</f>
        <v>74</v>
      </c>
      <c r="AA33" s="18"/>
      <c r="AB33" s="18"/>
      <c r="AC33" s="18">
        <f t="shared" si="18"/>
        <v>77</v>
      </c>
      <c r="AD33" s="18"/>
      <c r="AE33" s="18"/>
      <c r="AF33" s="18">
        <f>MEDIAN(AF7:AH7)</f>
        <v>83</v>
      </c>
      <c r="AG33" s="18"/>
      <c r="AH33" s="18"/>
      <c r="AI33" s="18">
        <f>MEDIAN(AI7:AK7)</f>
        <v>68</v>
      </c>
      <c r="AJ33" s="18"/>
      <c r="AK33" s="18"/>
      <c r="AL33" s="18">
        <f t="shared" si="19"/>
        <v>66</v>
      </c>
      <c r="AM33" s="18"/>
      <c r="AN33" s="18"/>
      <c r="AO33" s="18">
        <f t="shared" si="20"/>
        <v>67</v>
      </c>
      <c r="AP33" s="18"/>
      <c r="AQ33" s="18"/>
      <c r="AR33" s="18">
        <f>MEDIAN(AR7:AT7)</f>
        <v>72</v>
      </c>
      <c r="AS33" s="18"/>
      <c r="AT33" s="18"/>
      <c r="AU33" s="18">
        <f>MEDIAN(AU7:AW7)</f>
        <v>98</v>
      </c>
      <c r="AV33" s="18"/>
      <c r="AW33" s="18"/>
      <c r="AX33" s="18">
        <f>MEDIAN(AX7:AZ7)</f>
        <v>91</v>
      </c>
      <c r="AY33" s="18"/>
      <c r="AZ33" s="18"/>
      <c r="BA33" s="18">
        <f t="shared" si="21"/>
        <v>79</v>
      </c>
      <c r="BB33" s="18"/>
      <c r="BC33" s="18"/>
      <c r="BD33" s="18">
        <f t="shared" si="22"/>
        <v>80</v>
      </c>
      <c r="BE33" s="18"/>
      <c r="BF33" s="18"/>
      <c r="BG33" s="18">
        <f>MEDIAN(BG7:BI7)</f>
        <v>89</v>
      </c>
      <c r="BH33" s="18"/>
      <c r="BI33" s="18"/>
      <c r="BJ33" s="18">
        <f>MEDIAN(BJ7:BL7)</f>
        <v>90</v>
      </c>
      <c r="BK33" s="18"/>
      <c r="BL33" s="18"/>
      <c r="BM33" s="18">
        <f t="shared" si="23"/>
        <v>108</v>
      </c>
      <c r="BN33" s="18"/>
      <c r="BO33" s="18"/>
      <c r="BP33" s="18">
        <f t="shared" si="24"/>
        <v>102</v>
      </c>
      <c r="BQ33" s="18"/>
      <c r="BR33" s="18"/>
      <c r="BS33" s="18">
        <f>MEDIAN(BS7:BU7)</f>
        <v>84</v>
      </c>
      <c r="BT33" s="18"/>
      <c r="BU33" s="18"/>
      <c r="BV33" s="18">
        <f>MEDIAN(BV7:BX7)</f>
        <v>87</v>
      </c>
      <c r="BW33" s="18"/>
      <c r="BX33" s="18"/>
      <c r="BY33" s="18">
        <f>MEDIAN(BY7:CA7)</f>
        <v>96</v>
      </c>
      <c r="BZ33" s="18"/>
      <c r="CA33" s="18"/>
      <c r="CB33" s="18">
        <f>MEDIAN(CB7:CD7)</f>
        <v>80</v>
      </c>
      <c r="CC33" s="18"/>
      <c r="CD33" s="18"/>
      <c r="CE33" s="18">
        <f t="shared" si="25"/>
        <v>82</v>
      </c>
      <c r="CF33" s="18"/>
      <c r="CG33" s="18"/>
      <c r="CH33" s="18">
        <f>MEDIAN(CH7:CJ7)</f>
        <v>79</v>
      </c>
      <c r="CI33" s="18"/>
      <c r="CJ33" s="18"/>
      <c r="CK33" s="18">
        <f>MEDIAN(CK7:CM7)</f>
        <v>76</v>
      </c>
      <c r="CL33" s="18"/>
      <c r="CM33" s="18"/>
      <c r="CN33">
        <f t="shared" si="26"/>
        <v>66</v>
      </c>
    </row>
    <row r="34" spans="1:92">
      <c r="A34" s="14">
        <v>8</v>
      </c>
      <c r="B34" s="18">
        <f t="shared" si="13"/>
        <v>118</v>
      </c>
      <c r="C34" s="18"/>
      <c r="D34" s="18"/>
      <c r="E34" s="18">
        <f>MEDIAN(E8:G8)</f>
        <v>159</v>
      </c>
      <c r="F34" s="18"/>
      <c r="G34" s="18"/>
      <c r="H34" s="18">
        <f t="shared" si="14"/>
        <v>136</v>
      </c>
      <c r="I34" s="18"/>
      <c r="J34" s="18"/>
      <c r="K34" s="18">
        <f t="shared" si="15"/>
        <v>135</v>
      </c>
      <c r="L34" s="18"/>
      <c r="M34" s="18"/>
      <c r="N34" s="18">
        <f t="shared" si="16"/>
        <v>134</v>
      </c>
      <c r="O34" s="18"/>
      <c r="P34" s="18"/>
      <c r="Q34" s="18">
        <f>MEDIAN(Q8:S8)</f>
        <v>125</v>
      </c>
      <c r="R34" s="18"/>
      <c r="S34" s="18"/>
      <c r="T34" s="18">
        <f>MEDIAN(T8:V8)</f>
        <v>141</v>
      </c>
      <c r="U34" s="18"/>
      <c r="V34" s="18"/>
      <c r="W34" s="18">
        <f t="shared" si="17"/>
        <v>117</v>
      </c>
      <c r="X34" s="18"/>
      <c r="Y34" s="18"/>
      <c r="Z34" s="18">
        <f>MEDIAN(Z8:AB8)</f>
        <v>115</v>
      </c>
      <c r="AA34" s="18"/>
      <c r="AB34" s="18"/>
      <c r="AC34" s="18">
        <f t="shared" si="18"/>
        <v>111</v>
      </c>
      <c r="AD34" s="18"/>
      <c r="AE34" s="18"/>
      <c r="AF34" s="18">
        <f>MEDIAN(AF8:AH8)</f>
        <v>126</v>
      </c>
      <c r="AG34" s="18"/>
      <c r="AH34" s="18"/>
      <c r="AI34" s="18">
        <f>MEDIAN(AI8:AK8)</f>
        <v>99</v>
      </c>
      <c r="AJ34" s="18"/>
      <c r="AK34" s="18"/>
      <c r="AL34" s="18">
        <f t="shared" si="19"/>
        <v>105</v>
      </c>
      <c r="AM34" s="18"/>
      <c r="AN34" s="18"/>
      <c r="AO34" s="18">
        <f t="shared" si="20"/>
        <v>97</v>
      </c>
      <c r="AP34" s="18"/>
      <c r="AQ34" s="18"/>
      <c r="AR34" s="18">
        <f>MEDIAN(AR8:AT8)</f>
        <v>112</v>
      </c>
      <c r="AS34" s="18"/>
      <c r="AT34" s="18"/>
      <c r="AU34" s="18">
        <f>MEDIAN(AU8:AW8)</f>
        <v>131</v>
      </c>
      <c r="AV34" s="18"/>
      <c r="AW34" s="18"/>
      <c r="AX34" s="18">
        <f>MEDIAN(AX8:AZ8)</f>
        <v>143</v>
      </c>
      <c r="AY34" s="18"/>
      <c r="AZ34" s="18"/>
      <c r="BA34" s="18">
        <f t="shared" si="21"/>
        <v>149</v>
      </c>
      <c r="BB34" s="18"/>
      <c r="BC34" s="18"/>
      <c r="BD34" s="18">
        <f t="shared" si="22"/>
        <v>106</v>
      </c>
      <c r="BE34" s="18"/>
      <c r="BF34" s="18"/>
      <c r="BG34" s="18">
        <f>MEDIAN(BG8:BI8)</f>
        <v>120</v>
      </c>
      <c r="BH34" s="18"/>
      <c r="BI34" s="18"/>
      <c r="BJ34" s="18">
        <f>MEDIAN(BJ8:BL8)</f>
        <v>140</v>
      </c>
      <c r="BK34" s="18"/>
      <c r="BL34" s="18"/>
      <c r="BM34" s="18">
        <f t="shared" si="23"/>
        <v>112</v>
      </c>
      <c r="BN34" s="18"/>
      <c r="BO34" s="18"/>
      <c r="BP34" s="18">
        <f t="shared" si="24"/>
        <v>122</v>
      </c>
      <c r="BQ34" s="18"/>
      <c r="BR34" s="18"/>
      <c r="BS34" s="18">
        <f>MEDIAN(BS8:BU8)</f>
        <v>117</v>
      </c>
      <c r="BT34" s="18"/>
      <c r="BU34" s="18"/>
      <c r="BV34" s="18">
        <f>MEDIAN(BV8:BX8)</f>
        <v>130</v>
      </c>
      <c r="BW34" s="18"/>
      <c r="BX34" s="18"/>
      <c r="BY34" s="18">
        <f>MEDIAN(BY8:CA8)</f>
        <v>144</v>
      </c>
      <c r="BZ34" s="18"/>
      <c r="CA34" s="18"/>
      <c r="CB34" s="18">
        <f>MEDIAN(CB8:CD8)</f>
        <v>165</v>
      </c>
      <c r="CC34" s="18"/>
      <c r="CD34" s="18"/>
      <c r="CE34" s="18">
        <f t="shared" si="25"/>
        <v>156</v>
      </c>
      <c r="CF34" s="18"/>
      <c r="CG34" s="18"/>
      <c r="CH34" s="18">
        <f>MEDIAN(CH8:CJ8)</f>
        <v>126</v>
      </c>
      <c r="CI34" s="18"/>
      <c r="CJ34" s="18"/>
      <c r="CK34" s="18">
        <f>MEDIAN(CK8:CM8)</f>
        <v>92</v>
      </c>
      <c r="CL34" s="18"/>
      <c r="CM34" s="18"/>
      <c r="CN34">
        <f t="shared" si="26"/>
        <v>92</v>
      </c>
    </row>
    <row r="35" spans="1:92">
      <c r="A35" s="14">
        <v>11</v>
      </c>
      <c r="B35" s="18">
        <f t="shared" si="13"/>
        <v>290</v>
      </c>
      <c r="C35" s="18"/>
      <c r="D35" s="18"/>
      <c r="E35" s="18">
        <f>MEDIAN(E9:G9)</f>
        <v>222</v>
      </c>
      <c r="F35" s="18"/>
      <c r="G35" s="18"/>
      <c r="H35" s="18">
        <f t="shared" si="14"/>
        <v>227</v>
      </c>
      <c r="I35" s="18"/>
      <c r="J35" s="18"/>
      <c r="K35" s="18">
        <f t="shared" si="15"/>
        <v>246.5</v>
      </c>
      <c r="L35" s="18"/>
      <c r="M35" s="18"/>
      <c r="N35" s="18">
        <f t="shared" si="16"/>
        <v>245</v>
      </c>
      <c r="O35" s="18"/>
      <c r="P35" s="18"/>
      <c r="Q35" s="27"/>
      <c r="R35" s="27"/>
      <c r="S35" s="27"/>
      <c r="T35" s="18">
        <f>MEDIAN(T9:V9)</f>
        <v>248</v>
      </c>
      <c r="U35" s="18"/>
      <c r="V35" s="18"/>
      <c r="W35" s="18">
        <f t="shared" si="17"/>
        <v>245</v>
      </c>
      <c r="X35" s="18"/>
      <c r="Y35" s="18"/>
      <c r="Z35" s="18"/>
      <c r="AA35" s="18"/>
      <c r="AB35" s="18"/>
      <c r="AC35" s="18">
        <f t="shared" si="18"/>
        <v>242</v>
      </c>
      <c r="AD35" s="18"/>
      <c r="AE35" s="18"/>
      <c r="AF35" s="27"/>
      <c r="AG35" s="27"/>
      <c r="AH35" s="27"/>
      <c r="AI35" s="27"/>
      <c r="AJ35" s="27"/>
      <c r="AK35" s="27"/>
      <c r="AL35" s="18">
        <f t="shared" si="19"/>
        <v>241</v>
      </c>
      <c r="AM35" s="18"/>
      <c r="AN35" s="18"/>
      <c r="AO35" s="18">
        <f t="shared" si="20"/>
        <v>229</v>
      </c>
      <c r="AP35" s="18"/>
      <c r="AQ35" s="18"/>
      <c r="AR35" s="18">
        <f>MEDIAN(AR9:AT9)</f>
        <v>271</v>
      </c>
      <c r="AS35" s="18"/>
      <c r="AT35" s="18"/>
      <c r="AU35" s="27"/>
      <c r="AV35" s="27"/>
      <c r="AW35" s="27"/>
      <c r="AX35" s="18">
        <f>MEDIAN(AX9:AZ9)</f>
        <v>216</v>
      </c>
      <c r="AY35" s="18"/>
      <c r="AZ35" s="18"/>
      <c r="BA35" s="18">
        <f t="shared" si="21"/>
        <v>327</v>
      </c>
      <c r="BB35" s="18"/>
      <c r="BC35" s="18"/>
      <c r="BD35" s="18">
        <f t="shared" si="22"/>
        <v>272</v>
      </c>
      <c r="BE35" s="18"/>
      <c r="BF35" s="18"/>
      <c r="BG35" s="27"/>
      <c r="BH35" s="27"/>
      <c r="BI35" s="27"/>
      <c r="BJ35" s="27"/>
      <c r="BK35" s="27"/>
      <c r="BL35" s="27"/>
      <c r="BM35" s="18">
        <f t="shared" si="23"/>
        <v>250</v>
      </c>
      <c r="BN35" s="18"/>
      <c r="BO35" s="18"/>
      <c r="BP35" s="18">
        <f t="shared" si="24"/>
        <v>316</v>
      </c>
      <c r="BQ35" s="18"/>
      <c r="BR35" s="18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18">
        <f t="shared" si="25"/>
        <v>321</v>
      </c>
      <c r="CF35" s="18"/>
      <c r="CG35" s="18"/>
      <c r="CH35" s="18">
        <f>MEDIAN(CH9:CJ9)</f>
        <v>259.5</v>
      </c>
      <c r="CI35" s="18"/>
      <c r="CJ35" s="18"/>
      <c r="CK35" s="27"/>
      <c r="CL35" s="27"/>
      <c r="CM35" s="27"/>
      <c r="CN35">
        <f t="shared" si="26"/>
        <v>216</v>
      </c>
    </row>
    <row r="36" spans="1:92">
      <c r="A36" s="14">
        <v>12</v>
      </c>
      <c r="B36" s="18">
        <f t="shared" si="13"/>
        <v>207</v>
      </c>
      <c r="C36" s="18"/>
      <c r="D36" s="18"/>
      <c r="E36" s="18">
        <f>MEDIAN(E10:G10)</f>
        <v>183</v>
      </c>
      <c r="F36" s="18"/>
      <c r="G36" s="18"/>
      <c r="H36" s="18">
        <f t="shared" si="14"/>
        <v>168</v>
      </c>
      <c r="I36" s="18"/>
      <c r="J36" s="18"/>
      <c r="K36" s="18">
        <f t="shared" si="15"/>
        <v>192</v>
      </c>
      <c r="L36" s="18"/>
      <c r="M36" s="18"/>
      <c r="N36" s="18">
        <f t="shared" si="16"/>
        <v>149</v>
      </c>
      <c r="O36" s="18"/>
      <c r="P36" s="18"/>
      <c r="Q36" s="27"/>
      <c r="R36" s="27"/>
      <c r="S36" s="27"/>
      <c r="T36" s="18">
        <f>MEDIAN(T10:V10)</f>
        <v>170</v>
      </c>
      <c r="U36" s="18"/>
      <c r="V36" s="18"/>
      <c r="W36" s="18">
        <f t="shared" si="17"/>
        <v>172</v>
      </c>
      <c r="X36" s="18"/>
      <c r="Y36" s="18"/>
      <c r="Z36" s="18">
        <f>MEDIAN(Z10:AB10)</f>
        <v>168</v>
      </c>
      <c r="AA36" s="18"/>
      <c r="AB36" s="18"/>
      <c r="AC36" s="18">
        <f t="shared" si="18"/>
        <v>164</v>
      </c>
      <c r="AD36" s="18"/>
      <c r="AE36" s="18"/>
      <c r="AF36" s="27"/>
      <c r="AG36" s="27"/>
      <c r="AH36" s="27"/>
      <c r="AI36" s="27"/>
      <c r="AJ36" s="27"/>
      <c r="AK36" s="27"/>
      <c r="AL36" s="18">
        <f t="shared" si="19"/>
        <v>150</v>
      </c>
      <c r="AM36" s="18"/>
      <c r="AN36" s="18"/>
      <c r="AO36" s="18">
        <f t="shared" si="20"/>
        <v>155</v>
      </c>
      <c r="AP36" s="18"/>
      <c r="AQ36" s="18"/>
      <c r="AR36" s="18">
        <f>MEDIAN(AR10:AT10)</f>
        <v>150</v>
      </c>
      <c r="AS36" s="18"/>
      <c r="AT36" s="18"/>
      <c r="AU36" s="27"/>
      <c r="AV36" s="27"/>
      <c r="AW36" s="27"/>
      <c r="AX36" s="27"/>
      <c r="AY36" s="27"/>
      <c r="AZ36" s="27"/>
      <c r="BA36" s="18">
        <f t="shared" si="21"/>
        <v>174</v>
      </c>
      <c r="BB36" s="18"/>
      <c r="BC36" s="18"/>
      <c r="BD36" s="18">
        <f t="shared" si="22"/>
        <v>170</v>
      </c>
      <c r="BE36" s="18"/>
      <c r="BF36" s="18"/>
      <c r="BG36" s="18">
        <f>MEDIAN(BG10:BI10)</f>
        <v>172</v>
      </c>
      <c r="BH36" s="18"/>
      <c r="BI36" s="18"/>
      <c r="BJ36" s="18">
        <f>MEDIAN(BJ10:BL10)</f>
        <v>181</v>
      </c>
      <c r="BK36" s="18"/>
      <c r="BL36" s="18"/>
      <c r="BM36" s="18">
        <f t="shared" si="23"/>
        <v>181</v>
      </c>
      <c r="BN36" s="18"/>
      <c r="BO36" s="18"/>
      <c r="BP36" s="18">
        <f t="shared" si="24"/>
        <v>183</v>
      </c>
      <c r="BQ36" s="18"/>
      <c r="BR36" s="18"/>
      <c r="BS36" s="18">
        <f>MEDIAN(BS10:BU10)</f>
        <v>189</v>
      </c>
      <c r="BT36" s="18"/>
      <c r="BU36" s="18"/>
      <c r="BV36" s="18">
        <f>MEDIAN(BV10:BX10)</f>
        <v>172</v>
      </c>
      <c r="BW36" s="18"/>
      <c r="BX36" s="18"/>
      <c r="BY36" s="18">
        <f>MEDIAN(BY10:CA10)</f>
        <v>182</v>
      </c>
      <c r="BZ36" s="18"/>
      <c r="CA36" s="18"/>
      <c r="CB36" s="18">
        <f>MEDIAN(CB10:CD10)</f>
        <v>185</v>
      </c>
      <c r="CC36" s="18"/>
      <c r="CD36" s="18"/>
      <c r="CE36" s="18">
        <f t="shared" si="25"/>
        <v>173</v>
      </c>
      <c r="CF36" s="18"/>
      <c r="CG36" s="18"/>
      <c r="CH36" s="18">
        <f>MEDIAN(CH10:CJ10)</f>
        <v>190</v>
      </c>
      <c r="CI36" s="18"/>
      <c r="CJ36" s="18"/>
      <c r="CK36" s="18">
        <f>MEDIAN(CK10:CM10)</f>
        <v>159</v>
      </c>
      <c r="CL36" s="18"/>
      <c r="CM36" s="18"/>
      <c r="CN36">
        <f t="shared" si="26"/>
        <v>149</v>
      </c>
    </row>
    <row r="37" spans="1:92">
      <c r="A37" s="14">
        <v>13</v>
      </c>
      <c r="B37" s="18">
        <f t="shared" si="13"/>
        <v>271</v>
      </c>
      <c r="C37" s="18"/>
      <c r="D37" s="18"/>
      <c r="E37" s="27"/>
      <c r="F37" s="27"/>
      <c r="G37" s="27"/>
      <c r="H37" s="18">
        <f t="shared" si="14"/>
        <v>219</v>
      </c>
      <c r="I37" s="18"/>
      <c r="J37" s="18"/>
      <c r="K37" s="18">
        <f t="shared" si="15"/>
        <v>229</v>
      </c>
      <c r="L37" s="18"/>
      <c r="M37" s="18"/>
      <c r="N37" s="18">
        <f t="shared" si="16"/>
        <v>256</v>
      </c>
      <c r="O37" s="18"/>
      <c r="P37" s="18"/>
      <c r="Q37" s="27"/>
      <c r="R37" s="27"/>
      <c r="S37" s="27"/>
      <c r="T37" s="27"/>
      <c r="U37" s="27"/>
      <c r="V37" s="27"/>
      <c r="W37" s="18">
        <f t="shared" si="17"/>
        <v>228</v>
      </c>
      <c r="X37" s="18"/>
      <c r="Y37" s="18"/>
      <c r="Z37" s="18">
        <f>MEDIAN(Z11:AB11)</f>
        <v>224</v>
      </c>
      <c r="AA37" s="18"/>
      <c r="AB37" s="18"/>
      <c r="AC37" s="18">
        <f t="shared" si="18"/>
        <v>223</v>
      </c>
      <c r="AD37" s="18"/>
      <c r="AE37" s="18"/>
      <c r="AF37" s="27"/>
      <c r="AG37" s="27"/>
      <c r="AH37" s="27"/>
      <c r="AI37" s="27"/>
      <c r="AJ37" s="27"/>
      <c r="AK37" s="27"/>
      <c r="AL37" s="18">
        <f t="shared" si="19"/>
        <v>209</v>
      </c>
      <c r="AM37" s="18"/>
      <c r="AN37" s="18"/>
      <c r="AO37" s="18">
        <f t="shared" si="20"/>
        <v>201</v>
      </c>
      <c r="AP37" s="18"/>
      <c r="AQ37" s="18"/>
      <c r="AR37" s="27"/>
      <c r="AS37" s="27"/>
      <c r="AT37" s="27"/>
      <c r="AU37" s="27"/>
      <c r="AV37" s="27"/>
      <c r="AW37" s="27"/>
      <c r="AX37" s="27"/>
      <c r="AY37" s="27"/>
      <c r="AZ37" s="27"/>
      <c r="BA37" s="18">
        <f t="shared" si="21"/>
        <v>207.5</v>
      </c>
      <c r="BB37" s="18"/>
      <c r="BC37" s="18"/>
      <c r="BD37" s="18">
        <f t="shared" si="22"/>
        <v>213</v>
      </c>
      <c r="BE37" s="18"/>
      <c r="BF37" s="18"/>
      <c r="BG37" s="18">
        <f>MEDIAN(BG11:BI11)</f>
        <v>236</v>
      </c>
      <c r="BH37" s="18"/>
      <c r="BI37" s="18"/>
      <c r="BJ37" s="18">
        <f>MEDIAN(BJ11:BL11)</f>
        <v>156</v>
      </c>
      <c r="BK37" s="18"/>
      <c r="BL37" s="18"/>
      <c r="BM37" s="18">
        <f t="shared" si="23"/>
        <v>273</v>
      </c>
      <c r="BN37" s="18"/>
      <c r="BO37" s="18"/>
      <c r="BP37" s="18">
        <f t="shared" si="24"/>
        <v>251</v>
      </c>
      <c r="BQ37" s="18"/>
      <c r="BR37" s="18"/>
      <c r="BS37" s="18">
        <f>MEDIAN(BS11:BU11)</f>
        <v>274</v>
      </c>
      <c r="BT37" s="18"/>
      <c r="BU37" s="18"/>
      <c r="BV37" s="18">
        <f>MEDIAN(BV11:BX11)</f>
        <v>238</v>
      </c>
      <c r="BW37" s="18"/>
      <c r="BX37" s="18"/>
      <c r="BY37" s="18">
        <f>MEDIAN(BY11:CA11)</f>
        <v>255</v>
      </c>
      <c r="BZ37" s="18"/>
      <c r="CA37" s="18"/>
      <c r="CB37" s="18">
        <f>MEDIAN(CB11:CD11)</f>
        <v>213.5</v>
      </c>
      <c r="CC37" s="18"/>
      <c r="CD37" s="18"/>
      <c r="CE37" s="18">
        <f t="shared" si="25"/>
        <v>254</v>
      </c>
      <c r="CF37" s="18"/>
      <c r="CG37" s="18"/>
      <c r="CH37" s="27"/>
      <c r="CI37" s="27"/>
      <c r="CJ37" s="27"/>
      <c r="CK37" s="18">
        <f>MEDIAN(CK11:CM11)</f>
        <v>212.5</v>
      </c>
      <c r="CL37" s="18"/>
      <c r="CM37" s="18"/>
      <c r="CN37">
        <f t="shared" si="26"/>
        <v>156</v>
      </c>
    </row>
    <row r="40" ht="20" spans="1:91">
      <c r="A40" s="1"/>
      <c r="B40" s="2" t="s">
        <v>16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>
      <c r="A41" s="3" t="s">
        <v>1</v>
      </c>
      <c r="B41" s="4" t="s">
        <v>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 t="s">
        <v>3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 t="s">
        <v>4</v>
      </c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 t="s">
        <v>5</v>
      </c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3" t="s">
        <v>6</v>
      </c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 t="s">
        <v>7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</row>
    <row r="42" spans="1:91">
      <c r="A42" s="3"/>
      <c r="B42" s="3" t="s">
        <v>8</v>
      </c>
      <c r="C42" s="3"/>
      <c r="D42" s="3"/>
      <c r="E42" s="4" t="s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 t="s">
        <v>8</v>
      </c>
      <c r="R42" s="3"/>
      <c r="S42" s="3"/>
      <c r="T42" s="4" t="s">
        <v>9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3" t="s">
        <v>8</v>
      </c>
      <c r="AG42" s="3"/>
      <c r="AH42" s="3"/>
      <c r="AI42" s="4" t="s">
        <v>9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3" t="s">
        <v>8</v>
      </c>
      <c r="AV42" s="3"/>
      <c r="AW42" s="3"/>
      <c r="AX42" s="4" t="s">
        <v>9</v>
      </c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3" t="s">
        <v>8</v>
      </c>
      <c r="BK42" s="3"/>
      <c r="BL42" s="3"/>
      <c r="BM42" s="4" t="s">
        <v>9</v>
      </c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3" t="s">
        <v>8</v>
      </c>
      <c r="BZ42" s="3"/>
      <c r="CA42" s="3"/>
      <c r="CB42" s="4" t="s">
        <v>9</v>
      </c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</row>
    <row r="43" spans="1:91">
      <c r="A43" s="3"/>
      <c r="B43" s="3"/>
      <c r="C43" s="3"/>
      <c r="D43" s="3"/>
      <c r="E43" s="4" t="s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  <c r="T43" s="4" t="s">
        <v>10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3"/>
      <c r="AG43" s="3"/>
      <c r="AH43" s="3"/>
      <c r="AI43" s="4" t="s">
        <v>10</v>
      </c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3"/>
      <c r="AV43" s="3"/>
      <c r="AW43" s="3"/>
      <c r="AX43" s="4" t="s">
        <v>10</v>
      </c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3"/>
      <c r="BK43" s="3"/>
      <c r="BL43" s="3"/>
      <c r="BM43" s="4" t="s">
        <v>10</v>
      </c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3"/>
      <c r="BZ43" s="3"/>
      <c r="CA43" s="3"/>
      <c r="CB43" s="4" t="s">
        <v>10</v>
      </c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</row>
    <row r="44" spans="1:91">
      <c r="A44" s="3"/>
      <c r="B44" s="3"/>
      <c r="C44" s="3"/>
      <c r="D44" s="3"/>
      <c r="E44" s="3">
        <v>4</v>
      </c>
      <c r="F44" s="3"/>
      <c r="G44" s="3"/>
      <c r="H44" s="3">
        <v>8</v>
      </c>
      <c r="I44" s="3"/>
      <c r="J44" s="3"/>
      <c r="K44" s="23">
        <v>16</v>
      </c>
      <c r="L44" s="23"/>
      <c r="M44" s="24"/>
      <c r="N44" s="23">
        <v>32</v>
      </c>
      <c r="O44" s="23"/>
      <c r="P44" s="24"/>
      <c r="Q44" s="3"/>
      <c r="R44" s="3"/>
      <c r="S44" s="3"/>
      <c r="T44" s="3">
        <v>4</v>
      </c>
      <c r="U44" s="3"/>
      <c r="V44" s="3"/>
      <c r="W44" s="3">
        <v>8</v>
      </c>
      <c r="X44" s="3"/>
      <c r="Y44" s="3"/>
      <c r="Z44" s="3">
        <v>16</v>
      </c>
      <c r="AA44" s="3"/>
      <c r="AB44" s="3"/>
      <c r="AC44" s="23">
        <v>32</v>
      </c>
      <c r="AD44" s="23"/>
      <c r="AE44" s="24"/>
      <c r="AF44" s="3"/>
      <c r="AG44" s="3"/>
      <c r="AH44" s="3"/>
      <c r="AI44" s="3">
        <v>4</v>
      </c>
      <c r="AJ44" s="3"/>
      <c r="AK44" s="3"/>
      <c r="AL44" s="3">
        <v>8</v>
      </c>
      <c r="AM44" s="3"/>
      <c r="AN44" s="3"/>
      <c r="AO44" s="3">
        <v>16</v>
      </c>
      <c r="AP44" s="3"/>
      <c r="AQ44" s="3"/>
      <c r="AR44" s="23">
        <v>32</v>
      </c>
      <c r="AS44" s="23"/>
      <c r="AT44" s="24"/>
      <c r="AU44" s="3"/>
      <c r="AV44" s="3"/>
      <c r="AW44" s="3"/>
      <c r="AX44" s="3">
        <v>4</v>
      </c>
      <c r="AY44" s="3"/>
      <c r="AZ44" s="3"/>
      <c r="BA44" s="3">
        <v>8</v>
      </c>
      <c r="BB44" s="3"/>
      <c r="BC44" s="3"/>
      <c r="BD44" s="3">
        <v>16</v>
      </c>
      <c r="BE44" s="3"/>
      <c r="BF44" s="3"/>
      <c r="BG44" s="23">
        <v>32</v>
      </c>
      <c r="BH44" s="23"/>
      <c r="BI44" s="24"/>
      <c r="BJ44" s="3"/>
      <c r="BK44" s="3"/>
      <c r="BL44" s="3"/>
      <c r="BM44" s="3">
        <v>4</v>
      </c>
      <c r="BN44" s="3"/>
      <c r="BO44" s="3"/>
      <c r="BP44" s="3">
        <v>8</v>
      </c>
      <c r="BQ44" s="3"/>
      <c r="BR44" s="3"/>
      <c r="BS44" s="23">
        <v>16</v>
      </c>
      <c r="BT44" s="23"/>
      <c r="BU44" s="24"/>
      <c r="BV44" s="23">
        <v>32</v>
      </c>
      <c r="BW44" s="23"/>
      <c r="BX44" s="24"/>
      <c r="BY44" s="3"/>
      <c r="BZ44" s="3"/>
      <c r="CA44" s="3"/>
      <c r="CB44" s="3">
        <v>4</v>
      </c>
      <c r="CC44" s="3"/>
      <c r="CD44" s="3"/>
      <c r="CE44" s="3">
        <v>8</v>
      </c>
      <c r="CF44" s="3"/>
      <c r="CG44" s="3"/>
      <c r="CH44" s="23">
        <v>16</v>
      </c>
      <c r="CI44" s="23"/>
      <c r="CJ44" s="24"/>
      <c r="CK44" s="23">
        <v>32</v>
      </c>
      <c r="CL44" s="23"/>
      <c r="CM44" s="24"/>
    </row>
    <row r="45" spans="1:92">
      <c r="A45" s="14">
        <v>6</v>
      </c>
      <c r="B45" s="19">
        <f t="shared" ref="B45:B50" si="27">MIN(B6:D6)</f>
        <v>140</v>
      </c>
      <c r="C45" s="19"/>
      <c r="D45" s="19"/>
      <c r="E45" s="19">
        <f>MIN(E6:G6)</f>
        <v>144</v>
      </c>
      <c r="F45" s="19"/>
      <c r="G45" s="19"/>
      <c r="H45" s="19">
        <f t="shared" ref="H45:H50" si="28">MIN(H6:J6)</f>
        <v>140</v>
      </c>
      <c r="I45" s="19"/>
      <c r="J45" s="19"/>
      <c r="K45" s="19">
        <f t="shared" ref="K45:K50" si="29">MIN(K6:M6)</f>
        <v>132</v>
      </c>
      <c r="L45" s="19"/>
      <c r="M45" s="19"/>
      <c r="N45" s="19">
        <f t="shared" ref="N45:N50" si="30">MIN(N6:P6)</f>
        <v>148</v>
      </c>
      <c r="O45" s="19"/>
      <c r="P45" s="19"/>
      <c r="Q45" s="19">
        <f>MIN(Q6:S6)</f>
        <v>166</v>
      </c>
      <c r="R45" s="19"/>
      <c r="S45" s="19"/>
      <c r="T45" s="19">
        <f>MIN(T6:V6)</f>
        <v>120</v>
      </c>
      <c r="U45" s="19"/>
      <c r="V45" s="19"/>
      <c r="W45" s="19">
        <f t="shared" ref="W45:W50" si="31">MIN(W6:Y6)</f>
        <v>126</v>
      </c>
      <c r="X45" s="19"/>
      <c r="Y45" s="19"/>
      <c r="Z45" s="19">
        <f>MIN(Z6:AB6)</f>
        <v>122</v>
      </c>
      <c r="AA45" s="19"/>
      <c r="AB45" s="19"/>
      <c r="AC45" s="19">
        <f t="shared" ref="AC45:AC50" si="32">MIN(AC6:AE6)</f>
        <v>186</v>
      </c>
      <c r="AD45" s="19"/>
      <c r="AE45" s="19"/>
      <c r="AF45" s="19">
        <f>MIN(AF6:AH6)</f>
        <v>144</v>
      </c>
      <c r="AG45" s="19"/>
      <c r="AH45" s="19"/>
      <c r="AI45" s="19">
        <f>MIN(AI6:AK6)</f>
        <v>124</v>
      </c>
      <c r="AJ45" s="19"/>
      <c r="AK45" s="19"/>
      <c r="AL45" s="19">
        <f t="shared" ref="AL45:AL50" si="33">MIN(AL6:AN6)</f>
        <v>134</v>
      </c>
      <c r="AM45" s="19"/>
      <c r="AN45" s="19"/>
      <c r="AO45" s="19">
        <f t="shared" ref="AO45:AO50" si="34">MIN(AO6:AQ6)</f>
        <v>158</v>
      </c>
      <c r="AP45" s="19"/>
      <c r="AQ45" s="19"/>
      <c r="AR45" s="19">
        <f>MIN(AR6:AT6)</f>
        <v>109</v>
      </c>
      <c r="AS45" s="19"/>
      <c r="AT45" s="19"/>
      <c r="AU45" s="19">
        <f>MIN(AU6:AW6)</f>
        <v>157</v>
      </c>
      <c r="AV45" s="19"/>
      <c r="AW45" s="19"/>
      <c r="AX45" s="19">
        <f>MIN(AX6:AZ6)</f>
        <v>146</v>
      </c>
      <c r="AY45" s="19"/>
      <c r="AZ45" s="19"/>
      <c r="BA45" s="19">
        <f t="shared" ref="BA45:BA50" si="35">MIN(BA6:BC6)</f>
        <v>144</v>
      </c>
      <c r="BB45" s="19"/>
      <c r="BC45" s="19"/>
      <c r="BD45" s="19">
        <f t="shared" ref="BD45:BD50" si="36">MIN(BD6:BF6)</f>
        <v>114</v>
      </c>
      <c r="BE45" s="19"/>
      <c r="BF45" s="19"/>
      <c r="BG45" s="19">
        <f>MIN(BG6:BI6)</f>
        <v>128</v>
      </c>
      <c r="BH45" s="19"/>
      <c r="BI45" s="19"/>
      <c r="BJ45" s="19">
        <f>MIN(BJ6:BL6)</f>
        <v>190</v>
      </c>
      <c r="BK45" s="19"/>
      <c r="BL45" s="19"/>
      <c r="BM45" s="19">
        <f t="shared" ref="BM45:BM50" si="37">MIN(BM6:BO6)</f>
        <v>156</v>
      </c>
      <c r="BN45" s="19"/>
      <c r="BO45" s="19"/>
      <c r="BP45" s="19">
        <f t="shared" ref="BP45:BP50" si="38">MIN(BP6:BR6)</f>
        <v>137</v>
      </c>
      <c r="BQ45" s="19"/>
      <c r="BR45" s="19"/>
      <c r="BS45" s="19">
        <f>MIN(BS6:BU6)</f>
        <v>127</v>
      </c>
      <c r="BT45" s="19"/>
      <c r="BU45" s="19"/>
      <c r="BV45" s="19">
        <f>MIN(BV6:BX6)</f>
        <v>173</v>
      </c>
      <c r="BW45" s="19"/>
      <c r="BX45" s="19"/>
      <c r="BY45" s="19">
        <f>MIN(BY6:CA6)</f>
        <v>145</v>
      </c>
      <c r="BZ45" s="19"/>
      <c r="CA45" s="19"/>
      <c r="CB45" s="19">
        <f>MIN(CB6:CD6)</f>
        <v>139</v>
      </c>
      <c r="CC45" s="19"/>
      <c r="CD45" s="19"/>
      <c r="CE45" s="19">
        <f t="shared" ref="CE45:CE50" si="39">MIN(CE6:CG6)</f>
        <v>136</v>
      </c>
      <c r="CF45" s="19"/>
      <c r="CG45" s="19"/>
      <c r="CH45" s="19">
        <f>MIN(CH6:CJ6)</f>
        <v>122</v>
      </c>
      <c r="CI45" s="19"/>
      <c r="CJ45" s="19"/>
      <c r="CK45" s="19">
        <f>MIN(CK6:CM6)</f>
        <v>108</v>
      </c>
      <c r="CL45" s="19"/>
      <c r="CM45" s="19"/>
      <c r="CN45">
        <f t="shared" ref="CN45:CN50" si="40">MIN(C45:CM45)</f>
        <v>108</v>
      </c>
    </row>
    <row r="46" spans="1:92">
      <c r="A46" s="14">
        <v>7</v>
      </c>
      <c r="B46" s="19">
        <f t="shared" si="27"/>
        <v>69</v>
      </c>
      <c r="C46" s="19"/>
      <c r="D46" s="19"/>
      <c r="E46" s="19">
        <f>MIN(E7:G7)</f>
        <v>68</v>
      </c>
      <c r="F46" s="19"/>
      <c r="G46" s="19"/>
      <c r="H46" s="19">
        <f t="shared" si="28"/>
        <v>73</v>
      </c>
      <c r="I46" s="19"/>
      <c r="J46" s="19"/>
      <c r="K46" s="19">
        <f t="shared" si="29"/>
        <v>96</v>
      </c>
      <c r="L46" s="19"/>
      <c r="M46" s="19"/>
      <c r="N46" s="19">
        <f t="shared" si="30"/>
        <v>76</v>
      </c>
      <c r="O46" s="19"/>
      <c r="P46" s="19"/>
      <c r="Q46" s="19">
        <f>MIN(Q7:S7)</f>
        <v>81</v>
      </c>
      <c r="R46" s="19"/>
      <c r="S46" s="19"/>
      <c r="T46" s="19">
        <f>MIN(T7:V7)</f>
        <v>82</v>
      </c>
      <c r="U46" s="19"/>
      <c r="V46" s="19"/>
      <c r="W46" s="19">
        <f t="shared" si="31"/>
        <v>72</v>
      </c>
      <c r="X46" s="19"/>
      <c r="Y46" s="19"/>
      <c r="Z46" s="19">
        <f>MIN(Z7:AB7)</f>
        <v>73</v>
      </c>
      <c r="AA46" s="19"/>
      <c r="AB46" s="19"/>
      <c r="AC46" s="19">
        <f t="shared" si="32"/>
        <v>76</v>
      </c>
      <c r="AD46" s="19"/>
      <c r="AE46" s="19"/>
      <c r="AF46" s="19">
        <f>MIN(AF7:AH7)</f>
        <v>69</v>
      </c>
      <c r="AG46" s="19"/>
      <c r="AH46" s="19"/>
      <c r="AI46" s="19">
        <f>MIN(AI7:AK7)</f>
        <v>61</v>
      </c>
      <c r="AJ46" s="19"/>
      <c r="AK46" s="19"/>
      <c r="AL46" s="19">
        <f t="shared" si="33"/>
        <v>62</v>
      </c>
      <c r="AM46" s="19"/>
      <c r="AN46" s="19"/>
      <c r="AO46" s="19">
        <f t="shared" si="34"/>
        <v>60</v>
      </c>
      <c r="AP46" s="19"/>
      <c r="AQ46" s="19"/>
      <c r="AR46" s="19">
        <f>MIN(AR7:AT7)</f>
        <v>63</v>
      </c>
      <c r="AS46" s="19"/>
      <c r="AT46" s="19"/>
      <c r="AU46" s="19">
        <f>MIN(AU7:AW7)</f>
        <v>93</v>
      </c>
      <c r="AV46" s="19"/>
      <c r="AW46" s="19"/>
      <c r="AX46" s="19">
        <f>MIN(AX7:AZ7)</f>
        <v>87</v>
      </c>
      <c r="AY46" s="19"/>
      <c r="AZ46" s="19"/>
      <c r="BA46" s="19">
        <f t="shared" si="35"/>
        <v>78</v>
      </c>
      <c r="BB46" s="19"/>
      <c r="BC46" s="19"/>
      <c r="BD46" s="19">
        <f t="shared" si="36"/>
        <v>69</v>
      </c>
      <c r="BE46" s="19"/>
      <c r="BF46" s="19"/>
      <c r="BG46" s="19">
        <f>MIN(BG7:BI7)</f>
        <v>74</v>
      </c>
      <c r="BH46" s="19"/>
      <c r="BI46" s="19"/>
      <c r="BJ46" s="19">
        <f>MIN(BJ7:BL7)</f>
        <v>77</v>
      </c>
      <c r="BK46" s="19"/>
      <c r="BL46" s="19"/>
      <c r="BM46" s="19">
        <f t="shared" si="37"/>
        <v>107</v>
      </c>
      <c r="BN46" s="19"/>
      <c r="BO46" s="19"/>
      <c r="BP46" s="19">
        <f t="shared" si="38"/>
        <v>96</v>
      </c>
      <c r="BQ46" s="19"/>
      <c r="BR46" s="19"/>
      <c r="BS46" s="19">
        <f>MIN(BS7:BU7)</f>
        <v>77</v>
      </c>
      <c r="BT46" s="19"/>
      <c r="BU46" s="19"/>
      <c r="BV46" s="19">
        <f>MIN(BV7:BX7)</f>
        <v>72</v>
      </c>
      <c r="BW46" s="19"/>
      <c r="BX46" s="19"/>
      <c r="BY46" s="19">
        <f>MIN(BY7:CA7)</f>
        <v>95</v>
      </c>
      <c r="BZ46" s="19"/>
      <c r="CA46" s="19"/>
      <c r="CB46" s="19">
        <f>MIN(CB7:CD7)</f>
        <v>72</v>
      </c>
      <c r="CC46" s="19"/>
      <c r="CD46" s="19"/>
      <c r="CE46" s="19">
        <f t="shared" si="39"/>
        <v>82</v>
      </c>
      <c r="CF46" s="19"/>
      <c r="CG46" s="19"/>
      <c r="CH46" s="19">
        <f>MIN(CH7:CJ7)</f>
        <v>75</v>
      </c>
      <c r="CI46" s="19"/>
      <c r="CJ46" s="19"/>
      <c r="CK46" s="19">
        <f>MIN(CK7:CM7)</f>
        <v>66</v>
      </c>
      <c r="CL46" s="19"/>
      <c r="CM46" s="19"/>
      <c r="CN46">
        <f t="shared" si="40"/>
        <v>60</v>
      </c>
    </row>
    <row r="47" spans="1:92">
      <c r="A47" s="14">
        <v>8</v>
      </c>
      <c r="B47" s="19">
        <f t="shared" si="27"/>
        <v>116</v>
      </c>
      <c r="C47" s="19"/>
      <c r="D47" s="19"/>
      <c r="E47" s="19">
        <f>MIN(E8:G8)</f>
        <v>145</v>
      </c>
      <c r="F47" s="19"/>
      <c r="G47" s="19"/>
      <c r="H47" s="19">
        <f t="shared" si="28"/>
        <v>104</v>
      </c>
      <c r="I47" s="19"/>
      <c r="J47" s="19"/>
      <c r="K47" s="19">
        <f t="shared" si="29"/>
        <v>123</v>
      </c>
      <c r="L47" s="19"/>
      <c r="M47" s="19"/>
      <c r="N47" s="19">
        <f t="shared" si="30"/>
        <v>122</v>
      </c>
      <c r="O47" s="19"/>
      <c r="P47" s="19"/>
      <c r="Q47" s="19">
        <f>MIN(Q8:S8)</f>
        <v>114</v>
      </c>
      <c r="R47" s="19"/>
      <c r="S47" s="19"/>
      <c r="T47" s="19">
        <f>MIN(T8:V8)</f>
        <v>132</v>
      </c>
      <c r="U47" s="19"/>
      <c r="V47" s="19"/>
      <c r="W47" s="19">
        <f t="shared" si="31"/>
        <v>113</v>
      </c>
      <c r="X47" s="19"/>
      <c r="Y47" s="19"/>
      <c r="Z47" s="19">
        <f>MIN(Z8:AB8)</f>
        <v>102</v>
      </c>
      <c r="AA47" s="19"/>
      <c r="AB47" s="19"/>
      <c r="AC47" s="19">
        <f t="shared" si="32"/>
        <v>103</v>
      </c>
      <c r="AD47" s="19"/>
      <c r="AE47" s="19"/>
      <c r="AF47" s="19">
        <f>MIN(AF8:AH8)</f>
        <v>119</v>
      </c>
      <c r="AG47" s="19"/>
      <c r="AH47" s="19"/>
      <c r="AI47" s="19">
        <f>MIN(AI8:AK8)</f>
        <v>94</v>
      </c>
      <c r="AJ47" s="19"/>
      <c r="AK47" s="19"/>
      <c r="AL47" s="19">
        <f t="shared" si="33"/>
        <v>91</v>
      </c>
      <c r="AM47" s="19"/>
      <c r="AN47" s="19"/>
      <c r="AO47" s="19">
        <f t="shared" si="34"/>
        <v>93</v>
      </c>
      <c r="AP47" s="19"/>
      <c r="AQ47" s="19"/>
      <c r="AR47" s="19">
        <f>MIN(AR8:AT8)</f>
        <v>100</v>
      </c>
      <c r="AS47" s="19"/>
      <c r="AT47" s="19"/>
      <c r="AU47" s="19">
        <f>MIN(AU8:AW8)</f>
        <v>126</v>
      </c>
      <c r="AV47" s="19"/>
      <c r="AW47" s="19"/>
      <c r="AX47" s="19">
        <f>MIN(AX8:AZ8)</f>
        <v>126</v>
      </c>
      <c r="AY47" s="19"/>
      <c r="AZ47" s="19"/>
      <c r="BA47" s="19">
        <f t="shared" si="35"/>
        <v>146</v>
      </c>
      <c r="BB47" s="19"/>
      <c r="BC47" s="19"/>
      <c r="BD47" s="19">
        <f t="shared" si="36"/>
        <v>100</v>
      </c>
      <c r="BE47" s="19"/>
      <c r="BF47" s="19"/>
      <c r="BG47" s="19">
        <f>MIN(BG8:BI8)</f>
        <v>117</v>
      </c>
      <c r="BH47" s="19"/>
      <c r="BI47" s="19"/>
      <c r="BJ47" s="19">
        <f>MIN(BJ8:BL8)</f>
        <v>130</v>
      </c>
      <c r="BK47" s="19"/>
      <c r="BL47" s="19"/>
      <c r="BM47" s="19">
        <f t="shared" si="37"/>
        <v>93</v>
      </c>
      <c r="BN47" s="19"/>
      <c r="BO47" s="19"/>
      <c r="BP47" s="19">
        <f t="shared" si="38"/>
        <v>121</v>
      </c>
      <c r="BQ47" s="19"/>
      <c r="BR47" s="19"/>
      <c r="BS47" s="19">
        <f>MIN(BS8:BU8)</f>
        <v>88</v>
      </c>
      <c r="BT47" s="19"/>
      <c r="BU47" s="19"/>
      <c r="BV47" s="19">
        <f>MIN(BV8:BX8)</f>
        <v>112</v>
      </c>
      <c r="BW47" s="19"/>
      <c r="BX47" s="19"/>
      <c r="BY47" s="19">
        <f>MIN(BY8:CA8)</f>
        <v>143</v>
      </c>
      <c r="BZ47" s="19"/>
      <c r="CA47" s="19"/>
      <c r="CB47" s="19">
        <f>MIN(CB8:CD8)</f>
        <v>156</v>
      </c>
      <c r="CC47" s="19"/>
      <c r="CD47" s="19"/>
      <c r="CE47" s="19">
        <f t="shared" si="39"/>
        <v>149</v>
      </c>
      <c r="CF47" s="19"/>
      <c r="CG47" s="19"/>
      <c r="CH47" s="19">
        <f>MIN(CH8:CJ8)</f>
        <v>93</v>
      </c>
      <c r="CI47" s="19"/>
      <c r="CJ47" s="19"/>
      <c r="CK47" s="19">
        <f>MIN(CK8:CM8)</f>
        <v>91</v>
      </c>
      <c r="CL47" s="19"/>
      <c r="CM47" s="19"/>
      <c r="CN47">
        <f t="shared" si="40"/>
        <v>88</v>
      </c>
    </row>
    <row r="48" spans="1:92">
      <c r="A48" s="14">
        <v>11</v>
      </c>
      <c r="B48" s="19">
        <f t="shared" si="27"/>
        <v>274</v>
      </c>
      <c r="C48" s="19"/>
      <c r="D48" s="19"/>
      <c r="E48" s="19">
        <f>MIN(E9:G9)</f>
        <v>222</v>
      </c>
      <c r="F48" s="19"/>
      <c r="G48" s="19"/>
      <c r="H48" s="19">
        <f t="shared" si="28"/>
        <v>223</v>
      </c>
      <c r="I48" s="19"/>
      <c r="J48" s="19"/>
      <c r="K48" s="19">
        <f t="shared" si="29"/>
        <v>241</v>
      </c>
      <c r="L48" s="19"/>
      <c r="M48" s="19"/>
      <c r="N48" s="19">
        <f t="shared" si="30"/>
        <v>243</v>
      </c>
      <c r="O48" s="19"/>
      <c r="P48" s="19"/>
      <c r="Q48" s="27"/>
      <c r="R48" s="27"/>
      <c r="S48" s="27"/>
      <c r="T48" s="19">
        <f>MIN(T9:V9)</f>
        <v>215</v>
      </c>
      <c r="U48" s="19"/>
      <c r="V48" s="19"/>
      <c r="W48" s="19">
        <f t="shared" si="31"/>
        <v>237</v>
      </c>
      <c r="X48" s="19"/>
      <c r="Y48" s="19"/>
      <c r="Z48" s="27"/>
      <c r="AA48" s="27"/>
      <c r="AB48" s="27"/>
      <c r="AC48" s="19">
        <f t="shared" si="32"/>
        <v>222</v>
      </c>
      <c r="AD48" s="19"/>
      <c r="AE48" s="19"/>
      <c r="AF48" s="27"/>
      <c r="AG48" s="27"/>
      <c r="AH48" s="27"/>
      <c r="AI48" s="27"/>
      <c r="AJ48" s="27"/>
      <c r="AK48" s="27"/>
      <c r="AL48" s="19">
        <f t="shared" si="33"/>
        <v>234</v>
      </c>
      <c r="AM48" s="19"/>
      <c r="AN48" s="19"/>
      <c r="AO48" s="19">
        <f t="shared" si="34"/>
        <v>199</v>
      </c>
      <c r="AP48" s="19"/>
      <c r="AQ48" s="19"/>
      <c r="AR48" s="19">
        <f>MIN(AR9:AT9)</f>
        <v>263</v>
      </c>
      <c r="AS48" s="19"/>
      <c r="AT48" s="19"/>
      <c r="AU48" s="27"/>
      <c r="AV48" s="27"/>
      <c r="AW48" s="27"/>
      <c r="AX48" s="19">
        <f>MIN(AX9:AZ9)</f>
        <v>207</v>
      </c>
      <c r="AY48" s="19"/>
      <c r="AZ48" s="19"/>
      <c r="BA48" s="19">
        <f t="shared" si="35"/>
        <v>308</v>
      </c>
      <c r="BB48" s="19"/>
      <c r="BC48" s="19"/>
      <c r="BD48" s="19">
        <f t="shared" si="36"/>
        <v>268</v>
      </c>
      <c r="BE48" s="19"/>
      <c r="BF48" s="19"/>
      <c r="BG48" s="27"/>
      <c r="BH48" s="27"/>
      <c r="BI48" s="27"/>
      <c r="BJ48" s="27"/>
      <c r="BK48" s="27"/>
      <c r="BL48" s="27"/>
      <c r="BM48" s="19">
        <f t="shared" si="37"/>
        <v>248</v>
      </c>
      <c r="BN48" s="19"/>
      <c r="BO48" s="19"/>
      <c r="BP48" s="19">
        <f t="shared" si="38"/>
        <v>312</v>
      </c>
      <c r="BQ48" s="19"/>
      <c r="BR48" s="19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19">
        <f t="shared" si="39"/>
        <v>320</v>
      </c>
      <c r="CF48" s="19"/>
      <c r="CG48" s="19"/>
      <c r="CH48" s="19">
        <f>MIN(CH9:CJ9)</f>
        <v>256</v>
      </c>
      <c r="CI48" s="19"/>
      <c r="CJ48" s="19"/>
      <c r="CK48" s="27"/>
      <c r="CL48" s="27"/>
      <c r="CM48" s="27"/>
      <c r="CN48">
        <f t="shared" si="40"/>
        <v>199</v>
      </c>
    </row>
    <row r="49" spans="1:92">
      <c r="A49" s="14">
        <v>12</v>
      </c>
      <c r="B49" s="19">
        <f t="shared" si="27"/>
        <v>195</v>
      </c>
      <c r="C49" s="19"/>
      <c r="D49" s="19"/>
      <c r="E49" s="19">
        <f>MIN(E10:G10)</f>
        <v>167</v>
      </c>
      <c r="F49" s="19"/>
      <c r="G49" s="19"/>
      <c r="H49" s="19">
        <f t="shared" si="28"/>
        <v>159</v>
      </c>
      <c r="I49" s="19"/>
      <c r="J49" s="19"/>
      <c r="K49" s="19">
        <f t="shared" si="29"/>
        <v>190</v>
      </c>
      <c r="L49" s="19"/>
      <c r="M49" s="19"/>
      <c r="N49" s="19">
        <f t="shared" si="30"/>
        <v>146</v>
      </c>
      <c r="O49" s="19"/>
      <c r="P49" s="19"/>
      <c r="Q49" s="27"/>
      <c r="R49" s="27"/>
      <c r="S49" s="27"/>
      <c r="T49" s="19">
        <f>MIN(T10:V10)</f>
        <v>166</v>
      </c>
      <c r="U49" s="19"/>
      <c r="V49" s="19"/>
      <c r="W49" s="19">
        <f t="shared" si="31"/>
        <v>162</v>
      </c>
      <c r="X49" s="19"/>
      <c r="Y49" s="19"/>
      <c r="Z49" s="19">
        <f>MIN(Z10:AB10)</f>
        <v>168</v>
      </c>
      <c r="AA49" s="19"/>
      <c r="AB49" s="19"/>
      <c r="AC49" s="19">
        <f t="shared" si="32"/>
        <v>158</v>
      </c>
      <c r="AD49" s="19"/>
      <c r="AE49" s="19"/>
      <c r="AF49" s="27"/>
      <c r="AG49" s="27"/>
      <c r="AH49" s="27"/>
      <c r="AI49" s="27"/>
      <c r="AJ49" s="27"/>
      <c r="AK49" s="27"/>
      <c r="AL49" s="19">
        <f t="shared" si="33"/>
        <v>148</v>
      </c>
      <c r="AM49" s="19"/>
      <c r="AN49" s="19"/>
      <c r="AO49" s="19">
        <f t="shared" si="34"/>
        <v>153</v>
      </c>
      <c r="AP49" s="19"/>
      <c r="AQ49" s="19"/>
      <c r="AR49" s="19">
        <f>MIN(AR10:AT10)</f>
        <v>138</v>
      </c>
      <c r="AS49" s="19"/>
      <c r="AT49" s="19"/>
      <c r="AU49" s="27"/>
      <c r="AV49" s="27"/>
      <c r="AW49" s="27"/>
      <c r="AX49" s="27"/>
      <c r="AY49" s="27"/>
      <c r="AZ49" s="27"/>
      <c r="BA49" s="19">
        <f t="shared" si="35"/>
        <v>169</v>
      </c>
      <c r="BB49" s="19"/>
      <c r="BC49" s="19"/>
      <c r="BD49" s="19">
        <f t="shared" si="36"/>
        <v>165</v>
      </c>
      <c r="BE49" s="19"/>
      <c r="BF49" s="19"/>
      <c r="BG49" s="19">
        <f>MIN(BG10:BI10)</f>
        <v>150</v>
      </c>
      <c r="BH49" s="19"/>
      <c r="BI49" s="19"/>
      <c r="BJ49" s="19">
        <f>MIN(BJ10:BL10)</f>
        <v>161</v>
      </c>
      <c r="BK49" s="19"/>
      <c r="BL49" s="19"/>
      <c r="BM49" s="19">
        <f t="shared" si="37"/>
        <v>168</v>
      </c>
      <c r="BN49" s="19"/>
      <c r="BO49" s="19"/>
      <c r="BP49" s="19">
        <f t="shared" si="38"/>
        <v>173</v>
      </c>
      <c r="BQ49" s="19"/>
      <c r="BR49" s="19"/>
      <c r="BS49" s="19">
        <f>MIN(BS10:BU10)</f>
        <v>151</v>
      </c>
      <c r="BT49" s="19"/>
      <c r="BU49" s="19"/>
      <c r="BV49" s="19">
        <f>MIN(BV10:BX10)</f>
        <v>141</v>
      </c>
      <c r="BW49" s="19"/>
      <c r="BX49" s="19"/>
      <c r="BY49" s="19">
        <f>MIN(BY10:CA10)</f>
        <v>162</v>
      </c>
      <c r="BZ49" s="19"/>
      <c r="CA49" s="19"/>
      <c r="CB49" s="19">
        <f>MIN(CB10:CD10)</f>
        <v>162</v>
      </c>
      <c r="CC49" s="19"/>
      <c r="CD49" s="19"/>
      <c r="CE49" s="19">
        <f t="shared" si="39"/>
        <v>172</v>
      </c>
      <c r="CF49" s="19"/>
      <c r="CG49" s="19"/>
      <c r="CH49" s="19">
        <f>MIN(CH10:CJ10)</f>
        <v>169</v>
      </c>
      <c r="CI49" s="19"/>
      <c r="CJ49" s="19"/>
      <c r="CK49" s="19">
        <f>MIN(CK10:CM10)</f>
        <v>149</v>
      </c>
      <c r="CL49" s="19"/>
      <c r="CM49" s="19"/>
      <c r="CN49">
        <f t="shared" si="40"/>
        <v>138</v>
      </c>
    </row>
    <row r="50" spans="1:92">
      <c r="A50" s="14">
        <v>13</v>
      </c>
      <c r="B50" s="19">
        <f t="shared" si="27"/>
        <v>260</v>
      </c>
      <c r="C50" s="19"/>
      <c r="D50" s="19"/>
      <c r="E50" s="27"/>
      <c r="F50" s="27"/>
      <c r="G50" s="27"/>
      <c r="H50" s="19">
        <f t="shared" si="28"/>
        <v>219</v>
      </c>
      <c r="I50" s="19"/>
      <c r="J50" s="19"/>
      <c r="K50" s="19">
        <f t="shared" si="29"/>
        <v>201</v>
      </c>
      <c r="L50" s="19"/>
      <c r="M50" s="19"/>
      <c r="N50" s="19">
        <f t="shared" si="30"/>
        <v>239</v>
      </c>
      <c r="O50" s="19"/>
      <c r="P50" s="19"/>
      <c r="Q50" s="27"/>
      <c r="R50" s="27"/>
      <c r="S50" s="27"/>
      <c r="T50" s="27"/>
      <c r="U50" s="27"/>
      <c r="V50" s="27"/>
      <c r="W50" s="19">
        <f t="shared" si="31"/>
        <v>217</v>
      </c>
      <c r="X50" s="19"/>
      <c r="Y50" s="19"/>
      <c r="Z50" s="19">
        <f>MIN(Z11:AB11)</f>
        <v>223</v>
      </c>
      <c r="AA50" s="19"/>
      <c r="AB50" s="19"/>
      <c r="AC50" s="19">
        <f t="shared" si="32"/>
        <v>214</v>
      </c>
      <c r="AD50" s="19"/>
      <c r="AE50" s="19"/>
      <c r="AF50" s="27"/>
      <c r="AG50" s="27"/>
      <c r="AH50" s="27"/>
      <c r="AI50" s="27"/>
      <c r="AJ50" s="27"/>
      <c r="AK50" s="27"/>
      <c r="AL50" s="19">
        <f t="shared" si="33"/>
        <v>203</v>
      </c>
      <c r="AM50" s="19"/>
      <c r="AN50" s="19"/>
      <c r="AO50" s="19">
        <f t="shared" si="34"/>
        <v>190</v>
      </c>
      <c r="AP50" s="19"/>
      <c r="AQ50" s="19"/>
      <c r="AR50" s="27"/>
      <c r="AS50" s="27"/>
      <c r="AT50" s="27"/>
      <c r="AU50" s="27"/>
      <c r="AV50" s="27"/>
      <c r="AW50" s="27"/>
      <c r="AX50" s="27"/>
      <c r="AY50" s="27"/>
      <c r="AZ50" s="27"/>
      <c r="BA50" s="19">
        <f t="shared" si="35"/>
        <v>206</v>
      </c>
      <c r="BB50" s="19"/>
      <c r="BC50" s="19"/>
      <c r="BD50" s="19">
        <f t="shared" si="36"/>
        <v>210</v>
      </c>
      <c r="BE50" s="19"/>
      <c r="BF50" s="19"/>
      <c r="BG50" s="19">
        <f>MIN(BG11:BI11)</f>
        <v>236</v>
      </c>
      <c r="BH50" s="19"/>
      <c r="BI50" s="19"/>
      <c r="BJ50" s="19">
        <f>MIN(BJ11:BL11)</f>
        <v>150</v>
      </c>
      <c r="BK50" s="19"/>
      <c r="BL50" s="19"/>
      <c r="BM50" s="19">
        <f t="shared" si="37"/>
        <v>247</v>
      </c>
      <c r="BN50" s="19"/>
      <c r="BO50" s="19"/>
      <c r="BP50" s="19">
        <f t="shared" si="38"/>
        <v>251</v>
      </c>
      <c r="BQ50" s="19"/>
      <c r="BR50" s="19"/>
      <c r="BS50" s="19">
        <f>MIN(BS11:BU11)</f>
        <v>266</v>
      </c>
      <c r="BT50" s="19"/>
      <c r="BU50" s="19"/>
      <c r="BV50" s="19">
        <f>MIN(BV11:BX11)</f>
        <v>237</v>
      </c>
      <c r="BW50" s="19"/>
      <c r="BX50" s="19"/>
      <c r="BY50" s="19">
        <f>MIN(BY11:CA11)</f>
        <v>246</v>
      </c>
      <c r="BZ50" s="19"/>
      <c r="CA50" s="19"/>
      <c r="CB50" s="19">
        <f>MIN(CB11:CD11)</f>
        <v>213</v>
      </c>
      <c r="CC50" s="19"/>
      <c r="CD50" s="19"/>
      <c r="CE50" s="19">
        <f t="shared" si="39"/>
        <v>249</v>
      </c>
      <c r="CF50" s="19"/>
      <c r="CG50" s="19"/>
      <c r="CH50" s="27"/>
      <c r="CI50" s="27"/>
      <c r="CJ50" s="27"/>
      <c r="CK50" s="19">
        <f>MIN(CK11:CM11)</f>
        <v>212</v>
      </c>
      <c r="CL50" s="19"/>
      <c r="CM50" s="19"/>
      <c r="CN50">
        <f t="shared" si="40"/>
        <v>150</v>
      </c>
    </row>
    <row r="51" spans="1:9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</row>
    <row r="53" ht="20" spans="1:91">
      <c r="A53" s="1"/>
      <c r="B53" s="2" t="s">
        <v>17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>
      <c r="A54" s="3" t="s">
        <v>1</v>
      </c>
      <c r="B54" s="4" t="s">
        <v>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 t="s">
        <v>3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 t="s">
        <v>4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 t="s">
        <v>5</v>
      </c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 t="s">
        <v>6</v>
      </c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 t="s">
        <v>7</v>
      </c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</row>
    <row r="55" spans="1:91">
      <c r="A55" s="3"/>
      <c r="B55" s="3" t="s">
        <v>8</v>
      </c>
      <c r="C55" s="3"/>
      <c r="D55" s="3"/>
      <c r="E55" s="4" t="s">
        <v>9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3" t="s">
        <v>8</v>
      </c>
      <c r="R55" s="3"/>
      <c r="S55" s="3"/>
      <c r="T55" s="4" t="s">
        <v>9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3" t="s">
        <v>8</v>
      </c>
      <c r="AG55" s="3"/>
      <c r="AH55" s="3"/>
      <c r="AI55" s="4" t="s">
        <v>9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3" t="s">
        <v>8</v>
      </c>
      <c r="AV55" s="3"/>
      <c r="AW55" s="3"/>
      <c r="AX55" s="4" t="s">
        <v>9</v>
      </c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3" t="s">
        <v>8</v>
      </c>
      <c r="BK55" s="3"/>
      <c r="BL55" s="3"/>
      <c r="BM55" s="4" t="s">
        <v>9</v>
      </c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3" t="s">
        <v>8</v>
      </c>
      <c r="BZ55" s="3"/>
      <c r="CA55" s="3"/>
      <c r="CB55" s="4" t="s">
        <v>9</v>
      </c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</row>
    <row r="56" spans="1:91">
      <c r="A56" s="3"/>
      <c r="B56" s="3"/>
      <c r="C56" s="3"/>
      <c r="D56" s="3"/>
      <c r="E56" s="4" t="s">
        <v>10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3"/>
      <c r="R56" s="3"/>
      <c r="S56" s="3"/>
      <c r="T56" s="4" t="s">
        <v>10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"/>
      <c r="AG56" s="3"/>
      <c r="AH56" s="3"/>
      <c r="AI56" s="4" t="s">
        <v>10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3"/>
      <c r="AV56" s="3"/>
      <c r="AW56" s="3"/>
      <c r="AX56" s="4" t="s">
        <v>10</v>
      </c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3"/>
      <c r="BK56" s="3"/>
      <c r="BL56" s="3"/>
      <c r="BM56" s="4" t="s">
        <v>10</v>
      </c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3"/>
      <c r="BZ56" s="3"/>
      <c r="CA56" s="3"/>
      <c r="CB56" s="4" t="s">
        <v>10</v>
      </c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</row>
    <row r="57" spans="1:91">
      <c r="A57" s="3"/>
      <c r="B57" s="3"/>
      <c r="C57" s="3"/>
      <c r="D57" s="3"/>
      <c r="E57" s="3">
        <v>4</v>
      </c>
      <c r="F57" s="3"/>
      <c r="G57" s="3"/>
      <c r="H57" s="3">
        <v>8</v>
      </c>
      <c r="I57" s="3"/>
      <c r="J57" s="3"/>
      <c r="K57" s="23">
        <v>16</v>
      </c>
      <c r="L57" s="23"/>
      <c r="M57" s="24"/>
      <c r="N57" s="23">
        <v>32</v>
      </c>
      <c r="O57" s="23"/>
      <c r="P57" s="24"/>
      <c r="Q57" s="3"/>
      <c r="R57" s="3"/>
      <c r="S57" s="3"/>
      <c r="T57" s="3">
        <v>4</v>
      </c>
      <c r="U57" s="3"/>
      <c r="V57" s="3"/>
      <c r="W57" s="3">
        <v>8</v>
      </c>
      <c r="X57" s="3"/>
      <c r="Y57" s="3"/>
      <c r="Z57" s="3">
        <v>16</v>
      </c>
      <c r="AA57" s="3"/>
      <c r="AB57" s="3"/>
      <c r="AC57" s="23">
        <v>32</v>
      </c>
      <c r="AD57" s="23"/>
      <c r="AE57" s="24"/>
      <c r="AF57" s="3"/>
      <c r="AG57" s="3"/>
      <c r="AH57" s="3"/>
      <c r="AI57" s="3">
        <v>4</v>
      </c>
      <c r="AJ57" s="3"/>
      <c r="AK57" s="3"/>
      <c r="AL57" s="3">
        <v>8</v>
      </c>
      <c r="AM57" s="3"/>
      <c r="AN57" s="3"/>
      <c r="AO57" s="3">
        <v>16</v>
      </c>
      <c r="AP57" s="3"/>
      <c r="AQ57" s="3"/>
      <c r="AR57" s="23">
        <v>32</v>
      </c>
      <c r="AS57" s="23"/>
      <c r="AT57" s="24"/>
      <c r="AU57" s="3"/>
      <c r="AV57" s="3"/>
      <c r="AW57" s="3"/>
      <c r="AX57" s="3">
        <v>4</v>
      </c>
      <c r="AY57" s="3"/>
      <c r="AZ57" s="3"/>
      <c r="BA57" s="3">
        <v>8</v>
      </c>
      <c r="BB57" s="3"/>
      <c r="BC57" s="3"/>
      <c r="BD57" s="3">
        <v>16</v>
      </c>
      <c r="BE57" s="3"/>
      <c r="BF57" s="3"/>
      <c r="BG57" s="23">
        <v>32</v>
      </c>
      <c r="BH57" s="23"/>
      <c r="BI57" s="24"/>
      <c r="BJ57" s="3"/>
      <c r="BK57" s="3"/>
      <c r="BL57" s="3"/>
      <c r="BM57" s="3">
        <v>4</v>
      </c>
      <c r="BN57" s="3"/>
      <c r="BO57" s="3"/>
      <c r="BP57" s="3">
        <v>8</v>
      </c>
      <c r="BQ57" s="3"/>
      <c r="BR57" s="3"/>
      <c r="BS57" s="23">
        <v>16</v>
      </c>
      <c r="BT57" s="23"/>
      <c r="BU57" s="24"/>
      <c r="BV57" s="23">
        <v>32</v>
      </c>
      <c r="BW57" s="23"/>
      <c r="BX57" s="24"/>
      <c r="BY57" s="3"/>
      <c r="BZ57" s="3"/>
      <c r="CA57" s="3"/>
      <c r="CB57" s="3">
        <v>4</v>
      </c>
      <c r="CC57" s="3"/>
      <c r="CD57" s="3"/>
      <c r="CE57" s="3">
        <v>8</v>
      </c>
      <c r="CF57" s="3"/>
      <c r="CG57" s="3"/>
      <c r="CH57" s="23">
        <v>16</v>
      </c>
      <c r="CI57" s="23"/>
      <c r="CJ57" s="24"/>
      <c r="CK57" s="23">
        <v>32</v>
      </c>
      <c r="CL57" s="23"/>
      <c r="CM57" s="24"/>
    </row>
    <row r="58" spans="1:92">
      <c r="A58" s="14">
        <v>6</v>
      </c>
      <c r="B58" s="18">
        <f t="shared" ref="B58:B63" si="41">MAX(B6:D6)</f>
        <v>151</v>
      </c>
      <c r="C58" s="18"/>
      <c r="D58" s="18"/>
      <c r="E58" s="18">
        <f>MAX(E6:G6)</f>
        <v>144</v>
      </c>
      <c r="F58" s="18"/>
      <c r="G58" s="18"/>
      <c r="H58" s="18">
        <f t="shared" ref="H58:H63" si="42">MAX(H6:J6)</f>
        <v>162</v>
      </c>
      <c r="I58" s="18"/>
      <c r="J58" s="18"/>
      <c r="K58" s="18">
        <f t="shared" ref="K58:K63" si="43">MAX(K6:M6)</f>
        <v>144</v>
      </c>
      <c r="L58" s="18"/>
      <c r="M58" s="18"/>
      <c r="N58" s="18">
        <f t="shared" ref="N58:N63" si="44">MAX(N6:P6)</f>
        <v>153</v>
      </c>
      <c r="O58" s="18"/>
      <c r="P58" s="18"/>
      <c r="Q58" s="18">
        <f>MAX(Q6:S6)</f>
        <v>171</v>
      </c>
      <c r="R58" s="18"/>
      <c r="S58" s="18"/>
      <c r="T58" s="18">
        <f>MAX(T6:V6)</f>
        <v>159</v>
      </c>
      <c r="U58" s="18"/>
      <c r="V58" s="18"/>
      <c r="W58" s="18">
        <f t="shared" ref="W58:W63" si="45">MAX(W6:Y6)</f>
        <v>151</v>
      </c>
      <c r="X58" s="18"/>
      <c r="Y58" s="18"/>
      <c r="Z58" s="18">
        <f>MAX(Z6:AB6)</f>
        <v>141</v>
      </c>
      <c r="AA58" s="18"/>
      <c r="AB58" s="18"/>
      <c r="AC58" s="18">
        <f t="shared" ref="AC58:AC63" si="46">MAX(AC6:AE6)</f>
        <v>189</v>
      </c>
      <c r="AD58" s="18"/>
      <c r="AE58" s="18"/>
      <c r="AF58" s="18">
        <f>MAX(AF6:AH6)</f>
        <v>161</v>
      </c>
      <c r="AG58" s="18"/>
      <c r="AH58" s="18"/>
      <c r="AI58" s="18">
        <f>MAX(AI6:AK6)</f>
        <v>142</v>
      </c>
      <c r="AJ58" s="18"/>
      <c r="AK58" s="18"/>
      <c r="AL58" s="18">
        <f t="shared" ref="AL58:AL63" si="47">MAX(AL6:AN6)</f>
        <v>150</v>
      </c>
      <c r="AM58" s="18"/>
      <c r="AN58" s="18"/>
      <c r="AO58" s="18">
        <f t="shared" ref="AO58:AO63" si="48">MAX(AO6:AQ6)</f>
        <v>168</v>
      </c>
      <c r="AP58" s="18"/>
      <c r="AQ58" s="18"/>
      <c r="AR58" s="18">
        <f>MAX(AR6:AT6)</f>
        <v>155</v>
      </c>
      <c r="AS58" s="18"/>
      <c r="AT58" s="18"/>
      <c r="AU58" s="18">
        <f>MAX(AU6:AW6)</f>
        <v>170</v>
      </c>
      <c r="AV58" s="18"/>
      <c r="AW58" s="18"/>
      <c r="AX58" s="18">
        <f>MAX(AX6:AZ6)</f>
        <v>157</v>
      </c>
      <c r="AY58" s="18"/>
      <c r="AZ58" s="18"/>
      <c r="BA58" s="18">
        <f t="shared" ref="BA58:BA63" si="49">MAX(BA6:BC6)</f>
        <v>166</v>
      </c>
      <c r="BB58" s="18"/>
      <c r="BC58" s="18"/>
      <c r="BD58" s="18">
        <f t="shared" ref="BD58:BD63" si="50">MAX(BD6:BF6)</f>
        <v>136</v>
      </c>
      <c r="BE58" s="18"/>
      <c r="BF58" s="18"/>
      <c r="BG58" s="18">
        <f>MAX(BG6:BI6)</f>
        <v>137</v>
      </c>
      <c r="BH58" s="18"/>
      <c r="BI58" s="18"/>
      <c r="BJ58" s="18">
        <f>MAX(BJ6:BL6)</f>
        <v>194</v>
      </c>
      <c r="BK58" s="18"/>
      <c r="BL58" s="18"/>
      <c r="BM58" s="18">
        <f t="shared" ref="BM58:BM63" si="51">MAX(BM6:BO6)</f>
        <v>177</v>
      </c>
      <c r="BN58" s="18"/>
      <c r="BO58" s="18"/>
      <c r="BP58" s="18">
        <f t="shared" ref="BP58:BP63" si="52">MAX(BP6:BR6)</f>
        <v>143</v>
      </c>
      <c r="BQ58" s="18"/>
      <c r="BR58" s="18"/>
      <c r="BS58" s="18">
        <f>MAX(BS6:BU6)</f>
        <v>150</v>
      </c>
      <c r="BT58" s="18"/>
      <c r="BU58" s="18"/>
      <c r="BV58" s="18">
        <f>MAX(BV6:BX6)</f>
        <v>179</v>
      </c>
      <c r="BW58" s="18"/>
      <c r="BX58" s="18"/>
      <c r="BY58" s="18">
        <f>MAX(BY6:CA6)</f>
        <v>160</v>
      </c>
      <c r="BZ58" s="18"/>
      <c r="CA58" s="18"/>
      <c r="CB58" s="18">
        <f>MAX(CB6:CD6)</f>
        <v>155</v>
      </c>
      <c r="CC58" s="18"/>
      <c r="CD58" s="18"/>
      <c r="CE58" s="18">
        <f t="shared" ref="CE58:CE63" si="53">MAX(CE6:CG6)</f>
        <v>149</v>
      </c>
      <c r="CF58" s="18"/>
      <c r="CG58" s="18"/>
      <c r="CH58" s="18">
        <f>MAX(CH6:CJ6)</f>
        <v>156</v>
      </c>
      <c r="CI58" s="18"/>
      <c r="CJ58" s="18"/>
      <c r="CK58" s="18">
        <f>MAX(CK6:CM6)</f>
        <v>128</v>
      </c>
      <c r="CL58" s="18"/>
      <c r="CM58" s="18"/>
      <c r="CN58">
        <f t="shared" ref="CN58:CN64" si="54">MIN(C58:CM58)</f>
        <v>128</v>
      </c>
    </row>
    <row r="59" spans="1:92">
      <c r="A59" s="14">
        <v>7</v>
      </c>
      <c r="B59" s="18">
        <f t="shared" si="41"/>
        <v>78</v>
      </c>
      <c r="C59" s="18"/>
      <c r="D59" s="18"/>
      <c r="E59" s="18">
        <f>MAX(E7:G7)</f>
        <v>83</v>
      </c>
      <c r="F59" s="18"/>
      <c r="G59" s="18"/>
      <c r="H59" s="18">
        <f t="shared" si="42"/>
        <v>80</v>
      </c>
      <c r="I59" s="18"/>
      <c r="J59" s="18"/>
      <c r="K59" s="18">
        <f t="shared" si="43"/>
        <v>100</v>
      </c>
      <c r="L59" s="18"/>
      <c r="M59" s="18"/>
      <c r="N59" s="18">
        <f t="shared" si="44"/>
        <v>92</v>
      </c>
      <c r="O59" s="18"/>
      <c r="P59" s="18"/>
      <c r="Q59" s="18">
        <f>MAX(Q7:S7)</f>
        <v>91</v>
      </c>
      <c r="R59" s="18"/>
      <c r="S59" s="18"/>
      <c r="T59" s="18">
        <f>MAX(T7:V7)</f>
        <v>83</v>
      </c>
      <c r="U59" s="18"/>
      <c r="V59" s="18"/>
      <c r="W59" s="18">
        <f t="shared" si="45"/>
        <v>83</v>
      </c>
      <c r="X59" s="18"/>
      <c r="Y59" s="18"/>
      <c r="Z59" s="18">
        <f>MAX(Z7:AB7)</f>
        <v>76</v>
      </c>
      <c r="AA59" s="18"/>
      <c r="AB59" s="18"/>
      <c r="AC59" s="18">
        <f t="shared" si="46"/>
        <v>79</v>
      </c>
      <c r="AD59" s="18"/>
      <c r="AE59" s="18"/>
      <c r="AF59" s="18">
        <f>MAX(AF7:AH7)</f>
        <v>84</v>
      </c>
      <c r="AG59" s="18"/>
      <c r="AH59" s="18"/>
      <c r="AI59" s="18">
        <f>MAX(AI7:AK7)</f>
        <v>68</v>
      </c>
      <c r="AJ59" s="18"/>
      <c r="AK59" s="18"/>
      <c r="AL59" s="18">
        <f t="shared" si="47"/>
        <v>69</v>
      </c>
      <c r="AM59" s="18"/>
      <c r="AN59" s="18"/>
      <c r="AO59" s="18">
        <f t="shared" si="48"/>
        <v>68</v>
      </c>
      <c r="AP59" s="18"/>
      <c r="AQ59" s="18"/>
      <c r="AR59" s="18">
        <f>MAX(AR7:AT7)</f>
        <v>72</v>
      </c>
      <c r="AS59" s="18"/>
      <c r="AT59" s="18"/>
      <c r="AU59" s="18">
        <f>MAX(AU7:AW7)</f>
        <v>98</v>
      </c>
      <c r="AV59" s="18"/>
      <c r="AW59" s="18"/>
      <c r="AX59" s="18">
        <f>MAX(AX7:AZ7)</f>
        <v>97</v>
      </c>
      <c r="AY59" s="18"/>
      <c r="AZ59" s="18"/>
      <c r="BA59" s="18">
        <f t="shared" si="49"/>
        <v>79</v>
      </c>
      <c r="BB59" s="18"/>
      <c r="BC59" s="18"/>
      <c r="BD59" s="18">
        <f t="shared" si="50"/>
        <v>80</v>
      </c>
      <c r="BE59" s="18"/>
      <c r="BF59" s="18"/>
      <c r="BG59" s="18">
        <f>MAX(BG7:BI7)</f>
        <v>89</v>
      </c>
      <c r="BH59" s="18"/>
      <c r="BI59" s="18"/>
      <c r="BJ59" s="18">
        <f>MAX(BJ7:BL7)</f>
        <v>90</v>
      </c>
      <c r="BK59" s="18"/>
      <c r="BL59" s="18"/>
      <c r="BM59" s="18">
        <f t="shared" si="51"/>
        <v>108</v>
      </c>
      <c r="BN59" s="18"/>
      <c r="BO59" s="18"/>
      <c r="BP59" s="18">
        <f t="shared" si="52"/>
        <v>103</v>
      </c>
      <c r="BQ59" s="18"/>
      <c r="BR59" s="18"/>
      <c r="BS59" s="18">
        <f>MAX(BS7:BU7)</f>
        <v>85</v>
      </c>
      <c r="BT59" s="18"/>
      <c r="BU59" s="18"/>
      <c r="BV59" s="18">
        <f>MAX(BV7:BX7)</f>
        <v>88</v>
      </c>
      <c r="BW59" s="18"/>
      <c r="BX59" s="18"/>
      <c r="BY59" s="18">
        <f>MAX(BY7:CA7)</f>
        <v>97</v>
      </c>
      <c r="BZ59" s="18"/>
      <c r="CA59" s="18"/>
      <c r="CB59" s="18">
        <f>MAX(CB7:CD7)</f>
        <v>81</v>
      </c>
      <c r="CC59" s="18"/>
      <c r="CD59" s="18"/>
      <c r="CE59" s="18">
        <f t="shared" si="53"/>
        <v>87</v>
      </c>
      <c r="CF59" s="18"/>
      <c r="CG59" s="18"/>
      <c r="CH59" s="18">
        <f>MAX(CH7:CJ7)</f>
        <v>79</v>
      </c>
      <c r="CI59" s="18"/>
      <c r="CJ59" s="18"/>
      <c r="CK59" s="18">
        <f>MAX(CK7:CM7)</f>
        <v>76</v>
      </c>
      <c r="CL59" s="18"/>
      <c r="CM59" s="18"/>
      <c r="CN59">
        <f t="shared" si="54"/>
        <v>68</v>
      </c>
    </row>
    <row r="60" spans="1:92">
      <c r="A60" s="14">
        <v>8</v>
      </c>
      <c r="B60" s="18">
        <f t="shared" si="41"/>
        <v>124</v>
      </c>
      <c r="C60" s="18"/>
      <c r="D60" s="18"/>
      <c r="E60" s="18">
        <f>MAX(E8:G8)</f>
        <v>159</v>
      </c>
      <c r="F60" s="18"/>
      <c r="G60" s="18"/>
      <c r="H60" s="18">
        <f t="shared" si="42"/>
        <v>138</v>
      </c>
      <c r="I60" s="18"/>
      <c r="J60" s="18"/>
      <c r="K60" s="18">
        <f t="shared" si="43"/>
        <v>138</v>
      </c>
      <c r="L60" s="18"/>
      <c r="M60" s="18"/>
      <c r="N60" s="18">
        <f t="shared" si="44"/>
        <v>135</v>
      </c>
      <c r="O60" s="18"/>
      <c r="P60" s="18"/>
      <c r="Q60" s="18">
        <f>MAX(Q8:S8)</f>
        <v>132</v>
      </c>
      <c r="R60" s="18"/>
      <c r="S60" s="18"/>
      <c r="T60" s="18">
        <f>MAX(T8:V8)</f>
        <v>141</v>
      </c>
      <c r="U60" s="18"/>
      <c r="V60" s="18"/>
      <c r="W60" s="18">
        <f t="shared" si="45"/>
        <v>127</v>
      </c>
      <c r="X60" s="18"/>
      <c r="Y60" s="18"/>
      <c r="Z60" s="18">
        <f>MAX(Z8:AB8)</f>
        <v>115</v>
      </c>
      <c r="AA60" s="18"/>
      <c r="AB60" s="18"/>
      <c r="AC60" s="18">
        <f t="shared" si="46"/>
        <v>113</v>
      </c>
      <c r="AD60" s="18"/>
      <c r="AE60" s="18"/>
      <c r="AF60" s="18">
        <f>MAX(AF8:AH8)</f>
        <v>128</v>
      </c>
      <c r="AG60" s="18"/>
      <c r="AH60" s="18"/>
      <c r="AI60" s="18">
        <f>MAX(AI8:AK8)</f>
        <v>100</v>
      </c>
      <c r="AJ60" s="18"/>
      <c r="AK60" s="18"/>
      <c r="AL60" s="18">
        <f t="shared" si="47"/>
        <v>106</v>
      </c>
      <c r="AM60" s="18"/>
      <c r="AN60" s="18"/>
      <c r="AO60" s="18">
        <f t="shared" si="48"/>
        <v>99</v>
      </c>
      <c r="AP60" s="18"/>
      <c r="AQ60" s="18"/>
      <c r="AR60" s="18">
        <f>MAX(AR8:AT8)</f>
        <v>114</v>
      </c>
      <c r="AS60" s="18"/>
      <c r="AT60" s="18"/>
      <c r="AU60" s="18">
        <f>MAX(AU8:AW8)</f>
        <v>133</v>
      </c>
      <c r="AV60" s="18"/>
      <c r="AW60" s="18"/>
      <c r="AX60" s="18">
        <f>MAX(AX8:AZ8)</f>
        <v>155</v>
      </c>
      <c r="AY60" s="18"/>
      <c r="AZ60" s="18"/>
      <c r="BA60" s="18">
        <f t="shared" si="49"/>
        <v>150</v>
      </c>
      <c r="BB60" s="18"/>
      <c r="BC60" s="18"/>
      <c r="BD60" s="18">
        <f t="shared" si="50"/>
        <v>107</v>
      </c>
      <c r="BE60" s="18"/>
      <c r="BF60" s="18"/>
      <c r="BG60" s="18">
        <f>MAX(BG8:BI8)</f>
        <v>120</v>
      </c>
      <c r="BH60" s="18"/>
      <c r="BI60" s="18"/>
      <c r="BJ60" s="18">
        <f>MAX(BJ8:BL8)</f>
        <v>141</v>
      </c>
      <c r="BK60" s="18"/>
      <c r="BL60" s="18"/>
      <c r="BM60" s="18">
        <f t="shared" si="51"/>
        <v>116</v>
      </c>
      <c r="BN60" s="18"/>
      <c r="BO60" s="18"/>
      <c r="BP60" s="18">
        <f t="shared" si="52"/>
        <v>122</v>
      </c>
      <c r="BQ60" s="18"/>
      <c r="BR60" s="18"/>
      <c r="BS60" s="18">
        <f>MAX(BS8:BU8)</f>
        <v>118</v>
      </c>
      <c r="BT60" s="18"/>
      <c r="BU60" s="18"/>
      <c r="BV60" s="18">
        <f>MAX(BV8:BX8)</f>
        <v>130</v>
      </c>
      <c r="BW60" s="18"/>
      <c r="BX60" s="18"/>
      <c r="BY60" s="18">
        <f>MAX(BY8:CA8)</f>
        <v>145</v>
      </c>
      <c r="BZ60" s="18"/>
      <c r="CA60" s="18"/>
      <c r="CB60" s="18">
        <f>MAX(CB8:CD8)</f>
        <v>166</v>
      </c>
      <c r="CC60" s="18"/>
      <c r="CD60" s="18"/>
      <c r="CE60" s="18">
        <f t="shared" si="53"/>
        <v>156</v>
      </c>
      <c r="CF60" s="18"/>
      <c r="CG60" s="18"/>
      <c r="CH60" s="18">
        <f>MAX(CH8:CJ8)</f>
        <v>127</v>
      </c>
      <c r="CI60" s="18"/>
      <c r="CJ60" s="18"/>
      <c r="CK60" s="18">
        <f>MAX(CK8:CM8)</f>
        <v>93</v>
      </c>
      <c r="CL60" s="18"/>
      <c r="CM60" s="18"/>
      <c r="CN60">
        <f t="shared" si="54"/>
        <v>93</v>
      </c>
    </row>
    <row r="61" spans="1:92">
      <c r="A61" s="14">
        <v>11</v>
      </c>
      <c r="B61" s="18">
        <f t="shared" si="41"/>
        <v>294</v>
      </c>
      <c r="C61" s="18"/>
      <c r="D61" s="18"/>
      <c r="E61" s="18">
        <f>MAX(E9:G9)</f>
        <v>222</v>
      </c>
      <c r="F61" s="18"/>
      <c r="G61" s="18"/>
      <c r="H61" s="18">
        <f t="shared" si="42"/>
        <v>227</v>
      </c>
      <c r="I61" s="18"/>
      <c r="J61" s="18"/>
      <c r="K61" s="18">
        <f t="shared" si="43"/>
        <v>252</v>
      </c>
      <c r="L61" s="18"/>
      <c r="M61" s="18"/>
      <c r="N61" s="18">
        <f t="shared" si="44"/>
        <v>246</v>
      </c>
      <c r="O61" s="18"/>
      <c r="P61" s="18"/>
      <c r="Q61" s="27"/>
      <c r="R61" s="27"/>
      <c r="S61" s="27"/>
      <c r="T61" s="18">
        <f>MAX(T9:V9)</f>
        <v>248</v>
      </c>
      <c r="U61" s="18"/>
      <c r="V61" s="18"/>
      <c r="W61" s="18">
        <f t="shared" si="45"/>
        <v>247</v>
      </c>
      <c r="X61" s="18"/>
      <c r="Y61" s="18"/>
      <c r="Z61" s="27"/>
      <c r="AA61" s="27"/>
      <c r="AB61" s="27"/>
      <c r="AC61" s="18">
        <f t="shared" si="46"/>
        <v>261</v>
      </c>
      <c r="AD61" s="18"/>
      <c r="AE61" s="18"/>
      <c r="AF61" s="27"/>
      <c r="AG61" s="27"/>
      <c r="AH61" s="27"/>
      <c r="AI61" s="27"/>
      <c r="AJ61" s="27"/>
      <c r="AK61" s="27"/>
      <c r="AL61" s="18">
        <f t="shared" si="47"/>
        <v>251</v>
      </c>
      <c r="AM61" s="18"/>
      <c r="AN61" s="18"/>
      <c r="AO61" s="18">
        <f t="shared" si="48"/>
        <v>229</v>
      </c>
      <c r="AP61" s="18"/>
      <c r="AQ61" s="18"/>
      <c r="AR61" s="18">
        <f>MAX(AR9:AT9)</f>
        <v>275</v>
      </c>
      <c r="AS61" s="18"/>
      <c r="AT61" s="18"/>
      <c r="AU61" s="27"/>
      <c r="AV61" s="27"/>
      <c r="AW61" s="27"/>
      <c r="AX61" s="18">
        <f>MAX(AX9:AZ9)</f>
        <v>225</v>
      </c>
      <c r="AY61" s="18"/>
      <c r="AZ61" s="18"/>
      <c r="BA61" s="18">
        <f t="shared" si="49"/>
        <v>329</v>
      </c>
      <c r="BB61" s="18"/>
      <c r="BC61" s="18"/>
      <c r="BD61" s="18">
        <f t="shared" si="50"/>
        <v>277</v>
      </c>
      <c r="BE61" s="18"/>
      <c r="BF61" s="18"/>
      <c r="BG61" s="27"/>
      <c r="BH61" s="27"/>
      <c r="BI61" s="27"/>
      <c r="BJ61" s="27"/>
      <c r="BK61" s="27"/>
      <c r="BL61" s="27"/>
      <c r="BM61" s="18">
        <f t="shared" si="51"/>
        <v>251</v>
      </c>
      <c r="BN61" s="18"/>
      <c r="BO61" s="18"/>
      <c r="BP61" s="18">
        <f t="shared" si="52"/>
        <v>316</v>
      </c>
      <c r="BQ61" s="18"/>
      <c r="BR61" s="18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18">
        <f t="shared" si="53"/>
        <v>321</v>
      </c>
      <c r="CF61" s="18"/>
      <c r="CG61" s="18"/>
      <c r="CH61" s="18">
        <f>MAX(CH9:CJ9)</f>
        <v>263</v>
      </c>
      <c r="CI61" s="18"/>
      <c r="CJ61" s="18"/>
      <c r="CK61" s="27"/>
      <c r="CL61" s="27"/>
      <c r="CM61" s="27"/>
      <c r="CN61">
        <f t="shared" si="54"/>
        <v>222</v>
      </c>
    </row>
    <row r="62" spans="1:92">
      <c r="A62" s="14">
        <v>12</v>
      </c>
      <c r="B62" s="18">
        <f t="shared" si="41"/>
        <v>208</v>
      </c>
      <c r="C62" s="18"/>
      <c r="D62" s="18"/>
      <c r="E62" s="18">
        <f>MAX(E10:G10)</f>
        <v>185</v>
      </c>
      <c r="F62" s="18"/>
      <c r="G62" s="18"/>
      <c r="H62" s="18">
        <f t="shared" si="42"/>
        <v>176</v>
      </c>
      <c r="I62" s="18"/>
      <c r="J62" s="18"/>
      <c r="K62" s="18">
        <f t="shared" si="43"/>
        <v>194</v>
      </c>
      <c r="L62" s="18"/>
      <c r="M62" s="18"/>
      <c r="N62" s="18">
        <f t="shared" si="44"/>
        <v>155</v>
      </c>
      <c r="O62" s="18"/>
      <c r="P62" s="18"/>
      <c r="Q62" s="27"/>
      <c r="R62" s="27"/>
      <c r="S62" s="27"/>
      <c r="T62" s="18">
        <f>MAX(T10:V10)</f>
        <v>170</v>
      </c>
      <c r="U62" s="18"/>
      <c r="V62" s="18"/>
      <c r="W62" s="18">
        <f t="shared" si="45"/>
        <v>173</v>
      </c>
      <c r="X62" s="18"/>
      <c r="Y62" s="18"/>
      <c r="Z62" s="18">
        <f>MAX(Z10:AB10)</f>
        <v>169</v>
      </c>
      <c r="AA62" s="18"/>
      <c r="AB62" s="18"/>
      <c r="AC62" s="18">
        <f t="shared" si="46"/>
        <v>165</v>
      </c>
      <c r="AD62" s="18"/>
      <c r="AE62" s="18"/>
      <c r="AF62" s="27"/>
      <c r="AG62" s="27"/>
      <c r="AH62" s="27"/>
      <c r="AI62" s="27"/>
      <c r="AJ62" s="27"/>
      <c r="AK62" s="27"/>
      <c r="AL62" s="18">
        <f t="shared" si="47"/>
        <v>151</v>
      </c>
      <c r="AM62" s="18"/>
      <c r="AN62" s="18"/>
      <c r="AO62" s="18">
        <f t="shared" si="48"/>
        <v>155</v>
      </c>
      <c r="AP62" s="18"/>
      <c r="AQ62" s="18"/>
      <c r="AR62" s="18">
        <f>MAX(AR10:AT10)</f>
        <v>151</v>
      </c>
      <c r="AS62" s="18"/>
      <c r="AT62" s="18"/>
      <c r="AU62" s="27"/>
      <c r="AV62" s="27"/>
      <c r="AW62" s="27"/>
      <c r="AX62" s="27"/>
      <c r="AY62" s="27"/>
      <c r="AZ62" s="27"/>
      <c r="BA62" s="18">
        <f t="shared" si="49"/>
        <v>184</v>
      </c>
      <c r="BB62" s="18"/>
      <c r="BC62" s="18"/>
      <c r="BD62" s="18">
        <f t="shared" si="50"/>
        <v>170</v>
      </c>
      <c r="BE62" s="18"/>
      <c r="BF62" s="18"/>
      <c r="BG62" s="18">
        <f>MAX(BG10:BI10)</f>
        <v>172</v>
      </c>
      <c r="BH62" s="18"/>
      <c r="BI62" s="18"/>
      <c r="BJ62" s="18">
        <f>MAX(BJ10:BL10)</f>
        <v>185</v>
      </c>
      <c r="BK62" s="18"/>
      <c r="BL62" s="18"/>
      <c r="BM62" s="18">
        <f t="shared" si="51"/>
        <v>185</v>
      </c>
      <c r="BN62" s="18"/>
      <c r="BO62" s="18"/>
      <c r="BP62" s="18">
        <f t="shared" si="52"/>
        <v>186</v>
      </c>
      <c r="BQ62" s="18"/>
      <c r="BR62" s="18"/>
      <c r="BS62" s="18">
        <f>MAX(BS10:BU10)</f>
        <v>192</v>
      </c>
      <c r="BT62" s="18"/>
      <c r="BU62" s="18"/>
      <c r="BV62" s="18">
        <f>MAX(BV10:BX10)</f>
        <v>172</v>
      </c>
      <c r="BW62" s="18"/>
      <c r="BX62" s="18"/>
      <c r="BY62" s="18">
        <f>MAX(BY10:CA10)</f>
        <v>186</v>
      </c>
      <c r="BZ62" s="18"/>
      <c r="CA62" s="18"/>
      <c r="CB62" s="18">
        <f>MAX(CB10:CD10)</f>
        <v>185</v>
      </c>
      <c r="CC62" s="18"/>
      <c r="CD62" s="18"/>
      <c r="CE62" s="18">
        <f t="shared" si="53"/>
        <v>175</v>
      </c>
      <c r="CF62" s="18"/>
      <c r="CG62" s="18"/>
      <c r="CH62" s="18">
        <f>MAX(CH10:CJ10)</f>
        <v>191</v>
      </c>
      <c r="CI62" s="18"/>
      <c r="CJ62" s="18"/>
      <c r="CK62" s="18">
        <f>MAX(CK10:CM10)</f>
        <v>166</v>
      </c>
      <c r="CL62" s="18"/>
      <c r="CM62" s="18"/>
      <c r="CN62">
        <f t="shared" si="54"/>
        <v>151</v>
      </c>
    </row>
    <row r="63" spans="1:92">
      <c r="A63" s="14">
        <v>13</v>
      </c>
      <c r="B63" s="18">
        <f t="shared" si="41"/>
        <v>272</v>
      </c>
      <c r="C63" s="18"/>
      <c r="D63" s="18"/>
      <c r="E63" s="27"/>
      <c r="F63" s="27"/>
      <c r="G63" s="27"/>
      <c r="H63" s="18">
        <f t="shared" si="42"/>
        <v>221</v>
      </c>
      <c r="I63" s="18"/>
      <c r="J63" s="18"/>
      <c r="K63" s="18">
        <f t="shared" si="43"/>
        <v>230</v>
      </c>
      <c r="L63" s="18"/>
      <c r="M63" s="18"/>
      <c r="N63" s="18">
        <f t="shared" si="44"/>
        <v>264</v>
      </c>
      <c r="O63" s="18"/>
      <c r="P63" s="18"/>
      <c r="Q63" s="27"/>
      <c r="R63" s="27"/>
      <c r="S63" s="27"/>
      <c r="T63" s="27"/>
      <c r="U63" s="27"/>
      <c r="V63" s="27"/>
      <c r="W63" s="18">
        <f t="shared" si="45"/>
        <v>228</v>
      </c>
      <c r="X63" s="18"/>
      <c r="Y63" s="18"/>
      <c r="Z63" s="18">
        <f>MAX(Z11:AB11)</f>
        <v>226</v>
      </c>
      <c r="AA63" s="18"/>
      <c r="AB63" s="18"/>
      <c r="AC63" s="18">
        <f t="shared" si="46"/>
        <v>223</v>
      </c>
      <c r="AD63" s="18"/>
      <c r="AE63" s="18"/>
      <c r="AF63" s="27"/>
      <c r="AG63" s="27"/>
      <c r="AH63" s="27"/>
      <c r="AI63" s="27"/>
      <c r="AJ63" s="27"/>
      <c r="AK63" s="27"/>
      <c r="AL63" s="18">
        <f t="shared" si="47"/>
        <v>210</v>
      </c>
      <c r="AM63" s="18"/>
      <c r="AN63" s="18"/>
      <c r="AO63" s="18">
        <f t="shared" si="48"/>
        <v>201</v>
      </c>
      <c r="AP63" s="18"/>
      <c r="AQ63" s="18"/>
      <c r="AR63" s="27"/>
      <c r="AS63" s="27"/>
      <c r="AT63" s="27"/>
      <c r="AU63" s="27"/>
      <c r="AV63" s="27"/>
      <c r="AW63" s="27"/>
      <c r="AX63" s="27"/>
      <c r="AY63" s="27"/>
      <c r="AZ63" s="27"/>
      <c r="BA63" s="18">
        <f t="shared" si="49"/>
        <v>209</v>
      </c>
      <c r="BB63" s="18"/>
      <c r="BC63" s="18"/>
      <c r="BD63" s="18">
        <f t="shared" si="50"/>
        <v>213</v>
      </c>
      <c r="BE63" s="18"/>
      <c r="BF63" s="18"/>
      <c r="BG63" s="18">
        <f>MAX(BG11:BI11)</f>
        <v>238</v>
      </c>
      <c r="BH63" s="18"/>
      <c r="BI63" s="18"/>
      <c r="BJ63" s="18">
        <f>MAX(BJ11:BL11)</f>
        <v>156</v>
      </c>
      <c r="BK63" s="18"/>
      <c r="BL63" s="18"/>
      <c r="BM63" s="18">
        <f t="shared" si="51"/>
        <v>277</v>
      </c>
      <c r="BN63" s="18"/>
      <c r="BO63" s="18"/>
      <c r="BP63" s="18">
        <f t="shared" si="52"/>
        <v>254</v>
      </c>
      <c r="BQ63" s="18"/>
      <c r="BR63" s="18"/>
      <c r="BS63" s="18">
        <f>MAX(BS11:BU11)</f>
        <v>279</v>
      </c>
      <c r="BT63" s="18"/>
      <c r="BU63" s="18"/>
      <c r="BV63" s="18">
        <f>MAX(BV11:BX11)</f>
        <v>238</v>
      </c>
      <c r="BW63" s="18"/>
      <c r="BX63" s="18"/>
      <c r="BY63" s="18">
        <f>MAX(BY11:CA11)</f>
        <v>256</v>
      </c>
      <c r="BZ63" s="18"/>
      <c r="CA63" s="18"/>
      <c r="CB63" s="18">
        <f>MAX(CB11:CD11)</f>
        <v>214</v>
      </c>
      <c r="CC63" s="18"/>
      <c r="CD63" s="18"/>
      <c r="CE63" s="18">
        <f t="shared" si="53"/>
        <v>254</v>
      </c>
      <c r="CF63" s="18"/>
      <c r="CG63" s="18"/>
      <c r="CH63" s="27"/>
      <c r="CI63" s="27"/>
      <c r="CJ63" s="27"/>
      <c r="CK63" s="18">
        <f>MAX(CK11:CM11)</f>
        <v>213</v>
      </c>
      <c r="CL63" s="18"/>
      <c r="CM63" s="18"/>
      <c r="CN63">
        <f t="shared" si="54"/>
        <v>156</v>
      </c>
    </row>
  </sheetData>
  <mergeCells count="968">
    <mergeCell ref="B1:CM1"/>
    <mergeCell ref="B2:P2"/>
    <mergeCell ref="Q2:AE2"/>
    <mergeCell ref="AF2:AT2"/>
    <mergeCell ref="AU2:BI2"/>
    <mergeCell ref="BJ2:BX2"/>
    <mergeCell ref="BY2:CM2"/>
    <mergeCell ref="E3:P3"/>
    <mergeCell ref="T3:AE3"/>
    <mergeCell ref="AI3:AT3"/>
    <mergeCell ref="AX3:BI3"/>
    <mergeCell ref="BM3:BX3"/>
    <mergeCell ref="CB3:CM3"/>
    <mergeCell ref="E4:P4"/>
    <mergeCell ref="T4:AE4"/>
    <mergeCell ref="AI4:AT4"/>
    <mergeCell ref="AX4:BI4"/>
    <mergeCell ref="BM4:BX4"/>
    <mergeCell ref="CB4:CM4"/>
    <mergeCell ref="E5:G5"/>
    <mergeCell ref="H5:J5"/>
    <mergeCell ref="K5:M5"/>
    <mergeCell ref="N5:P5"/>
    <mergeCell ref="T5:V5"/>
    <mergeCell ref="W5:Y5"/>
    <mergeCell ref="Z5:AB5"/>
    <mergeCell ref="AC5:AE5"/>
    <mergeCell ref="AI5:AK5"/>
    <mergeCell ref="AL5:AN5"/>
    <mergeCell ref="AO5:AQ5"/>
    <mergeCell ref="AR5:AT5"/>
    <mergeCell ref="AX5:AZ5"/>
    <mergeCell ref="BA5:BC5"/>
    <mergeCell ref="BD5:BF5"/>
    <mergeCell ref="BG5:BI5"/>
    <mergeCell ref="BM5:BO5"/>
    <mergeCell ref="BP5:BR5"/>
    <mergeCell ref="BS5:BU5"/>
    <mergeCell ref="BV5:BX5"/>
    <mergeCell ref="CB5:CD5"/>
    <mergeCell ref="CE5:CG5"/>
    <mergeCell ref="CH5:CJ5"/>
    <mergeCell ref="CK5:CM5"/>
    <mergeCell ref="B14:CM14"/>
    <mergeCell ref="B15:P15"/>
    <mergeCell ref="Q15:AE15"/>
    <mergeCell ref="AF15:AT15"/>
    <mergeCell ref="AU15:BI15"/>
    <mergeCell ref="BJ15:BX15"/>
    <mergeCell ref="BY15:CM15"/>
    <mergeCell ref="E16:P16"/>
    <mergeCell ref="T16:AE16"/>
    <mergeCell ref="AI16:AT16"/>
    <mergeCell ref="AX16:BI16"/>
    <mergeCell ref="BM16:BX16"/>
    <mergeCell ref="CB16:CM16"/>
    <mergeCell ref="E17:P17"/>
    <mergeCell ref="T17:AE17"/>
    <mergeCell ref="AI17:AT17"/>
    <mergeCell ref="AX17:BI17"/>
    <mergeCell ref="BM17:BX17"/>
    <mergeCell ref="CB17:CM17"/>
    <mergeCell ref="E18:G18"/>
    <mergeCell ref="H18:J18"/>
    <mergeCell ref="K18:M18"/>
    <mergeCell ref="N18:P18"/>
    <mergeCell ref="T18:V18"/>
    <mergeCell ref="W18:Y18"/>
    <mergeCell ref="Z18:AB18"/>
    <mergeCell ref="AC18:AE18"/>
    <mergeCell ref="AI18:AK18"/>
    <mergeCell ref="AL18:AN18"/>
    <mergeCell ref="AO18:AQ18"/>
    <mergeCell ref="AR18:AT18"/>
    <mergeCell ref="AX18:AZ18"/>
    <mergeCell ref="BA18:BC18"/>
    <mergeCell ref="BG18:BI18"/>
    <mergeCell ref="BM18:BO18"/>
    <mergeCell ref="BP18:BR18"/>
    <mergeCell ref="BS18:BU18"/>
    <mergeCell ref="BV18:BX18"/>
    <mergeCell ref="CB18:CD18"/>
    <mergeCell ref="CE18:CG18"/>
    <mergeCell ref="CH18:CJ18"/>
    <mergeCell ref="CK18:CM18"/>
    <mergeCell ref="B19:D19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CE19:CG19"/>
    <mergeCell ref="CH19:CJ19"/>
    <mergeCell ref="CK19:CM19"/>
    <mergeCell ref="B20:D20"/>
    <mergeCell ref="E20:G20"/>
    <mergeCell ref="H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CE20:CG20"/>
    <mergeCell ref="CH20:CJ20"/>
    <mergeCell ref="CK20:CM20"/>
    <mergeCell ref="B21:D21"/>
    <mergeCell ref="E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AF21:AH21"/>
    <mergeCell ref="AI21:AK21"/>
    <mergeCell ref="AL21:AN21"/>
    <mergeCell ref="AO21:AQ21"/>
    <mergeCell ref="AR21:AT21"/>
    <mergeCell ref="AU21:AW21"/>
    <mergeCell ref="AX21:AZ21"/>
    <mergeCell ref="BA21:BC21"/>
    <mergeCell ref="BD21:BF21"/>
    <mergeCell ref="BG21:BI21"/>
    <mergeCell ref="BJ21:BL21"/>
    <mergeCell ref="BM21:BO21"/>
    <mergeCell ref="BP21:BR21"/>
    <mergeCell ref="BS21:BU21"/>
    <mergeCell ref="BV21:BX21"/>
    <mergeCell ref="BY21:CA21"/>
    <mergeCell ref="CB21:CD21"/>
    <mergeCell ref="CE21:CG21"/>
    <mergeCell ref="CH21:CJ21"/>
    <mergeCell ref="CK21:CM21"/>
    <mergeCell ref="B22:D22"/>
    <mergeCell ref="E22:G22"/>
    <mergeCell ref="H22:J22"/>
    <mergeCell ref="K22:M22"/>
    <mergeCell ref="N22:P22"/>
    <mergeCell ref="Q22:S22"/>
    <mergeCell ref="T22:V22"/>
    <mergeCell ref="W22:Y22"/>
    <mergeCell ref="Z22:AB22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BA22:BC22"/>
    <mergeCell ref="BD22:BF22"/>
    <mergeCell ref="BG22:BI22"/>
    <mergeCell ref="BJ22:BL22"/>
    <mergeCell ref="BM22:BO22"/>
    <mergeCell ref="BP22:BR22"/>
    <mergeCell ref="BS22:BU22"/>
    <mergeCell ref="BV22:BX22"/>
    <mergeCell ref="BY22:CA22"/>
    <mergeCell ref="CB22:CD22"/>
    <mergeCell ref="CE22:CG22"/>
    <mergeCell ref="CH22:CJ22"/>
    <mergeCell ref="CK22:CM22"/>
    <mergeCell ref="B23:D23"/>
    <mergeCell ref="E23:G23"/>
    <mergeCell ref="H23:J23"/>
    <mergeCell ref="K23:M23"/>
    <mergeCell ref="N23:P23"/>
    <mergeCell ref="Q23:S23"/>
    <mergeCell ref="T23:V23"/>
    <mergeCell ref="W23:Y23"/>
    <mergeCell ref="Z23:AB23"/>
    <mergeCell ref="AC23:AE23"/>
    <mergeCell ref="AF23:AH23"/>
    <mergeCell ref="AI23:AK23"/>
    <mergeCell ref="AL23:AN23"/>
    <mergeCell ref="AO23:AQ23"/>
    <mergeCell ref="AR23:AT23"/>
    <mergeCell ref="AU23:AW23"/>
    <mergeCell ref="AX23:AZ23"/>
    <mergeCell ref="BA23:BC23"/>
    <mergeCell ref="BD23:BF23"/>
    <mergeCell ref="BG23:BI23"/>
    <mergeCell ref="BJ23:BL23"/>
    <mergeCell ref="BM23:BO23"/>
    <mergeCell ref="BP23:BR23"/>
    <mergeCell ref="BS23:BU23"/>
    <mergeCell ref="BV23:BX23"/>
    <mergeCell ref="BY23:CA23"/>
    <mergeCell ref="CB23:CD23"/>
    <mergeCell ref="CE23:CG23"/>
    <mergeCell ref="CH23:CJ23"/>
    <mergeCell ref="CK23:CM23"/>
    <mergeCell ref="B24:D24"/>
    <mergeCell ref="E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BA24:BC24"/>
    <mergeCell ref="BD24:BF24"/>
    <mergeCell ref="BG24:BI24"/>
    <mergeCell ref="BJ24:BL24"/>
    <mergeCell ref="BM24:BO24"/>
    <mergeCell ref="BP24:BR24"/>
    <mergeCell ref="BS24:BU24"/>
    <mergeCell ref="BV24:BX24"/>
    <mergeCell ref="BY24:CA24"/>
    <mergeCell ref="CB24:CD24"/>
    <mergeCell ref="CE24:CG24"/>
    <mergeCell ref="CH24:CJ24"/>
    <mergeCell ref="CK24:CM24"/>
    <mergeCell ref="B27:CM27"/>
    <mergeCell ref="B28:P28"/>
    <mergeCell ref="Q28:AE28"/>
    <mergeCell ref="AF28:AT28"/>
    <mergeCell ref="AU28:BI28"/>
    <mergeCell ref="BJ28:BX28"/>
    <mergeCell ref="BY28:CM28"/>
    <mergeCell ref="E29:P29"/>
    <mergeCell ref="T29:AE29"/>
    <mergeCell ref="AI29:AT29"/>
    <mergeCell ref="AX29:BI29"/>
    <mergeCell ref="BM29:BX29"/>
    <mergeCell ref="CB29:CM29"/>
    <mergeCell ref="E30:P30"/>
    <mergeCell ref="T30:AE30"/>
    <mergeCell ref="AI30:AT30"/>
    <mergeCell ref="AX30:BI30"/>
    <mergeCell ref="BM30:BX30"/>
    <mergeCell ref="CB30:CM30"/>
    <mergeCell ref="E31:G31"/>
    <mergeCell ref="H31:J31"/>
    <mergeCell ref="K31:M31"/>
    <mergeCell ref="N31:P31"/>
    <mergeCell ref="T31:V31"/>
    <mergeCell ref="W31:Y31"/>
    <mergeCell ref="Z31:AB31"/>
    <mergeCell ref="AC31:AE31"/>
    <mergeCell ref="AI31:AK31"/>
    <mergeCell ref="AL31:AN31"/>
    <mergeCell ref="AO31:AQ31"/>
    <mergeCell ref="AR31:AT31"/>
    <mergeCell ref="AX31:AZ31"/>
    <mergeCell ref="BA31:BC31"/>
    <mergeCell ref="BG31:BI31"/>
    <mergeCell ref="BM31:BO31"/>
    <mergeCell ref="BP31:BR31"/>
    <mergeCell ref="BS31:BU31"/>
    <mergeCell ref="BV31:BX31"/>
    <mergeCell ref="CB31:CD31"/>
    <mergeCell ref="CE31:CG31"/>
    <mergeCell ref="CH31:CJ31"/>
    <mergeCell ref="CK31:CM31"/>
    <mergeCell ref="B32:D32"/>
    <mergeCell ref="E32:G32"/>
    <mergeCell ref="H32:J32"/>
    <mergeCell ref="K32:M32"/>
    <mergeCell ref="N32:P32"/>
    <mergeCell ref="Q32:S32"/>
    <mergeCell ref="T32:V32"/>
    <mergeCell ref="W32:Y32"/>
    <mergeCell ref="Z32:AB32"/>
    <mergeCell ref="AC32:AE32"/>
    <mergeCell ref="AF32:AH32"/>
    <mergeCell ref="AI32:AK32"/>
    <mergeCell ref="AL32:AN32"/>
    <mergeCell ref="AO32:AQ32"/>
    <mergeCell ref="AR32:AT32"/>
    <mergeCell ref="AU32:AW32"/>
    <mergeCell ref="AX32:AZ32"/>
    <mergeCell ref="BA32:BC32"/>
    <mergeCell ref="BD32:BF32"/>
    <mergeCell ref="BG32:BI32"/>
    <mergeCell ref="BJ32:BL32"/>
    <mergeCell ref="BM32:BO32"/>
    <mergeCell ref="BP32:BR32"/>
    <mergeCell ref="BS32:BU32"/>
    <mergeCell ref="BV32:BX32"/>
    <mergeCell ref="BY32:CA32"/>
    <mergeCell ref="CB32:CD32"/>
    <mergeCell ref="CE32:CG32"/>
    <mergeCell ref="CH32:CJ32"/>
    <mergeCell ref="CK32:CM32"/>
    <mergeCell ref="B33:D33"/>
    <mergeCell ref="E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AF33:AH33"/>
    <mergeCell ref="AI33:AK33"/>
    <mergeCell ref="AL33:AN33"/>
    <mergeCell ref="AO33:AQ33"/>
    <mergeCell ref="AR33:AT33"/>
    <mergeCell ref="AU33:AW33"/>
    <mergeCell ref="AX33:AZ33"/>
    <mergeCell ref="BA33:BC33"/>
    <mergeCell ref="BD33:BF33"/>
    <mergeCell ref="BG33:BI33"/>
    <mergeCell ref="BJ33:BL33"/>
    <mergeCell ref="BM33:BO33"/>
    <mergeCell ref="BP33:BR33"/>
    <mergeCell ref="BS33:BU33"/>
    <mergeCell ref="BV33:BX33"/>
    <mergeCell ref="BY33:CA33"/>
    <mergeCell ref="CB33:CD33"/>
    <mergeCell ref="CE33:CG33"/>
    <mergeCell ref="CH33:CJ33"/>
    <mergeCell ref="CK33:CM33"/>
    <mergeCell ref="B34:D34"/>
    <mergeCell ref="E34:G34"/>
    <mergeCell ref="H34:J34"/>
    <mergeCell ref="K34:M34"/>
    <mergeCell ref="N34:P34"/>
    <mergeCell ref="Q34:S34"/>
    <mergeCell ref="T34:V34"/>
    <mergeCell ref="W34:Y34"/>
    <mergeCell ref="Z34:AB34"/>
    <mergeCell ref="AC34:AE34"/>
    <mergeCell ref="AF34:AH34"/>
    <mergeCell ref="AI34:AK34"/>
    <mergeCell ref="AL34:AN34"/>
    <mergeCell ref="AO34:AQ34"/>
    <mergeCell ref="AR34:AT34"/>
    <mergeCell ref="AU34:AW34"/>
    <mergeCell ref="AX34:AZ34"/>
    <mergeCell ref="BA34:BC34"/>
    <mergeCell ref="BD34:BF34"/>
    <mergeCell ref="BG34:BI34"/>
    <mergeCell ref="BJ34:BL34"/>
    <mergeCell ref="BM34:BO34"/>
    <mergeCell ref="BP34:BR34"/>
    <mergeCell ref="BS34:BU34"/>
    <mergeCell ref="BV34:BX34"/>
    <mergeCell ref="BY34:CA34"/>
    <mergeCell ref="CB34:CD34"/>
    <mergeCell ref="CE34:CG34"/>
    <mergeCell ref="CH34:CJ34"/>
    <mergeCell ref="CK34:CM34"/>
    <mergeCell ref="B35:D35"/>
    <mergeCell ref="E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AF35:AH35"/>
    <mergeCell ref="AI35:AK35"/>
    <mergeCell ref="AL35:AN35"/>
    <mergeCell ref="AO35:AQ35"/>
    <mergeCell ref="AR35:AT35"/>
    <mergeCell ref="AU35:AW35"/>
    <mergeCell ref="AX35:AZ35"/>
    <mergeCell ref="BA35:BC35"/>
    <mergeCell ref="BD35:BF35"/>
    <mergeCell ref="BG35:BI35"/>
    <mergeCell ref="BJ35:BL35"/>
    <mergeCell ref="BM35:BO35"/>
    <mergeCell ref="BP35:BR35"/>
    <mergeCell ref="BS35:BU35"/>
    <mergeCell ref="BV35:BX35"/>
    <mergeCell ref="BY35:CA35"/>
    <mergeCell ref="CB35:CD35"/>
    <mergeCell ref="CE35:CG35"/>
    <mergeCell ref="CH35:CJ35"/>
    <mergeCell ref="CK35:CM35"/>
    <mergeCell ref="B36:D36"/>
    <mergeCell ref="E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AF36:AH36"/>
    <mergeCell ref="AI36:AK36"/>
    <mergeCell ref="AL36:AN36"/>
    <mergeCell ref="AO36:AQ36"/>
    <mergeCell ref="AR36:AT36"/>
    <mergeCell ref="AU36:AW36"/>
    <mergeCell ref="AX36:AZ36"/>
    <mergeCell ref="BA36:BC36"/>
    <mergeCell ref="BD36:BF36"/>
    <mergeCell ref="BG36:BI36"/>
    <mergeCell ref="BJ36:BL36"/>
    <mergeCell ref="BM36:BO36"/>
    <mergeCell ref="BP36:BR36"/>
    <mergeCell ref="BS36:BU36"/>
    <mergeCell ref="BV36:BX36"/>
    <mergeCell ref="BY36:CA36"/>
    <mergeCell ref="CB36:CD36"/>
    <mergeCell ref="CE36:CG36"/>
    <mergeCell ref="CH36:CJ36"/>
    <mergeCell ref="CK36:CM36"/>
    <mergeCell ref="B37:D37"/>
    <mergeCell ref="E37:G37"/>
    <mergeCell ref="H37:J37"/>
    <mergeCell ref="K37:M37"/>
    <mergeCell ref="N37:P37"/>
    <mergeCell ref="Q37:S37"/>
    <mergeCell ref="T37:V37"/>
    <mergeCell ref="W37:Y37"/>
    <mergeCell ref="Z37:AB37"/>
    <mergeCell ref="AC37:AE37"/>
    <mergeCell ref="AF37:AH37"/>
    <mergeCell ref="AI37:AK37"/>
    <mergeCell ref="AL37:AN37"/>
    <mergeCell ref="AO37:AQ37"/>
    <mergeCell ref="AR37:AT37"/>
    <mergeCell ref="AU37:AW37"/>
    <mergeCell ref="AX37:AZ37"/>
    <mergeCell ref="BA37:BC37"/>
    <mergeCell ref="BD37:BF37"/>
    <mergeCell ref="BG37:BI37"/>
    <mergeCell ref="BJ37:BL37"/>
    <mergeCell ref="BM37:BO37"/>
    <mergeCell ref="BP37:BR37"/>
    <mergeCell ref="BS37:BU37"/>
    <mergeCell ref="BV37:BX37"/>
    <mergeCell ref="BY37:CA37"/>
    <mergeCell ref="CB37:CD37"/>
    <mergeCell ref="CE37:CG37"/>
    <mergeCell ref="CH37:CJ37"/>
    <mergeCell ref="CK37:CM37"/>
    <mergeCell ref="B40:CM40"/>
    <mergeCell ref="B41:P41"/>
    <mergeCell ref="Q41:AE41"/>
    <mergeCell ref="AF41:AT41"/>
    <mergeCell ref="AU41:BI41"/>
    <mergeCell ref="BJ41:BX41"/>
    <mergeCell ref="BY41:CM41"/>
    <mergeCell ref="E42:P42"/>
    <mergeCell ref="T42:AE42"/>
    <mergeCell ref="AI42:AT42"/>
    <mergeCell ref="AX42:BI42"/>
    <mergeCell ref="BM42:BX42"/>
    <mergeCell ref="CB42:CM42"/>
    <mergeCell ref="E43:P43"/>
    <mergeCell ref="T43:AE43"/>
    <mergeCell ref="AI43:AT43"/>
    <mergeCell ref="AX43:BI43"/>
    <mergeCell ref="BM43:BX43"/>
    <mergeCell ref="CB43:CM43"/>
    <mergeCell ref="E44:G44"/>
    <mergeCell ref="H44:J44"/>
    <mergeCell ref="K44:M44"/>
    <mergeCell ref="N44:P44"/>
    <mergeCell ref="T44:V44"/>
    <mergeCell ref="W44:Y44"/>
    <mergeCell ref="Z44:AB44"/>
    <mergeCell ref="AC44:AE44"/>
    <mergeCell ref="AI44:AK44"/>
    <mergeCell ref="AL44:AN44"/>
    <mergeCell ref="AO44:AQ44"/>
    <mergeCell ref="AR44:AT44"/>
    <mergeCell ref="AX44:AZ44"/>
    <mergeCell ref="BA44:BC44"/>
    <mergeCell ref="BD44:BF44"/>
    <mergeCell ref="BG44:BI44"/>
    <mergeCell ref="BM44:BO44"/>
    <mergeCell ref="BP44:BR44"/>
    <mergeCell ref="BS44:BU44"/>
    <mergeCell ref="BV44:BX44"/>
    <mergeCell ref="CB44:CD44"/>
    <mergeCell ref="CE44:CG44"/>
    <mergeCell ref="CH44:CJ44"/>
    <mergeCell ref="CK44:CM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AL45:AN45"/>
    <mergeCell ref="AO45:AQ45"/>
    <mergeCell ref="AR45:AT45"/>
    <mergeCell ref="AU45:AW45"/>
    <mergeCell ref="AX45:AZ45"/>
    <mergeCell ref="BA45:BC45"/>
    <mergeCell ref="BD45:BF45"/>
    <mergeCell ref="BG45:BI45"/>
    <mergeCell ref="BJ45:BL45"/>
    <mergeCell ref="BM45:BO45"/>
    <mergeCell ref="BP45:BR45"/>
    <mergeCell ref="BS45:BU45"/>
    <mergeCell ref="BV45:BX45"/>
    <mergeCell ref="BY45:CA45"/>
    <mergeCell ref="CB45:CD45"/>
    <mergeCell ref="CE45:CG45"/>
    <mergeCell ref="CH45:CJ45"/>
    <mergeCell ref="CK45:CM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AL46:AN46"/>
    <mergeCell ref="AO46:AQ46"/>
    <mergeCell ref="AR46:AT46"/>
    <mergeCell ref="AU46:AW46"/>
    <mergeCell ref="AX46:AZ46"/>
    <mergeCell ref="BA46:BC46"/>
    <mergeCell ref="BD46:BF46"/>
    <mergeCell ref="BG46:BI46"/>
    <mergeCell ref="BJ46:BL46"/>
    <mergeCell ref="BM46:BO46"/>
    <mergeCell ref="BP46:BR46"/>
    <mergeCell ref="BS46:BU46"/>
    <mergeCell ref="BV46:BX46"/>
    <mergeCell ref="BY46:CA46"/>
    <mergeCell ref="CB46:CD46"/>
    <mergeCell ref="CE46:CG46"/>
    <mergeCell ref="CH46:CJ46"/>
    <mergeCell ref="CK46:CM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AL47:AN47"/>
    <mergeCell ref="AO47:AQ47"/>
    <mergeCell ref="AR47:AT47"/>
    <mergeCell ref="AU47:AW47"/>
    <mergeCell ref="AX47:AZ47"/>
    <mergeCell ref="BA47:BC47"/>
    <mergeCell ref="BD47:BF47"/>
    <mergeCell ref="BG47:BI47"/>
    <mergeCell ref="BJ47:BL47"/>
    <mergeCell ref="BM47:BO47"/>
    <mergeCell ref="BP47:BR47"/>
    <mergeCell ref="BS47:BU47"/>
    <mergeCell ref="BV47:BX47"/>
    <mergeCell ref="BY47:CA47"/>
    <mergeCell ref="CB47:CD47"/>
    <mergeCell ref="CE47:CG47"/>
    <mergeCell ref="CH47:CJ47"/>
    <mergeCell ref="CK47:CM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AL48:AN48"/>
    <mergeCell ref="AO48:AQ48"/>
    <mergeCell ref="AR48:AT48"/>
    <mergeCell ref="AU48:AW48"/>
    <mergeCell ref="AX48:AZ48"/>
    <mergeCell ref="BA48:BC48"/>
    <mergeCell ref="BD48:BF48"/>
    <mergeCell ref="BG48:BI48"/>
    <mergeCell ref="BJ48:BL48"/>
    <mergeCell ref="BM48:BO48"/>
    <mergeCell ref="BP48:BR48"/>
    <mergeCell ref="BS48:BU48"/>
    <mergeCell ref="BV48:BX48"/>
    <mergeCell ref="BY48:CA48"/>
    <mergeCell ref="CB48:CD48"/>
    <mergeCell ref="CE48:CG48"/>
    <mergeCell ref="CH48:CJ48"/>
    <mergeCell ref="CK48:CM48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9:AE49"/>
    <mergeCell ref="AF49:AH49"/>
    <mergeCell ref="AI49:AK49"/>
    <mergeCell ref="AL49:AN49"/>
    <mergeCell ref="AO49:AQ49"/>
    <mergeCell ref="AR49:AT49"/>
    <mergeCell ref="AU49:AW49"/>
    <mergeCell ref="AX49:AZ49"/>
    <mergeCell ref="BA49:BC49"/>
    <mergeCell ref="BD49:BF49"/>
    <mergeCell ref="BG49:BI49"/>
    <mergeCell ref="BJ49:BL49"/>
    <mergeCell ref="BM49:BO49"/>
    <mergeCell ref="BP49:BR49"/>
    <mergeCell ref="BS49:BU49"/>
    <mergeCell ref="BV49:BX49"/>
    <mergeCell ref="BY49:CA49"/>
    <mergeCell ref="CB49:CD49"/>
    <mergeCell ref="CE49:CG49"/>
    <mergeCell ref="CH49:CJ49"/>
    <mergeCell ref="CK49:CM49"/>
    <mergeCell ref="B50:D50"/>
    <mergeCell ref="E50:G50"/>
    <mergeCell ref="H50:J50"/>
    <mergeCell ref="K50:M50"/>
    <mergeCell ref="N50:P50"/>
    <mergeCell ref="Q50:S50"/>
    <mergeCell ref="T50:V50"/>
    <mergeCell ref="W50:Y50"/>
    <mergeCell ref="Z50:AB50"/>
    <mergeCell ref="AC50:AE50"/>
    <mergeCell ref="AF50:AH50"/>
    <mergeCell ref="AI50:AK50"/>
    <mergeCell ref="AL50:AN50"/>
    <mergeCell ref="AO50:AQ50"/>
    <mergeCell ref="AR50:AT50"/>
    <mergeCell ref="AU50:AW50"/>
    <mergeCell ref="AX50:AZ50"/>
    <mergeCell ref="BA50:BC50"/>
    <mergeCell ref="BD50:BF50"/>
    <mergeCell ref="BG50:BI50"/>
    <mergeCell ref="BJ50:BL50"/>
    <mergeCell ref="BM50:BO50"/>
    <mergeCell ref="BP50:BR50"/>
    <mergeCell ref="BS50:BU50"/>
    <mergeCell ref="BV50:BX50"/>
    <mergeCell ref="BY50:CA50"/>
    <mergeCell ref="CB50:CD50"/>
    <mergeCell ref="CE50:CG50"/>
    <mergeCell ref="CH50:CJ50"/>
    <mergeCell ref="CK50:CM50"/>
    <mergeCell ref="B53:CM53"/>
    <mergeCell ref="B54:P54"/>
    <mergeCell ref="Q54:AE54"/>
    <mergeCell ref="AF54:AT54"/>
    <mergeCell ref="AU54:BI54"/>
    <mergeCell ref="BJ54:BX54"/>
    <mergeCell ref="BY54:CM54"/>
    <mergeCell ref="E55:P55"/>
    <mergeCell ref="T55:AE55"/>
    <mergeCell ref="AI55:AT55"/>
    <mergeCell ref="AX55:BI55"/>
    <mergeCell ref="BM55:BX55"/>
    <mergeCell ref="CB55:CM55"/>
    <mergeCell ref="E56:P56"/>
    <mergeCell ref="T56:AE56"/>
    <mergeCell ref="AI56:AT56"/>
    <mergeCell ref="AX56:BI56"/>
    <mergeCell ref="BM56:BX56"/>
    <mergeCell ref="CB56:CM56"/>
    <mergeCell ref="E57:G57"/>
    <mergeCell ref="H57:J57"/>
    <mergeCell ref="K57:M57"/>
    <mergeCell ref="N57:P57"/>
    <mergeCell ref="T57:V57"/>
    <mergeCell ref="W57:Y57"/>
    <mergeCell ref="Z57:AB57"/>
    <mergeCell ref="AC57:AE57"/>
    <mergeCell ref="AI57:AK57"/>
    <mergeCell ref="AL57:AN57"/>
    <mergeCell ref="AO57:AQ57"/>
    <mergeCell ref="AR57:AT57"/>
    <mergeCell ref="AX57:AZ57"/>
    <mergeCell ref="BA57:BC57"/>
    <mergeCell ref="BD57:BF57"/>
    <mergeCell ref="BG57:BI57"/>
    <mergeCell ref="BM57:BO57"/>
    <mergeCell ref="BP57:BR57"/>
    <mergeCell ref="BS57:BU57"/>
    <mergeCell ref="BV57:BX57"/>
    <mergeCell ref="CB57:CD57"/>
    <mergeCell ref="CE57:CG57"/>
    <mergeCell ref="CH57:CJ57"/>
    <mergeCell ref="CK57:CM57"/>
    <mergeCell ref="B58:D58"/>
    <mergeCell ref="E58:G58"/>
    <mergeCell ref="H58:J58"/>
    <mergeCell ref="K58:M58"/>
    <mergeCell ref="N58:P58"/>
    <mergeCell ref="Q58:S58"/>
    <mergeCell ref="T58:V58"/>
    <mergeCell ref="W58:Y58"/>
    <mergeCell ref="Z58:AB58"/>
    <mergeCell ref="AC58:AE58"/>
    <mergeCell ref="AF58:AH58"/>
    <mergeCell ref="AI58:AK58"/>
    <mergeCell ref="AL58:AN58"/>
    <mergeCell ref="AO58:AQ58"/>
    <mergeCell ref="AR58:AT58"/>
    <mergeCell ref="AU58:AW58"/>
    <mergeCell ref="AX58:AZ58"/>
    <mergeCell ref="BA58:BC58"/>
    <mergeCell ref="BD58:BF58"/>
    <mergeCell ref="BG58:BI58"/>
    <mergeCell ref="BJ58:BL58"/>
    <mergeCell ref="BM58:BO58"/>
    <mergeCell ref="BP58:BR58"/>
    <mergeCell ref="BS58:BU58"/>
    <mergeCell ref="BV58:BX58"/>
    <mergeCell ref="BY58:CA58"/>
    <mergeCell ref="CB58:CD58"/>
    <mergeCell ref="CE58:CG58"/>
    <mergeCell ref="CH58:CJ58"/>
    <mergeCell ref="CK58:CM58"/>
    <mergeCell ref="B59:D59"/>
    <mergeCell ref="E59:G59"/>
    <mergeCell ref="H59:J59"/>
    <mergeCell ref="K59:M59"/>
    <mergeCell ref="N59:P59"/>
    <mergeCell ref="Q59:S59"/>
    <mergeCell ref="T59:V59"/>
    <mergeCell ref="W59:Y59"/>
    <mergeCell ref="Z59:AB59"/>
    <mergeCell ref="AC59:AE59"/>
    <mergeCell ref="AF59:AH59"/>
    <mergeCell ref="AI59:AK59"/>
    <mergeCell ref="AL59:AN59"/>
    <mergeCell ref="AO59:AQ59"/>
    <mergeCell ref="AR59:AT59"/>
    <mergeCell ref="AU59:AW59"/>
    <mergeCell ref="AX59:AZ59"/>
    <mergeCell ref="BA59:BC59"/>
    <mergeCell ref="BD59:BF59"/>
    <mergeCell ref="BG59:BI59"/>
    <mergeCell ref="BJ59:BL59"/>
    <mergeCell ref="BM59:BO59"/>
    <mergeCell ref="BP59:BR59"/>
    <mergeCell ref="BS59:BU59"/>
    <mergeCell ref="BV59:BX59"/>
    <mergeCell ref="BY59:CA59"/>
    <mergeCell ref="CB59:CD59"/>
    <mergeCell ref="CE59:CG59"/>
    <mergeCell ref="CH59:CJ59"/>
    <mergeCell ref="CK59:CM59"/>
    <mergeCell ref="B60:D60"/>
    <mergeCell ref="E60:G60"/>
    <mergeCell ref="H60:J60"/>
    <mergeCell ref="K60:M60"/>
    <mergeCell ref="N60:P60"/>
    <mergeCell ref="Q60:S60"/>
    <mergeCell ref="T60:V60"/>
    <mergeCell ref="W60:Y60"/>
    <mergeCell ref="Z60:AB60"/>
    <mergeCell ref="AC60:AE60"/>
    <mergeCell ref="AF60:AH60"/>
    <mergeCell ref="AI60:AK60"/>
    <mergeCell ref="AL60:AN60"/>
    <mergeCell ref="AO60:AQ60"/>
    <mergeCell ref="AR60:AT60"/>
    <mergeCell ref="AU60:AW60"/>
    <mergeCell ref="AX60:AZ60"/>
    <mergeCell ref="BA60:BC60"/>
    <mergeCell ref="BD60:BF60"/>
    <mergeCell ref="BG60:BI60"/>
    <mergeCell ref="BJ60:BL60"/>
    <mergeCell ref="BM60:BO60"/>
    <mergeCell ref="BP60:BR60"/>
    <mergeCell ref="BS60:BU60"/>
    <mergeCell ref="BV60:BX60"/>
    <mergeCell ref="BY60:CA60"/>
    <mergeCell ref="CB60:CD60"/>
    <mergeCell ref="CE60:CG60"/>
    <mergeCell ref="CH60:CJ60"/>
    <mergeCell ref="CK60:CM60"/>
    <mergeCell ref="B61:D61"/>
    <mergeCell ref="E61:G61"/>
    <mergeCell ref="H61:J61"/>
    <mergeCell ref="K61:M61"/>
    <mergeCell ref="N61:P61"/>
    <mergeCell ref="Q61:S61"/>
    <mergeCell ref="T61:V61"/>
    <mergeCell ref="W61:Y61"/>
    <mergeCell ref="Z61:AB61"/>
    <mergeCell ref="AC61:AE61"/>
    <mergeCell ref="AF61:AH61"/>
    <mergeCell ref="AI61:AK61"/>
    <mergeCell ref="AL61:AN61"/>
    <mergeCell ref="AO61:AQ61"/>
    <mergeCell ref="AR61:AT61"/>
    <mergeCell ref="AU61:AW61"/>
    <mergeCell ref="AX61:AZ61"/>
    <mergeCell ref="BA61:BC61"/>
    <mergeCell ref="BD61:BF61"/>
    <mergeCell ref="BG61:BI61"/>
    <mergeCell ref="BJ61:BL61"/>
    <mergeCell ref="BM61:BO61"/>
    <mergeCell ref="BP61:BR61"/>
    <mergeCell ref="BS61:BU61"/>
    <mergeCell ref="BV61:BX61"/>
    <mergeCell ref="BY61:CA61"/>
    <mergeCell ref="CB61:CD61"/>
    <mergeCell ref="CE61:CG61"/>
    <mergeCell ref="CH61:CJ61"/>
    <mergeCell ref="CK61:CM61"/>
    <mergeCell ref="B62:D62"/>
    <mergeCell ref="E62:G62"/>
    <mergeCell ref="H62:J62"/>
    <mergeCell ref="K62:M62"/>
    <mergeCell ref="N62:P62"/>
    <mergeCell ref="Q62:S62"/>
    <mergeCell ref="T62:V62"/>
    <mergeCell ref="W62:Y62"/>
    <mergeCell ref="Z62:AB62"/>
    <mergeCell ref="AC62:AE62"/>
    <mergeCell ref="AF62:AH62"/>
    <mergeCell ref="AI62:AK62"/>
    <mergeCell ref="AL62:AN62"/>
    <mergeCell ref="AO62:AQ62"/>
    <mergeCell ref="AR62:AT62"/>
    <mergeCell ref="AU62:AW62"/>
    <mergeCell ref="AX62:AZ62"/>
    <mergeCell ref="BA62:BC62"/>
    <mergeCell ref="BD62:BF62"/>
    <mergeCell ref="BG62:BI62"/>
    <mergeCell ref="BJ62:BL62"/>
    <mergeCell ref="BM62:BO62"/>
    <mergeCell ref="BP62:BR62"/>
    <mergeCell ref="BS62:BU62"/>
    <mergeCell ref="BV62:BX62"/>
    <mergeCell ref="BY62:CA62"/>
    <mergeCell ref="CB62:CD62"/>
    <mergeCell ref="CE62:CG62"/>
    <mergeCell ref="CH62:CJ62"/>
    <mergeCell ref="CK62:CM62"/>
    <mergeCell ref="B63:D63"/>
    <mergeCell ref="E63:G63"/>
    <mergeCell ref="H63:J63"/>
    <mergeCell ref="K63:M63"/>
    <mergeCell ref="N63:P63"/>
    <mergeCell ref="Q63:S63"/>
    <mergeCell ref="T63:V63"/>
    <mergeCell ref="W63:Y63"/>
    <mergeCell ref="Z63:AB63"/>
    <mergeCell ref="AC63:AE63"/>
    <mergeCell ref="AF63:AH63"/>
    <mergeCell ref="AI63:AK63"/>
    <mergeCell ref="AL63:AN63"/>
    <mergeCell ref="AO63:AQ63"/>
    <mergeCell ref="AR63:AT63"/>
    <mergeCell ref="AU63:AW63"/>
    <mergeCell ref="AX63:AZ63"/>
    <mergeCell ref="BA63:BC63"/>
    <mergeCell ref="BD63:BF63"/>
    <mergeCell ref="BG63:BI63"/>
    <mergeCell ref="BJ63:BL63"/>
    <mergeCell ref="BM63:BO63"/>
    <mergeCell ref="BP63:BR63"/>
    <mergeCell ref="BS63:BU63"/>
    <mergeCell ref="BV63:BX63"/>
    <mergeCell ref="BY63:CA63"/>
    <mergeCell ref="CB63:CD63"/>
    <mergeCell ref="CE63:CG63"/>
    <mergeCell ref="CH63:CJ63"/>
    <mergeCell ref="CK63:CM63"/>
    <mergeCell ref="A2:A5"/>
    <mergeCell ref="A15:A18"/>
    <mergeCell ref="A28:A31"/>
    <mergeCell ref="A41:A44"/>
    <mergeCell ref="A54:A57"/>
    <mergeCell ref="B3:D5"/>
    <mergeCell ref="Q3:S5"/>
    <mergeCell ref="AF3:AH5"/>
    <mergeCell ref="AU3:AW5"/>
    <mergeCell ref="BJ3:BL5"/>
    <mergeCell ref="BY3:CA5"/>
    <mergeCell ref="B29:D31"/>
    <mergeCell ref="Q29:S31"/>
    <mergeCell ref="AF29:AH31"/>
    <mergeCell ref="AU29:AW31"/>
    <mergeCell ref="BJ29:BL31"/>
    <mergeCell ref="BY29:CA31"/>
    <mergeCell ref="B16:D18"/>
    <mergeCell ref="Q16:S18"/>
    <mergeCell ref="AF16:AH18"/>
    <mergeCell ref="AU16:AW18"/>
    <mergeCell ref="BJ16:BL18"/>
    <mergeCell ref="BY16:CA18"/>
    <mergeCell ref="B55:D57"/>
    <mergeCell ref="Q55:S57"/>
    <mergeCell ref="AF55:AH57"/>
    <mergeCell ref="AU55:AW57"/>
    <mergeCell ref="BJ55:BL57"/>
    <mergeCell ref="BY55:CA57"/>
    <mergeCell ref="B42:D44"/>
    <mergeCell ref="Q42:S44"/>
    <mergeCell ref="AF42:AH44"/>
    <mergeCell ref="AU42:AW44"/>
    <mergeCell ref="BJ42:BL44"/>
    <mergeCell ref="BY42:CA44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单并发</vt:lpstr>
      <vt:lpstr>3并发</vt:lpstr>
      <vt:lpstr>5并发</vt:lpstr>
      <vt:lpstr>10并发</vt:lpstr>
      <vt:lpstr>单并发4G</vt:lpstr>
      <vt:lpstr>单并发4G折线图</vt:lpstr>
      <vt:lpstr>3并发4G内存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pengdou</dc:creator>
  <cp:lastModifiedBy>mr.well</cp:lastModifiedBy>
  <dcterms:created xsi:type="dcterms:W3CDTF">2020-06-26T13:53:00Z</dcterms:created>
  <dcterms:modified xsi:type="dcterms:W3CDTF">2020-07-16T10:02:20Z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1033-2.4.0.3944</vt:lpwstr>
  </property>
</Properties>
</file>