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iniker\Desktop\Algoritmo-Ordenacao-Python\"/>
    </mc:Choice>
  </mc:AlternateContent>
  <xr:revisionPtr revIDLastSave="0" documentId="13_ncr:1_{65F4A398-A738-4ECC-A850-4E0D3A8FBD83}" xr6:coauthVersionLast="44" xr6:coauthVersionMax="44" xr10:uidLastSave="{00000000-0000-0000-0000-000000000000}"/>
  <bookViews>
    <workbookView xWindow="20370" yWindow="-120" windowWidth="20640" windowHeight="11160" xr2:uid="{00000000-000D-0000-FFFF-FFFF00000000}"/>
  </bookViews>
  <sheets>
    <sheet name="Trabalho-Leandr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57" i="1" l="1"/>
  <c r="T57" i="1"/>
  <c r="M57" i="1"/>
  <c r="U34" i="1"/>
  <c r="G34" i="1"/>
  <c r="R23" i="1"/>
  <c r="U23" i="1"/>
  <c r="U69" i="1" l="1"/>
  <c r="T69" i="1"/>
  <c r="S69" i="1"/>
  <c r="R69" i="1"/>
  <c r="Q69" i="1"/>
  <c r="N69" i="1"/>
  <c r="M69" i="1"/>
  <c r="L69" i="1"/>
  <c r="K69" i="1"/>
  <c r="J69" i="1"/>
  <c r="G69" i="1"/>
  <c r="F69" i="1"/>
  <c r="E69" i="1"/>
  <c r="D69" i="1"/>
  <c r="C69" i="1"/>
  <c r="S57" i="1"/>
  <c r="R57" i="1"/>
  <c r="Q57" i="1"/>
  <c r="N57" i="1"/>
  <c r="L57" i="1"/>
  <c r="K57" i="1"/>
  <c r="J57" i="1"/>
  <c r="G57" i="1"/>
  <c r="F57" i="1"/>
  <c r="E57" i="1"/>
  <c r="D57" i="1"/>
  <c r="C57" i="1"/>
  <c r="U46" i="1"/>
  <c r="T46" i="1"/>
  <c r="S46" i="1"/>
  <c r="R46" i="1"/>
  <c r="Q46" i="1"/>
  <c r="N46" i="1"/>
  <c r="M46" i="1"/>
  <c r="L46" i="1"/>
  <c r="K46" i="1"/>
  <c r="J46" i="1"/>
  <c r="G46" i="1"/>
  <c r="F46" i="1"/>
  <c r="E46" i="1"/>
  <c r="D46" i="1"/>
  <c r="C46" i="1"/>
  <c r="N23" i="1" l="1"/>
  <c r="U12" i="1"/>
  <c r="G23" i="1"/>
  <c r="T12" i="1" l="1"/>
  <c r="S12" i="1"/>
  <c r="R12" i="1"/>
  <c r="Q12" i="1"/>
  <c r="T34" i="1" l="1"/>
  <c r="S34" i="1"/>
  <c r="R34" i="1"/>
  <c r="Q34" i="1"/>
  <c r="T23" i="1"/>
  <c r="S23" i="1"/>
  <c r="Q23" i="1"/>
  <c r="K12" i="1"/>
  <c r="L12" i="1"/>
  <c r="M12" i="1"/>
  <c r="N12" i="1"/>
  <c r="J12" i="1"/>
  <c r="K23" i="1"/>
  <c r="L23" i="1"/>
  <c r="M23" i="1"/>
  <c r="J23" i="1"/>
  <c r="K34" i="1"/>
  <c r="L34" i="1"/>
  <c r="M34" i="1"/>
  <c r="N34" i="1"/>
  <c r="J34" i="1"/>
  <c r="D12" i="1"/>
  <c r="E12" i="1"/>
  <c r="F12" i="1"/>
  <c r="G12" i="1"/>
  <c r="C12" i="1"/>
  <c r="D23" i="1"/>
  <c r="E23" i="1"/>
  <c r="F23" i="1"/>
  <c r="C23" i="1"/>
  <c r="D34" i="1"/>
  <c r="E34" i="1"/>
  <c r="F34" i="1"/>
  <c r="C34" i="1"/>
</calcChain>
</file>

<file path=xl/sharedStrings.xml><?xml version="1.0" encoding="utf-8"?>
<sst xmlns="http://schemas.openxmlformats.org/spreadsheetml/2006/main" count="223" uniqueCount="60">
  <si>
    <t>100.000</t>
  </si>
  <si>
    <t>200.000</t>
  </si>
  <si>
    <t>400.000</t>
  </si>
  <si>
    <t>1.000.000</t>
  </si>
  <si>
    <t>2.000.000</t>
  </si>
  <si>
    <t>SelectionSort Aleatório</t>
  </si>
  <si>
    <t>InsertionSort Aleatório</t>
  </si>
  <si>
    <t>SelectionSort Ordenados</t>
  </si>
  <si>
    <t>InsertionSort Ordenados</t>
  </si>
  <si>
    <t>InsertionSort Inversamente Ordenados</t>
  </si>
  <si>
    <t>SelectionSort Inversamente Ordenado</t>
  </si>
  <si>
    <t>Tempo (Segundos)</t>
  </si>
  <si>
    <t>3Milésimos</t>
  </si>
  <si>
    <t>4Milésimos</t>
  </si>
  <si>
    <t>6Milésimos</t>
  </si>
  <si>
    <t>Média p/ Elementos</t>
  </si>
  <si>
    <t>Cronômetro</t>
  </si>
  <si>
    <t>Número de Elementos</t>
  </si>
  <si>
    <t>BubbleSort Aleatório</t>
  </si>
  <si>
    <t>BubbleSort Ordenados</t>
  </si>
  <si>
    <t>BubbleSort Inversamente Ordenado</t>
  </si>
  <si>
    <t>Métodos não tão eficientes  de ordenações de elementos</t>
  </si>
  <si>
    <t>Métodos eficientes  de ordenações de elementos</t>
  </si>
  <si>
    <t>ShellSort Aleatório</t>
  </si>
  <si>
    <t>ShellSort Ordenados</t>
  </si>
  <si>
    <t>ShellSort Inversamente Ordenado</t>
  </si>
  <si>
    <t>MergeSort Aleatório</t>
  </si>
  <si>
    <t>MergeSort Ordenados</t>
  </si>
  <si>
    <t>MergeSort Inversamente Ordenado</t>
  </si>
  <si>
    <t>QuickSort Inversamente Ordenados</t>
  </si>
  <si>
    <t>QuickSort Ordenados</t>
  </si>
  <si>
    <t>QuickSort Aleatório</t>
  </si>
  <si>
    <t xml:space="preserve">Média p/ Elementos </t>
  </si>
  <si>
    <t>Media p/ Elementos</t>
  </si>
  <si>
    <t>Cronometro</t>
  </si>
  <si>
    <t>0:01:16AM</t>
  </si>
  <si>
    <t>0:42:97 AM</t>
  </si>
  <si>
    <t>5Milésimos</t>
  </si>
  <si>
    <t>18Milésimos</t>
  </si>
  <si>
    <t>09Milésimos</t>
  </si>
  <si>
    <t>04Milésimos</t>
  </si>
  <si>
    <t>01Milésimos</t>
  </si>
  <si>
    <t>03Milésimos</t>
  </si>
  <si>
    <t>06Milésimos</t>
  </si>
  <si>
    <t>25Milésimos</t>
  </si>
  <si>
    <t>13Milésimos</t>
  </si>
  <si>
    <t>07Milésimos</t>
  </si>
  <si>
    <t>02Milésimos</t>
  </si>
  <si>
    <t>11Milésimos</t>
  </si>
  <si>
    <t>19Milésimos</t>
  </si>
  <si>
    <t>22Milésimos</t>
  </si>
  <si>
    <t>54Milésimos</t>
  </si>
  <si>
    <t>70Milésimos</t>
  </si>
  <si>
    <t>60Milésimos</t>
  </si>
  <si>
    <t>05Milésimos</t>
  </si>
  <si>
    <t>27Milésimos</t>
  </si>
  <si>
    <t>08Milésimos</t>
  </si>
  <si>
    <t>15Milésimos</t>
  </si>
  <si>
    <t>32Milésimos</t>
  </si>
  <si>
    <t>68Milésimos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</si>
</sst>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/>
    <xf numFmtId="49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4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0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2" borderId="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26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0" fillId="2" borderId="34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1"/>
  <sheetViews>
    <sheetView showGridLines="0" tabSelected="1" topLeftCell="B1" zoomScale="62" zoomScaleNormal="62" workbookViewId="0">
      <selection activeCell="O71" sqref="O71"/>
    </sheetView>
  </sheetViews>
  <sheetFormatPr defaultRowHeight="15" x14ac:dyDescent="0.25"/>
  <cols>
    <col min="2" max="2" width="31.5703125" bestFit="1" customWidth="1"/>
    <col min="3" max="4" width="12.85546875" bestFit="1" customWidth="1"/>
    <col min="5" max="5" width="12.42578125" bestFit="1" customWidth="1"/>
    <col min="6" max="6" width="13" customWidth="1"/>
    <col min="7" max="7" width="13.42578125" bestFit="1" customWidth="1"/>
    <col min="9" max="9" width="31.42578125" customWidth="1"/>
    <col min="10" max="12" width="12.85546875" bestFit="1" customWidth="1"/>
    <col min="13" max="13" width="13" bestFit="1" customWidth="1"/>
    <col min="14" max="14" width="13.42578125" bestFit="1" customWidth="1"/>
    <col min="16" max="16" width="25" bestFit="1" customWidth="1"/>
    <col min="17" max="19" width="12.85546875" bestFit="1" customWidth="1"/>
    <col min="20" max="20" width="13" bestFit="1" customWidth="1"/>
    <col min="21" max="21" width="13.42578125" bestFit="1" customWidth="1"/>
  </cols>
  <sheetData>
    <row r="1" spans="1:22" ht="15.75" thickBot="1" x14ac:dyDescent="0.3">
      <c r="A1" s="41"/>
      <c r="B1" s="53" t="s">
        <v>21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5"/>
      <c r="V1" s="5"/>
    </row>
    <row r="2" spans="1:22" x14ac:dyDescent="0.25">
      <c r="A2" s="42"/>
      <c r="B2" s="18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9"/>
      <c r="V2" s="5"/>
    </row>
    <row r="3" spans="1:22" ht="15.75" thickBot="1" x14ac:dyDescent="0.3">
      <c r="A3" s="42"/>
      <c r="B3" s="20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21"/>
      <c r="V3" s="5"/>
    </row>
    <row r="4" spans="1:22" ht="19.5" thickBot="1" x14ac:dyDescent="0.35">
      <c r="A4" s="42"/>
      <c r="B4" s="50" t="s">
        <v>18</v>
      </c>
      <c r="C4" s="51"/>
      <c r="D4" s="51"/>
      <c r="E4" s="51"/>
      <c r="F4" s="51"/>
      <c r="G4" s="52"/>
      <c r="H4" s="11"/>
      <c r="I4" s="50" t="s">
        <v>19</v>
      </c>
      <c r="J4" s="51"/>
      <c r="K4" s="51"/>
      <c r="L4" s="51"/>
      <c r="M4" s="51"/>
      <c r="N4" s="52"/>
      <c r="O4" s="11"/>
      <c r="P4" s="50" t="s">
        <v>20</v>
      </c>
      <c r="Q4" s="51"/>
      <c r="R4" s="51"/>
      <c r="S4" s="51"/>
      <c r="T4" s="51"/>
      <c r="U4" s="52"/>
    </row>
    <row r="5" spans="1:22" ht="16.5" customHeight="1" thickBot="1" x14ac:dyDescent="0.3">
      <c r="A5" s="42"/>
      <c r="B5" s="56" t="s">
        <v>17</v>
      </c>
      <c r="C5" s="58" t="s">
        <v>11</v>
      </c>
      <c r="D5" s="59"/>
      <c r="E5" s="59"/>
      <c r="F5" s="59"/>
      <c r="G5" s="60"/>
      <c r="H5" s="11"/>
      <c r="I5" s="46" t="s">
        <v>17</v>
      </c>
      <c r="J5" s="48" t="s">
        <v>11</v>
      </c>
      <c r="K5" s="48"/>
      <c r="L5" s="48"/>
      <c r="M5" s="48"/>
      <c r="N5" s="49"/>
      <c r="O5" s="11"/>
      <c r="P5" s="56" t="s">
        <v>17</v>
      </c>
      <c r="Q5" s="61" t="s">
        <v>11</v>
      </c>
      <c r="R5" s="48"/>
      <c r="S5" s="48"/>
      <c r="T5" s="48"/>
      <c r="U5" s="49"/>
    </row>
    <row r="6" spans="1:22" ht="15.75" customHeight="1" thickBot="1" x14ac:dyDescent="0.3">
      <c r="A6" s="42"/>
      <c r="B6" s="57"/>
      <c r="C6" s="1" t="s">
        <v>0</v>
      </c>
      <c r="D6" s="1" t="s">
        <v>1</v>
      </c>
      <c r="E6" s="1" t="s">
        <v>2</v>
      </c>
      <c r="F6" s="1" t="s">
        <v>3</v>
      </c>
      <c r="G6" s="29" t="s">
        <v>4</v>
      </c>
      <c r="H6" s="11"/>
      <c r="I6" s="47"/>
      <c r="J6" s="6" t="s">
        <v>0</v>
      </c>
      <c r="K6" s="3" t="s">
        <v>1</v>
      </c>
      <c r="L6" s="3" t="s">
        <v>2</v>
      </c>
      <c r="M6" s="3" t="s">
        <v>3</v>
      </c>
      <c r="N6" s="4" t="s">
        <v>4</v>
      </c>
      <c r="O6" s="11"/>
      <c r="P6" s="57"/>
      <c r="Q6" s="3" t="s">
        <v>0</v>
      </c>
      <c r="R6" s="3" t="s">
        <v>1</v>
      </c>
      <c r="S6" s="3" t="s">
        <v>2</v>
      </c>
      <c r="T6" s="3" t="s">
        <v>3</v>
      </c>
      <c r="U6" s="4" t="s">
        <v>4</v>
      </c>
    </row>
    <row r="7" spans="1:22" x14ac:dyDescent="0.25">
      <c r="A7" s="42"/>
      <c r="B7" s="22">
        <v>1</v>
      </c>
      <c r="C7" s="23">
        <v>16</v>
      </c>
      <c r="D7" s="23">
        <v>76</v>
      </c>
      <c r="E7" s="23">
        <v>287</v>
      </c>
      <c r="F7" s="23">
        <v>2185</v>
      </c>
      <c r="G7" s="31">
        <v>10355</v>
      </c>
      <c r="H7" s="11"/>
      <c r="I7" s="7">
        <v>1</v>
      </c>
      <c r="J7" s="23">
        <v>0.2</v>
      </c>
      <c r="K7" s="23">
        <v>0.4</v>
      </c>
      <c r="L7" s="23">
        <v>0.5</v>
      </c>
      <c r="M7" s="23">
        <v>0.6</v>
      </c>
      <c r="N7" s="31">
        <v>0.7</v>
      </c>
      <c r="O7" s="11"/>
      <c r="P7" s="8">
        <v>1</v>
      </c>
      <c r="Q7" s="35">
        <v>9</v>
      </c>
      <c r="R7" s="35">
        <v>40.165999999999997</v>
      </c>
      <c r="S7" s="35">
        <v>162.749</v>
      </c>
      <c r="T7" s="35">
        <v>1023</v>
      </c>
      <c r="U7" s="37">
        <v>5623</v>
      </c>
    </row>
    <row r="8" spans="1:22" x14ac:dyDescent="0.25">
      <c r="A8" s="42"/>
      <c r="B8" s="22">
        <v>2</v>
      </c>
      <c r="C8" s="23">
        <v>17</v>
      </c>
      <c r="D8" s="23">
        <v>80</v>
      </c>
      <c r="E8" s="23">
        <v>298</v>
      </c>
      <c r="F8" s="23">
        <v>2201</v>
      </c>
      <c r="G8" s="31">
        <v>10295</v>
      </c>
      <c r="H8" s="11"/>
      <c r="I8" s="8">
        <v>2</v>
      </c>
      <c r="J8" s="23">
        <v>0.3</v>
      </c>
      <c r="K8" s="23">
        <v>0.4</v>
      </c>
      <c r="L8" s="23">
        <v>0.3</v>
      </c>
      <c r="M8" s="23">
        <v>0.6</v>
      </c>
      <c r="N8" s="31">
        <v>0.6</v>
      </c>
      <c r="O8" s="11"/>
      <c r="P8" s="8">
        <v>2</v>
      </c>
      <c r="Q8" s="35">
        <v>10</v>
      </c>
      <c r="R8" s="35">
        <v>40.222000000000001</v>
      </c>
      <c r="S8" s="35">
        <v>143.37700000000001</v>
      </c>
      <c r="T8" s="35">
        <v>1055</v>
      </c>
      <c r="U8" s="37">
        <v>5622</v>
      </c>
    </row>
    <row r="9" spans="1:22" x14ac:dyDescent="0.25">
      <c r="A9" s="42"/>
      <c r="B9" s="22">
        <v>3</v>
      </c>
      <c r="C9" s="23">
        <v>16</v>
      </c>
      <c r="D9" s="23">
        <v>76</v>
      </c>
      <c r="E9" s="23">
        <v>299</v>
      </c>
      <c r="F9" s="23">
        <v>2123</v>
      </c>
      <c r="G9" s="31">
        <v>10295</v>
      </c>
      <c r="H9" s="11"/>
      <c r="I9" s="8">
        <v>3</v>
      </c>
      <c r="J9" s="23">
        <v>0.2</v>
      </c>
      <c r="K9" s="23">
        <v>0.5</v>
      </c>
      <c r="L9" s="23">
        <v>0.4</v>
      </c>
      <c r="M9" s="23">
        <v>0.6</v>
      </c>
      <c r="N9" s="31">
        <v>0.6</v>
      </c>
      <c r="O9" s="11"/>
      <c r="P9" s="8">
        <v>3</v>
      </c>
      <c r="Q9" s="35">
        <v>9</v>
      </c>
      <c r="R9" s="35">
        <v>40.356000000000002</v>
      </c>
      <c r="S9" s="35">
        <v>278.79899999999998</v>
      </c>
      <c r="T9" s="35">
        <v>1102</v>
      </c>
      <c r="U9" s="37">
        <v>5688</v>
      </c>
    </row>
    <row r="10" spans="1:22" x14ac:dyDescent="0.25">
      <c r="A10" s="42"/>
      <c r="B10" s="22">
        <v>4</v>
      </c>
      <c r="C10" s="23">
        <v>17</v>
      </c>
      <c r="D10" s="23">
        <v>73</v>
      </c>
      <c r="E10" s="23">
        <v>288</v>
      </c>
      <c r="F10" s="23">
        <v>2190</v>
      </c>
      <c r="G10" s="31">
        <v>10332</v>
      </c>
      <c r="H10" s="11"/>
      <c r="I10" s="8">
        <v>4</v>
      </c>
      <c r="J10" s="23">
        <v>0.3</v>
      </c>
      <c r="K10" s="23">
        <v>0.5</v>
      </c>
      <c r="L10" s="23">
        <v>0.3</v>
      </c>
      <c r="M10" s="23">
        <v>0.6</v>
      </c>
      <c r="N10" s="31">
        <v>0.6</v>
      </c>
      <c r="O10" s="11"/>
      <c r="P10" s="8">
        <v>4</v>
      </c>
      <c r="Q10" s="35">
        <v>8</v>
      </c>
      <c r="R10" s="35">
        <v>40.335000000000001</v>
      </c>
      <c r="S10" s="35">
        <v>250.655</v>
      </c>
      <c r="T10" s="35">
        <v>1036</v>
      </c>
      <c r="U10" s="37">
        <v>5702</v>
      </c>
    </row>
    <row r="11" spans="1:22" ht="15.75" thickBot="1" x14ac:dyDescent="0.3">
      <c r="A11" s="42"/>
      <c r="B11" s="22">
        <v>5</v>
      </c>
      <c r="C11" s="23">
        <v>16</v>
      </c>
      <c r="D11" s="23">
        <v>79</v>
      </c>
      <c r="E11" s="23">
        <v>288</v>
      </c>
      <c r="F11" s="23">
        <v>2201</v>
      </c>
      <c r="G11" s="31">
        <v>10354</v>
      </c>
      <c r="H11" s="11"/>
      <c r="I11" s="9">
        <v>5</v>
      </c>
      <c r="J11" s="24">
        <v>0.4</v>
      </c>
      <c r="K11" s="24">
        <v>0.4</v>
      </c>
      <c r="L11" s="24">
        <v>0.2</v>
      </c>
      <c r="M11" s="23">
        <v>0.5</v>
      </c>
      <c r="N11" s="31">
        <v>0.6</v>
      </c>
      <c r="O11" s="11"/>
      <c r="P11" s="9">
        <v>5</v>
      </c>
      <c r="Q11" s="36">
        <v>10</v>
      </c>
      <c r="R11" s="36">
        <v>40.110999999999997</v>
      </c>
      <c r="S11" s="36">
        <v>166.77699999999999</v>
      </c>
      <c r="T11" s="36">
        <v>1152</v>
      </c>
      <c r="U11" s="38">
        <v>5763</v>
      </c>
    </row>
    <row r="12" spans="1:22" ht="15.75" thickBot="1" x14ac:dyDescent="0.3">
      <c r="A12" s="42"/>
      <c r="B12" s="22" t="s">
        <v>15</v>
      </c>
      <c r="C12" s="23">
        <f>AVERAGE(C7:C11)</f>
        <v>16.399999999999999</v>
      </c>
      <c r="D12" s="23">
        <f t="shared" ref="D12:G12" si="0">AVERAGE(D7:D11)</f>
        <v>76.8</v>
      </c>
      <c r="E12" s="23">
        <f t="shared" si="0"/>
        <v>292</v>
      </c>
      <c r="F12" s="23">
        <f t="shared" si="0"/>
        <v>2180</v>
      </c>
      <c r="G12" s="31">
        <f t="shared" si="0"/>
        <v>10326.200000000001</v>
      </c>
      <c r="H12" s="11"/>
      <c r="I12" s="22" t="s">
        <v>32</v>
      </c>
      <c r="J12" s="33">
        <f>AVERAGE(J7:J11)</f>
        <v>0.27999999999999997</v>
      </c>
      <c r="K12" s="33">
        <f t="shared" ref="K12:N12" si="1">AVERAGE(K7:K11)</f>
        <v>0.44000000000000006</v>
      </c>
      <c r="L12" s="33">
        <f t="shared" si="1"/>
        <v>0.34</v>
      </c>
      <c r="M12" s="33">
        <f t="shared" si="1"/>
        <v>0.57999999999999996</v>
      </c>
      <c r="N12" s="33">
        <f t="shared" si="1"/>
        <v>0.62</v>
      </c>
      <c r="O12" s="11"/>
      <c r="P12" s="2" t="s">
        <v>33</v>
      </c>
      <c r="Q12" s="39">
        <f>SUM(Q7:Q11)/5</f>
        <v>9.1999999999999993</v>
      </c>
      <c r="R12" s="35">
        <f>SUM(R7:R11)/5</f>
        <v>40.238</v>
      </c>
      <c r="S12" s="35">
        <f>SUM(S7:S11)/5</f>
        <v>200.47139999999999</v>
      </c>
      <c r="T12" s="35">
        <f>SUM(T7:T11)/5</f>
        <v>1073.5999999999999</v>
      </c>
      <c r="U12" s="37">
        <f>SUM(U7:U11)/5</f>
        <v>5679.6</v>
      </c>
    </row>
    <row r="13" spans="1:22" ht="15.75" thickBot="1" x14ac:dyDescent="0.3">
      <c r="A13" s="42"/>
      <c r="B13" s="30" t="s">
        <v>16</v>
      </c>
      <c r="C13" s="26">
        <v>1.8518518518518518E-4</v>
      </c>
      <c r="D13" s="26">
        <v>8.7962962962962962E-4</v>
      </c>
      <c r="E13" s="26">
        <v>3.2407407407407406E-3</v>
      </c>
      <c r="F13" s="26">
        <v>2.5347222222222219E-2</v>
      </c>
      <c r="G13" s="27">
        <v>0.11958333333333333</v>
      </c>
      <c r="H13" s="11"/>
      <c r="I13" s="28" t="s">
        <v>16</v>
      </c>
      <c r="J13" s="26" t="s">
        <v>12</v>
      </c>
      <c r="K13" s="26" t="s">
        <v>13</v>
      </c>
      <c r="L13" s="26" t="s">
        <v>12</v>
      </c>
      <c r="M13" s="26" t="s">
        <v>14</v>
      </c>
      <c r="N13" s="27" t="s">
        <v>14</v>
      </c>
      <c r="O13" s="11"/>
      <c r="P13" s="28" t="s">
        <v>34</v>
      </c>
      <c r="Q13" s="26">
        <v>1.0416666666666667E-4</v>
      </c>
      <c r="R13" s="40">
        <v>4.6296296296296293E-4</v>
      </c>
      <c r="S13" s="40">
        <v>2.0833333333333333E-3</v>
      </c>
      <c r="T13" s="40">
        <v>1.2326388888888888E-2</v>
      </c>
      <c r="U13" s="27">
        <v>6.5659722222222217E-2</v>
      </c>
    </row>
    <row r="14" spans="1:22" ht="15.75" thickBot="1" x14ac:dyDescent="0.3">
      <c r="A14" s="42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2"/>
    </row>
    <row r="15" spans="1:22" ht="19.5" thickBot="1" x14ac:dyDescent="0.35">
      <c r="A15" s="42"/>
      <c r="B15" s="50" t="s">
        <v>5</v>
      </c>
      <c r="C15" s="51"/>
      <c r="D15" s="51"/>
      <c r="E15" s="51"/>
      <c r="F15" s="51"/>
      <c r="G15" s="52"/>
      <c r="H15" s="11"/>
      <c r="I15" s="50" t="s">
        <v>7</v>
      </c>
      <c r="J15" s="51"/>
      <c r="K15" s="51"/>
      <c r="L15" s="51"/>
      <c r="M15" s="51"/>
      <c r="N15" s="52"/>
      <c r="O15" s="11"/>
      <c r="P15" s="50" t="s">
        <v>10</v>
      </c>
      <c r="Q15" s="51"/>
      <c r="R15" s="51"/>
      <c r="S15" s="51"/>
      <c r="T15" s="51"/>
      <c r="U15" s="52"/>
    </row>
    <row r="16" spans="1:22" ht="16.5" customHeight="1" thickBot="1" x14ac:dyDescent="0.3">
      <c r="A16" s="42"/>
      <c r="B16" s="46" t="s">
        <v>17</v>
      </c>
      <c r="C16" s="48" t="s">
        <v>11</v>
      </c>
      <c r="D16" s="48"/>
      <c r="E16" s="48"/>
      <c r="F16" s="48"/>
      <c r="G16" s="49"/>
      <c r="H16" s="11"/>
      <c r="I16" s="46" t="s">
        <v>17</v>
      </c>
      <c r="J16" s="48" t="s">
        <v>11</v>
      </c>
      <c r="K16" s="48"/>
      <c r="L16" s="48"/>
      <c r="M16" s="48"/>
      <c r="N16" s="49"/>
      <c r="O16" s="11"/>
      <c r="P16" s="46" t="s">
        <v>17</v>
      </c>
      <c r="Q16" s="48" t="s">
        <v>11</v>
      </c>
      <c r="R16" s="48"/>
      <c r="S16" s="48"/>
      <c r="T16" s="48"/>
      <c r="U16" s="49"/>
    </row>
    <row r="17" spans="1:21" ht="15.75" thickBot="1" x14ac:dyDescent="0.3">
      <c r="A17" s="42"/>
      <c r="B17" s="47"/>
      <c r="C17" s="6" t="s">
        <v>0</v>
      </c>
      <c r="D17" s="3" t="s">
        <v>1</v>
      </c>
      <c r="E17" s="3" t="s">
        <v>2</v>
      </c>
      <c r="F17" s="3" t="s">
        <v>3</v>
      </c>
      <c r="G17" s="4" t="s">
        <v>4</v>
      </c>
      <c r="H17" s="11"/>
      <c r="I17" s="47"/>
      <c r="J17" s="6" t="s">
        <v>0</v>
      </c>
      <c r="K17" s="3" t="s">
        <v>1</v>
      </c>
      <c r="L17" s="3" t="s">
        <v>2</v>
      </c>
      <c r="M17" s="3" t="s">
        <v>3</v>
      </c>
      <c r="N17" s="4" t="s">
        <v>4</v>
      </c>
      <c r="O17" s="11"/>
      <c r="P17" s="47"/>
      <c r="Q17" s="6" t="s">
        <v>0</v>
      </c>
      <c r="R17" s="3" t="s">
        <v>1</v>
      </c>
      <c r="S17" s="3" t="s">
        <v>2</v>
      </c>
      <c r="T17" s="3" t="s">
        <v>3</v>
      </c>
      <c r="U17" s="4" t="s">
        <v>4</v>
      </c>
    </row>
    <row r="18" spans="1:21" x14ac:dyDescent="0.25">
      <c r="A18" s="42"/>
      <c r="B18" s="7">
        <v>1</v>
      </c>
      <c r="C18" s="23">
        <v>4.5</v>
      </c>
      <c r="D18" s="23">
        <v>16.2</v>
      </c>
      <c r="E18" s="23">
        <v>85.56</v>
      </c>
      <c r="F18" s="23">
        <v>488.54</v>
      </c>
      <c r="G18" s="31">
        <v>2055.15</v>
      </c>
      <c r="H18" s="11"/>
      <c r="I18" s="7">
        <v>1</v>
      </c>
      <c r="J18" s="23">
        <v>4.0999999999999996</v>
      </c>
      <c r="K18" s="23">
        <v>7.7</v>
      </c>
      <c r="L18" s="23">
        <v>31.55</v>
      </c>
      <c r="M18" s="23">
        <v>214.13</v>
      </c>
      <c r="N18" s="31">
        <v>1152</v>
      </c>
      <c r="O18" s="11"/>
      <c r="P18" s="7">
        <v>1</v>
      </c>
      <c r="Q18" s="23">
        <v>6.1</v>
      </c>
      <c r="R18" s="23">
        <v>18.170000000000002</v>
      </c>
      <c r="S18" s="23">
        <v>100.46</v>
      </c>
      <c r="T18" s="23">
        <v>1252.53</v>
      </c>
      <c r="U18" s="31">
        <v>5698.6</v>
      </c>
    </row>
    <row r="19" spans="1:21" x14ac:dyDescent="0.25">
      <c r="A19" s="42"/>
      <c r="B19" s="8">
        <v>2</v>
      </c>
      <c r="C19" s="23">
        <v>4</v>
      </c>
      <c r="D19" s="23">
        <v>16.399999999999999</v>
      </c>
      <c r="E19" s="23">
        <v>86.56</v>
      </c>
      <c r="F19" s="23">
        <v>490.08</v>
      </c>
      <c r="G19" s="31">
        <v>2155.2800000000002</v>
      </c>
      <c r="H19" s="11"/>
      <c r="I19" s="8">
        <v>2</v>
      </c>
      <c r="J19" s="23">
        <v>4.2</v>
      </c>
      <c r="K19" s="23">
        <v>6.9</v>
      </c>
      <c r="L19" s="23">
        <v>32.65</v>
      </c>
      <c r="M19" s="23">
        <v>214.48</v>
      </c>
      <c r="N19" s="31">
        <v>1132.67</v>
      </c>
      <c r="O19" s="11"/>
      <c r="P19" s="8">
        <v>2</v>
      </c>
      <c r="Q19" s="23">
        <v>5.35</v>
      </c>
      <c r="R19" s="23">
        <v>20.440000000000001</v>
      </c>
      <c r="S19" s="23">
        <v>95.67</v>
      </c>
      <c r="T19" s="23">
        <v>1154.17</v>
      </c>
      <c r="U19" s="31">
        <v>5898.75</v>
      </c>
    </row>
    <row r="20" spans="1:21" x14ac:dyDescent="0.25">
      <c r="A20" s="42"/>
      <c r="B20" s="8">
        <v>3</v>
      </c>
      <c r="C20" s="23">
        <v>3.93</v>
      </c>
      <c r="D20" s="23">
        <v>17</v>
      </c>
      <c r="E20" s="23">
        <v>87.66</v>
      </c>
      <c r="F20" s="23">
        <v>487.03</v>
      </c>
      <c r="G20" s="31">
        <v>2005.16</v>
      </c>
      <c r="H20" s="11"/>
      <c r="I20" s="8">
        <v>3</v>
      </c>
      <c r="J20" s="23">
        <v>4.3</v>
      </c>
      <c r="K20" s="23">
        <v>6.9</v>
      </c>
      <c r="L20" s="23">
        <v>34.450000000000003</v>
      </c>
      <c r="M20" s="23">
        <v>215.77</v>
      </c>
      <c r="N20" s="31">
        <v>1140.1500000000001</v>
      </c>
      <c r="O20" s="11"/>
      <c r="P20" s="8">
        <v>3</v>
      </c>
      <c r="Q20" s="23">
        <v>4.32</v>
      </c>
      <c r="R20" s="23">
        <v>19.5</v>
      </c>
      <c r="S20" s="23">
        <v>102.85</v>
      </c>
      <c r="T20" s="23">
        <v>1032.3900000000001</v>
      </c>
      <c r="U20" s="31">
        <v>5459.92</v>
      </c>
    </row>
    <row r="21" spans="1:21" x14ac:dyDescent="0.25">
      <c r="A21" s="42"/>
      <c r="B21" s="8">
        <v>4</v>
      </c>
      <c r="C21" s="23">
        <v>4</v>
      </c>
      <c r="D21" s="23">
        <v>16.850000000000001</v>
      </c>
      <c r="E21" s="23">
        <v>88.7</v>
      </c>
      <c r="F21" s="23">
        <v>486.61</v>
      </c>
      <c r="G21" s="31">
        <v>2154.65</v>
      </c>
      <c r="H21" s="11"/>
      <c r="I21" s="8">
        <v>4</v>
      </c>
      <c r="J21" s="23">
        <v>4</v>
      </c>
      <c r="K21" s="23">
        <v>7.7</v>
      </c>
      <c r="L21" s="23">
        <v>33.75</v>
      </c>
      <c r="M21" s="23">
        <v>215.01</v>
      </c>
      <c r="N21" s="31">
        <v>1147.53</v>
      </c>
      <c r="O21" s="11"/>
      <c r="P21" s="8">
        <v>4</v>
      </c>
      <c r="Q21" s="23">
        <v>4.3499999999999996</v>
      </c>
      <c r="R21" s="23">
        <v>18.559999999999999</v>
      </c>
      <c r="S21" s="23">
        <v>100.39</v>
      </c>
      <c r="T21" s="23">
        <v>1110.03</v>
      </c>
      <c r="U21" s="31">
        <v>5320.05</v>
      </c>
    </row>
    <row r="22" spans="1:21" ht="15.75" thickBot="1" x14ac:dyDescent="0.3">
      <c r="A22" s="42"/>
      <c r="B22" s="9">
        <v>5</v>
      </c>
      <c r="C22" s="24">
        <v>4.1500000000000004</v>
      </c>
      <c r="D22" s="24">
        <v>16.399999999999999</v>
      </c>
      <c r="E22" s="24">
        <v>90.5</v>
      </c>
      <c r="F22" s="24">
        <v>489.55</v>
      </c>
      <c r="G22" s="32">
        <v>2011.65</v>
      </c>
      <c r="H22" s="11"/>
      <c r="I22" s="9">
        <v>5</v>
      </c>
      <c r="J22" s="24">
        <v>4.3</v>
      </c>
      <c r="K22" s="24">
        <v>7.5</v>
      </c>
      <c r="L22" s="24">
        <v>35.43</v>
      </c>
      <c r="M22" s="24">
        <v>214.45</v>
      </c>
      <c r="N22" s="32">
        <v>1156.5999999999999</v>
      </c>
      <c r="O22" s="11"/>
      <c r="P22" s="9">
        <v>5</v>
      </c>
      <c r="Q22" s="24">
        <v>5.32</v>
      </c>
      <c r="R22" s="24">
        <v>19.62</v>
      </c>
      <c r="S22" s="24">
        <v>26.1</v>
      </c>
      <c r="T22" s="23">
        <v>1296.9000000000001</v>
      </c>
      <c r="U22" s="31">
        <v>5256.67</v>
      </c>
    </row>
    <row r="23" spans="1:21" ht="15.75" thickBot="1" x14ac:dyDescent="0.3">
      <c r="A23" s="42"/>
      <c r="B23" s="2" t="s">
        <v>15</v>
      </c>
      <c r="C23" s="34">
        <f>AVERAGE(C18:C22)</f>
        <v>4.1159999999999997</v>
      </c>
      <c r="D23" s="34">
        <f t="shared" ref="D23:F23" si="2">AVERAGE(D18:D22)</f>
        <v>16.57</v>
      </c>
      <c r="E23" s="34">
        <f t="shared" si="2"/>
        <v>87.795999999999992</v>
      </c>
      <c r="F23" s="34">
        <f t="shared" si="2"/>
        <v>488.36200000000008</v>
      </c>
      <c r="G23" s="34">
        <f>AVERAGE(G18:G22)</f>
        <v>2076.3779999999997</v>
      </c>
      <c r="H23" s="11"/>
      <c r="I23" s="2" t="s">
        <v>15</v>
      </c>
      <c r="J23" s="34">
        <f>AVERAGE(J18:J22)</f>
        <v>4.1800000000000006</v>
      </c>
      <c r="K23" s="34">
        <f t="shared" ref="K23:M23" si="3">AVERAGE(K18:K22)</f>
        <v>7.3400000000000007</v>
      </c>
      <c r="L23" s="34">
        <f t="shared" si="3"/>
        <v>33.566000000000003</v>
      </c>
      <c r="M23" s="34">
        <f t="shared" si="3"/>
        <v>214.76799999999997</v>
      </c>
      <c r="N23" s="34">
        <f>AVERAGE(N18:N22)</f>
        <v>1145.7900000000002</v>
      </c>
      <c r="O23" s="11"/>
      <c r="P23" s="2" t="s">
        <v>15</v>
      </c>
      <c r="Q23" s="34">
        <f>AVERAGE(Q18:Q22)</f>
        <v>5.0879999999999992</v>
      </c>
      <c r="R23" s="34">
        <f>AVERAGE(R18:R22)</f>
        <v>19.258000000000003</v>
      </c>
      <c r="S23" s="34">
        <f>AVERAGE(S18:S22)</f>
        <v>85.094000000000008</v>
      </c>
      <c r="T23" s="34">
        <f>AVERAGE(T18:T22)</f>
        <v>1169.2040000000002</v>
      </c>
      <c r="U23" s="34">
        <f>AVERAGE(U18:U22)</f>
        <v>5526.7979999999998</v>
      </c>
    </row>
    <row r="24" spans="1:21" ht="15.75" thickBot="1" x14ac:dyDescent="0.3">
      <c r="A24" s="42"/>
      <c r="B24" s="30" t="s">
        <v>16</v>
      </c>
      <c r="C24" s="26">
        <v>1.8518518518518518E-4</v>
      </c>
      <c r="D24" s="26">
        <v>1.8518518518518518E-4</v>
      </c>
      <c r="E24" s="26">
        <v>3.2407407407407406E-3</v>
      </c>
      <c r="F24" s="26">
        <v>5.7060185185185191E-3</v>
      </c>
      <c r="G24" s="27">
        <v>2.3680555555555555E-2</v>
      </c>
      <c r="H24" s="11"/>
      <c r="I24" s="30" t="s">
        <v>16</v>
      </c>
      <c r="J24" s="26">
        <v>4.6296296296296294E-5</v>
      </c>
      <c r="K24" s="26">
        <v>8.1018518518518516E-5</v>
      </c>
      <c r="L24" s="26">
        <v>3.8194444444444446E-4</v>
      </c>
      <c r="M24" s="26">
        <v>2.7314814814814819E-3</v>
      </c>
      <c r="N24" s="27">
        <v>1.329861111111111E-2</v>
      </c>
      <c r="O24" s="11"/>
      <c r="P24" s="30" t="s">
        <v>16</v>
      </c>
      <c r="Q24" s="26">
        <v>5.7870370370370366E-5</v>
      </c>
      <c r="R24" s="26">
        <v>2.199074074074074E-4</v>
      </c>
      <c r="S24" s="26">
        <v>1.1689814814814816E-3</v>
      </c>
      <c r="T24" s="26">
        <v>1.375E-2</v>
      </c>
      <c r="U24" s="27">
        <v>6.40162037037037E-2</v>
      </c>
    </row>
    <row r="25" spans="1:21" ht="15.75" thickBot="1" x14ac:dyDescent="0.3">
      <c r="A25" s="42"/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</row>
    <row r="26" spans="1:21" ht="19.5" thickBot="1" x14ac:dyDescent="0.35">
      <c r="A26" s="42"/>
      <c r="B26" s="50" t="s">
        <v>6</v>
      </c>
      <c r="C26" s="51"/>
      <c r="D26" s="51"/>
      <c r="E26" s="51"/>
      <c r="F26" s="51"/>
      <c r="G26" s="52"/>
      <c r="H26" s="11"/>
      <c r="I26" s="50" t="s">
        <v>8</v>
      </c>
      <c r="J26" s="51"/>
      <c r="K26" s="51"/>
      <c r="L26" s="51"/>
      <c r="M26" s="51"/>
      <c r="N26" s="52"/>
      <c r="O26" s="11"/>
      <c r="P26" s="50" t="s">
        <v>9</v>
      </c>
      <c r="Q26" s="51"/>
      <c r="R26" s="51"/>
      <c r="S26" s="51"/>
      <c r="T26" s="51"/>
      <c r="U26" s="52"/>
    </row>
    <row r="27" spans="1:21" ht="15.75" customHeight="1" thickBot="1" x14ac:dyDescent="0.3">
      <c r="A27" s="42"/>
      <c r="B27" s="46" t="s">
        <v>17</v>
      </c>
      <c r="C27" s="48" t="s">
        <v>11</v>
      </c>
      <c r="D27" s="48"/>
      <c r="E27" s="48"/>
      <c r="F27" s="48"/>
      <c r="G27" s="49"/>
      <c r="H27" s="11"/>
      <c r="I27" s="46" t="s">
        <v>17</v>
      </c>
      <c r="J27" s="48" t="s">
        <v>11</v>
      </c>
      <c r="K27" s="48"/>
      <c r="L27" s="48"/>
      <c r="M27" s="48"/>
      <c r="N27" s="49"/>
      <c r="O27" s="11"/>
      <c r="P27" s="46" t="s">
        <v>17</v>
      </c>
      <c r="Q27" s="48" t="s">
        <v>11</v>
      </c>
      <c r="R27" s="48"/>
      <c r="S27" s="48"/>
      <c r="T27" s="48"/>
      <c r="U27" s="49"/>
    </row>
    <row r="28" spans="1:21" ht="15.75" customHeight="1" thickBot="1" x14ac:dyDescent="0.3">
      <c r="A28" s="42"/>
      <c r="B28" s="47"/>
      <c r="C28" s="6" t="s">
        <v>0</v>
      </c>
      <c r="D28" s="3" t="s">
        <v>1</v>
      </c>
      <c r="E28" s="3" t="s">
        <v>2</v>
      </c>
      <c r="F28" s="3" t="s">
        <v>3</v>
      </c>
      <c r="G28" s="4" t="s">
        <v>4</v>
      </c>
      <c r="H28" s="11"/>
      <c r="I28" s="47"/>
      <c r="J28" s="6" t="s">
        <v>0</v>
      </c>
      <c r="K28" s="3" t="s">
        <v>1</v>
      </c>
      <c r="L28" s="3" t="s">
        <v>2</v>
      </c>
      <c r="M28" s="3" t="s">
        <v>3</v>
      </c>
      <c r="N28" s="4" t="s">
        <v>4</v>
      </c>
      <c r="O28" s="11"/>
      <c r="P28" s="47"/>
      <c r="Q28" s="6" t="s">
        <v>0</v>
      </c>
      <c r="R28" s="3" t="s">
        <v>1</v>
      </c>
      <c r="S28" s="3" t="s">
        <v>2</v>
      </c>
      <c r="T28" s="3" t="s">
        <v>3</v>
      </c>
      <c r="U28" s="4" t="s">
        <v>4</v>
      </c>
    </row>
    <row r="29" spans="1:21" x14ac:dyDescent="0.25">
      <c r="A29" s="42"/>
      <c r="B29" s="7">
        <v>1</v>
      </c>
      <c r="C29" s="23">
        <v>7.78</v>
      </c>
      <c r="D29" s="23">
        <v>16.73</v>
      </c>
      <c r="E29" s="23">
        <v>71.52</v>
      </c>
      <c r="F29" s="23">
        <v>610.45799999999997</v>
      </c>
      <c r="G29" s="31">
        <v>2699.5</v>
      </c>
      <c r="H29" s="11"/>
      <c r="I29" s="7">
        <v>1</v>
      </c>
      <c r="J29" s="23">
        <v>0.3</v>
      </c>
      <c r="K29" s="23">
        <v>0.6</v>
      </c>
      <c r="L29" s="23">
        <v>0.7</v>
      </c>
      <c r="M29" s="23">
        <v>0.7</v>
      </c>
      <c r="N29" s="31">
        <v>0.2</v>
      </c>
      <c r="O29" s="11"/>
      <c r="P29" s="7">
        <v>1</v>
      </c>
      <c r="Q29" s="23">
        <v>4.46</v>
      </c>
      <c r="R29" s="23">
        <v>18.3</v>
      </c>
      <c r="S29" s="23">
        <v>116.06</v>
      </c>
      <c r="T29" s="23">
        <v>820.35</v>
      </c>
      <c r="U29" s="31">
        <v>2854.85</v>
      </c>
    </row>
    <row r="30" spans="1:21" x14ac:dyDescent="0.25">
      <c r="A30" s="42"/>
      <c r="B30" s="8">
        <v>2</v>
      </c>
      <c r="C30" s="23">
        <v>3.9</v>
      </c>
      <c r="D30" s="23">
        <v>16.63</v>
      </c>
      <c r="E30" s="23">
        <v>70.25</v>
      </c>
      <c r="F30" s="23">
        <v>630.57000000000005</v>
      </c>
      <c r="G30" s="31">
        <v>2756.15</v>
      </c>
      <c r="H30" s="11"/>
      <c r="I30" s="8">
        <v>2</v>
      </c>
      <c r="J30" s="23">
        <v>0.2</v>
      </c>
      <c r="K30" s="23">
        <v>0.5</v>
      </c>
      <c r="L30" s="23">
        <v>0.7</v>
      </c>
      <c r="M30" s="23">
        <v>0.7</v>
      </c>
      <c r="N30" s="31">
        <v>0.2</v>
      </c>
      <c r="O30" s="11"/>
      <c r="P30" s="8">
        <v>2</v>
      </c>
      <c r="Q30" s="23">
        <v>4.2300000000000004</v>
      </c>
      <c r="R30" s="23">
        <v>17.350000000000001</v>
      </c>
      <c r="S30" s="23">
        <v>118.75</v>
      </c>
      <c r="T30" s="23">
        <v>815.36</v>
      </c>
      <c r="U30" s="31">
        <v>2745.62</v>
      </c>
    </row>
    <row r="31" spans="1:21" x14ac:dyDescent="0.25">
      <c r="A31" s="42"/>
      <c r="B31" s="8">
        <v>3</v>
      </c>
      <c r="C31" s="23">
        <v>4.0999999999999996</v>
      </c>
      <c r="D31" s="23">
        <v>15.98</v>
      </c>
      <c r="E31" s="23">
        <v>72.36</v>
      </c>
      <c r="F31" s="23">
        <v>632.5</v>
      </c>
      <c r="G31" s="31">
        <v>2569.36</v>
      </c>
      <c r="H31" s="11"/>
      <c r="I31" s="8">
        <v>3</v>
      </c>
      <c r="J31" s="23">
        <v>0.3</v>
      </c>
      <c r="K31" s="23">
        <v>0.5</v>
      </c>
      <c r="L31" s="23">
        <v>0.7</v>
      </c>
      <c r="M31" s="23">
        <v>0.7</v>
      </c>
      <c r="N31" s="31">
        <v>0.9</v>
      </c>
      <c r="O31" s="11"/>
      <c r="P31" s="8">
        <v>3</v>
      </c>
      <c r="Q31" s="23">
        <v>5.95</v>
      </c>
      <c r="R31" s="23">
        <v>19.36</v>
      </c>
      <c r="S31" s="23">
        <v>117.14</v>
      </c>
      <c r="T31" s="23">
        <v>824.5</v>
      </c>
      <c r="U31" s="31">
        <v>2547.13</v>
      </c>
    </row>
    <row r="32" spans="1:21" x14ac:dyDescent="0.25">
      <c r="A32" s="42"/>
      <c r="B32" s="8">
        <v>4</v>
      </c>
      <c r="C32" s="23">
        <v>3.88</v>
      </c>
      <c r="D32" s="23">
        <v>16.25</v>
      </c>
      <c r="E32" s="23">
        <v>69.87</v>
      </c>
      <c r="F32" s="23">
        <v>647.59</v>
      </c>
      <c r="G32" s="31">
        <v>2508.4699999999998</v>
      </c>
      <c r="H32" s="11"/>
      <c r="I32" s="8">
        <v>4</v>
      </c>
      <c r="J32" s="23">
        <v>0.2</v>
      </c>
      <c r="K32" s="23">
        <v>0.5</v>
      </c>
      <c r="L32" s="23">
        <v>0.7</v>
      </c>
      <c r="M32" s="23">
        <v>0.7</v>
      </c>
      <c r="N32" s="31">
        <v>0.9</v>
      </c>
      <c r="O32" s="11"/>
      <c r="P32" s="8">
        <v>4</v>
      </c>
      <c r="Q32" s="23">
        <v>4.75</v>
      </c>
      <c r="R32" s="23">
        <v>18.25</v>
      </c>
      <c r="S32" s="23">
        <v>116.65</v>
      </c>
      <c r="T32" s="23">
        <v>821.69</v>
      </c>
      <c r="U32" s="31">
        <v>2598.54</v>
      </c>
    </row>
    <row r="33" spans="1:21" ht="15.75" thickBot="1" x14ac:dyDescent="0.3">
      <c r="A33" s="42"/>
      <c r="B33" s="9">
        <v>5</v>
      </c>
      <c r="C33" s="24">
        <v>3.95</v>
      </c>
      <c r="D33" s="24">
        <v>16.600000000000001</v>
      </c>
      <c r="E33" s="24">
        <v>68.95</v>
      </c>
      <c r="F33" s="24">
        <v>615.35</v>
      </c>
      <c r="G33" s="32">
        <v>2358.48</v>
      </c>
      <c r="H33" s="11"/>
      <c r="I33" s="9">
        <v>5</v>
      </c>
      <c r="J33" s="24">
        <v>0.1</v>
      </c>
      <c r="K33" s="24">
        <v>0.6</v>
      </c>
      <c r="L33" s="23">
        <v>0.7</v>
      </c>
      <c r="M33" s="23">
        <v>0.7</v>
      </c>
      <c r="N33" s="32">
        <v>0.8</v>
      </c>
      <c r="O33" s="11"/>
      <c r="P33" s="9">
        <v>5</v>
      </c>
      <c r="Q33" s="24">
        <v>6</v>
      </c>
      <c r="R33" s="24">
        <v>18.95</v>
      </c>
      <c r="S33" s="24">
        <v>116.75</v>
      </c>
      <c r="T33" s="24">
        <v>811.45</v>
      </c>
      <c r="U33" s="32">
        <v>2578.12</v>
      </c>
    </row>
    <row r="34" spans="1:21" ht="15.75" thickBot="1" x14ac:dyDescent="0.3">
      <c r="A34" s="42"/>
      <c r="B34" s="2" t="s">
        <v>15</v>
      </c>
      <c r="C34" s="34">
        <f>AVERAGE(C29:C33)</f>
        <v>4.7219999999999995</v>
      </c>
      <c r="D34" s="34">
        <f t="shared" ref="D34:F34" si="4">AVERAGE(D29:D33)</f>
        <v>16.437999999999999</v>
      </c>
      <c r="E34" s="34">
        <f t="shared" si="4"/>
        <v>70.59</v>
      </c>
      <c r="F34" s="34">
        <f t="shared" si="4"/>
        <v>627.29359999999997</v>
      </c>
      <c r="G34" s="34">
        <f>AVERAGE(G29:G33)</f>
        <v>2578.3919999999998</v>
      </c>
      <c r="H34" s="11"/>
      <c r="I34" s="2" t="s">
        <v>15</v>
      </c>
      <c r="J34" s="34">
        <f>AVERAGE(J29:J33)</f>
        <v>0.22000000000000003</v>
      </c>
      <c r="K34" s="34">
        <f t="shared" ref="K34:N34" si="5">AVERAGE(K29:K33)</f>
        <v>0.54</v>
      </c>
      <c r="L34" s="34">
        <f t="shared" si="5"/>
        <v>0.7</v>
      </c>
      <c r="M34" s="34">
        <f t="shared" si="5"/>
        <v>0.7</v>
      </c>
      <c r="N34" s="34">
        <f t="shared" si="5"/>
        <v>0.6</v>
      </c>
      <c r="O34" s="11"/>
      <c r="P34" s="2" t="s">
        <v>15</v>
      </c>
      <c r="Q34" s="34">
        <f>AVERAGE(Q29:Q33)</f>
        <v>5.0780000000000003</v>
      </c>
      <c r="R34" s="34">
        <f>AVERAGE(R29:R33)</f>
        <v>18.442</v>
      </c>
      <c r="S34" s="34">
        <f>AVERAGE(S29:S33)</f>
        <v>117.07000000000001</v>
      </c>
      <c r="T34" s="34">
        <f>AVERAGE(T29:T33)</f>
        <v>818.67000000000007</v>
      </c>
      <c r="U34" s="34">
        <f>AVERAGE(U29:U33)</f>
        <v>2664.8519999999999</v>
      </c>
    </row>
    <row r="35" spans="1:21" ht="15.75" thickBot="1" x14ac:dyDescent="0.3">
      <c r="A35" s="42"/>
      <c r="B35" s="30" t="s">
        <v>16</v>
      </c>
      <c r="C35" s="26">
        <v>4.6296296296296294E-5</v>
      </c>
      <c r="D35" s="26">
        <v>1.8518518518518518E-4</v>
      </c>
      <c r="E35" s="26" t="s">
        <v>35</v>
      </c>
      <c r="F35" s="26">
        <v>7.4652777777777781E-3</v>
      </c>
      <c r="G35" s="27" t="s">
        <v>36</v>
      </c>
      <c r="H35" s="17"/>
      <c r="I35" s="30" t="s">
        <v>16</v>
      </c>
      <c r="J35" s="26" t="s">
        <v>50</v>
      </c>
      <c r="K35" s="26" t="s">
        <v>51</v>
      </c>
      <c r="L35" s="26" t="s">
        <v>52</v>
      </c>
      <c r="M35" s="26" t="s">
        <v>52</v>
      </c>
      <c r="N35" s="27" t="s">
        <v>53</v>
      </c>
      <c r="O35" s="17"/>
      <c r="P35" s="30" t="s">
        <v>16</v>
      </c>
      <c r="Q35" s="26">
        <v>5.7870370370370366E-5</v>
      </c>
      <c r="R35" s="26">
        <v>2.0833333333333335E-4</v>
      </c>
      <c r="S35" s="26">
        <v>2.0254629629629629E-3</v>
      </c>
      <c r="T35" s="26">
        <v>9.5370370370370366E-3</v>
      </c>
      <c r="U35" s="27">
        <v>3.1030092592592592E-2</v>
      </c>
    </row>
    <row r="36" spans="1:21" ht="15.75" thickBot="1" x14ac:dyDescent="0.3">
      <c r="A36" s="42"/>
      <c r="B36" s="53" t="s">
        <v>22</v>
      </c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5"/>
    </row>
    <row r="37" spans="1:21" ht="15.75" thickBot="1" x14ac:dyDescent="0.3">
      <c r="A37" s="42"/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2"/>
    </row>
    <row r="38" spans="1:21" ht="19.5" thickBot="1" x14ac:dyDescent="0.35">
      <c r="A38" s="42"/>
      <c r="B38" s="50" t="s">
        <v>23</v>
      </c>
      <c r="C38" s="51"/>
      <c r="D38" s="51"/>
      <c r="E38" s="51"/>
      <c r="F38" s="51"/>
      <c r="G38" s="52"/>
      <c r="H38" s="11"/>
      <c r="I38" s="50" t="s">
        <v>24</v>
      </c>
      <c r="J38" s="51"/>
      <c r="K38" s="51"/>
      <c r="L38" s="51"/>
      <c r="M38" s="51"/>
      <c r="N38" s="52"/>
      <c r="O38" s="11"/>
      <c r="P38" s="50" t="s">
        <v>25</v>
      </c>
      <c r="Q38" s="51"/>
      <c r="R38" s="51"/>
      <c r="S38" s="51"/>
      <c r="T38" s="51"/>
      <c r="U38" s="52"/>
    </row>
    <row r="39" spans="1:21" ht="16.5" customHeight="1" thickBot="1" x14ac:dyDescent="0.3">
      <c r="A39" s="42"/>
      <c r="B39" s="46" t="s">
        <v>17</v>
      </c>
      <c r="C39" s="48" t="s">
        <v>11</v>
      </c>
      <c r="D39" s="48"/>
      <c r="E39" s="48"/>
      <c r="F39" s="48"/>
      <c r="G39" s="49"/>
      <c r="H39" s="11"/>
      <c r="I39" s="46" t="s">
        <v>17</v>
      </c>
      <c r="J39" s="48" t="s">
        <v>11</v>
      </c>
      <c r="K39" s="48"/>
      <c r="L39" s="48"/>
      <c r="M39" s="48"/>
      <c r="N39" s="49"/>
      <c r="O39" s="11"/>
      <c r="P39" s="46" t="s">
        <v>17</v>
      </c>
      <c r="Q39" s="48" t="s">
        <v>11</v>
      </c>
      <c r="R39" s="48"/>
      <c r="S39" s="48"/>
      <c r="T39" s="48"/>
      <c r="U39" s="49"/>
    </row>
    <row r="40" spans="1:21" ht="15.75" customHeight="1" thickBot="1" x14ac:dyDescent="0.3">
      <c r="A40" s="42"/>
      <c r="B40" s="47"/>
      <c r="C40" s="6" t="s">
        <v>0</v>
      </c>
      <c r="D40" s="3" t="s">
        <v>1</v>
      </c>
      <c r="E40" s="3" t="s">
        <v>2</v>
      </c>
      <c r="F40" s="3" t="s">
        <v>3</v>
      </c>
      <c r="G40" s="4" t="s">
        <v>4</v>
      </c>
      <c r="H40" s="11"/>
      <c r="I40" s="47"/>
      <c r="J40" s="6" t="s">
        <v>0</v>
      </c>
      <c r="K40" s="3" t="s">
        <v>1</v>
      </c>
      <c r="L40" s="3" t="s">
        <v>2</v>
      </c>
      <c r="M40" s="3" t="s">
        <v>3</v>
      </c>
      <c r="N40" s="4" t="s">
        <v>4</v>
      </c>
      <c r="O40" s="11"/>
      <c r="P40" s="47"/>
      <c r="Q40" s="6" t="s">
        <v>0</v>
      </c>
      <c r="R40" s="3" t="s">
        <v>1</v>
      </c>
      <c r="S40" s="3" t="s">
        <v>2</v>
      </c>
      <c r="T40" s="3" t="s">
        <v>3</v>
      </c>
      <c r="U40" s="4" t="s">
        <v>4</v>
      </c>
    </row>
    <row r="41" spans="1:21" x14ac:dyDescent="0.25">
      <c r="A41" s="42"/>
      <c r="B41" s="7">
        <v>1</v>
      </c>
      <c r="C41" s="23">
        <v>0.05</v>
      </c>
      <c r="D41" s="23">
        <v>0.1</v>
      </c>
      <c r="E41" s="23">
        <v>0.21</v>
      </c>
      <c r="F41" s="23">
        <v>0.54</v>
      </c>
      <c r="G41" s="31">
        <v>1.0900000000000001</v>
      </c>
      <c r="H41" s="11"/>
      <c r="I41" s="7">
        <v>1</v>
      </c>
      <c r="J41" s="23">
        <v>0.01</v>
      </c>
      <c r="K41" s="23">
        <v>0.03</v>
      </c>
      <c r="L41" s="23">
        <v>0.03</v>
      </c>
      <c r="M41" s="23">
        <v>0.04</v>
      </c>
      <c r="N41" s="31">
        <v>0.06</v>
      </c>
      <c r="O41" s="11"/>
      <c r="P41" s="7">
        <v>1</v>
      </c>
      <c r="Q41" s="23">
        <v>0.02</v>
      </c>
      <c r="R41" s="23">
        <v>0.04</v>
      </c>
      <c r="S41" s="23">
        <v>0.06</v>
      </c>
      <c r="T41" s="23">
        <v>0.12</v>
      </c>
      <c r="U41" s="31">
        <v>0.25</v>
      </c>
    </row>
    <row r="42" spans="1:21" x14ac:dyDescent="0.25">
      <c r="A42" s="42"/>
      <c r="B42" s="8">
        <v>2</v>
      </c>
      <c r="C42" s="23">
        <v>0.04</v>
      </c>
      <c r="D42" s="23">
        <v>0.08</v>
      </c>
      <c r="E42" s="23">
        <v>0.17</v>
      </c>
      <c r="F42" s="23">
        <v>0.5</v>
      </c>
      <c r="G42" s="31">
        <v>1.1499999999999999</v>
      </c>
      <c r="H42" s="11"/>
      <c r="I42" s="8">
        <v>2</v>
      </c>
      <c r="J42" s="23">
        <v>0.01</v>
      </c>
      <c r="K42" s="23">
        <v>0.03</v>
      </c>
      <c r="L42" s="23">
        <v>0.03</v>
      </c>
      <c r="M42" s="23">
        <v>0.04</v>
      </c>
      <c r="N42" s="31">
        <v>0.06</v>
      </c>
      <c r="O42" s="11"/>
      <c r="P42" s="8">
        <v>2</v>
      </c>
      <c r="Q42" s="23">
        <v>0.02</v>
      </c>
      <c r="R42" s="23">
        <v>0.04</v>
      </c>
      <c r="S42" s="23">
        <v>0.08</v>
      </c>
      <c r="T42" s="23">
        <v>0.12</v>
      </c>
      <c r="U42" s="31">
        <v>0.27</v>
      </c>
    </row>
    <row r="43" spans="1:21" x14ac:dyDescent="0.25">
      <c r="A43" s="42"/>
      <c r="B43" s="8">
        <v>3</v>
      </c>
      <c r="C43" s="23">
        <v>0.04</v>
      </c>
      <c r="D43" s="23">
        <v>0.09</v>
      </c>
      <c r="E43" s="23">
        <v>0.17</v>
      </c>
      <c r="F43" s="23">
        <v>0.49</v>
      </c>
      <c r="G43" s="31">
        <v>1.06</v>
      </c>
      <c r="H43" s="11"/>
      <c r="I43" s="8">
        <v>3</v>
      </c>
      <c r="J43" s="23">
        <v>0.01</v>
      </c>
      <c r="K43" s="23">
        <v>0.03</v>
      </c>
      <c r="L43" s="23">
        <v>0.03</v>
      </c>
      <c r="M43" s="23">
        <v>0.04</v>
      </c>
      <c r="N43" s="31">
        <v>0.06</v>
      </c>
      <c r="O43" s="11"/>
      <c r="P43" s="8">
        <v>3</v>
      </c>
      <c r="Q43" s="23">
        <v>0.02</v>
      </c>
      <c r="R43" s="23">
        <v>0.04</v>
      </c>
      <c r="S43" s="23">
        <v>7.0000000000000007E-2</v>
      </c>
      <c r="T43" s="23">
        <v>0.13</v>
      </c>
      <c r="U43" s="31">
        <v>0.25</v>
      </c>
    </row>
    <row r="44" spans="1:21" x14ac:dyDescent="0.25">
      <c r="A44" s="42"/>
      <c r="B44" s="8">
        <v>4</v>
      </c>
      <c r="C44" s="23">
        <v>0.03</v>
      </c>
      <c r="D44" s="23">
        <v>0.08</v>
      </c>
      <c r="E44" s="23">
        <v>0.19</v>
      </c>
      <c r="F44" s="23">
        <v>0.49</v>
      </c>
      <c r="G44" s="31">
        <v>1.1100000000000001</v>
      </c>
      <c r="H44" s="11"/>
      <c r="I44" s="8">
        <v>4</v>
      </c>
      <c r="J44" s="23">
        <v>0.01</v>
      </c>
      <c r="K44" s="23">
        <v>0.03</v>
      </c>
      <c r="L44" s="23">
        <v>0.03</v>
      </c>
      <c r="M44" s="23">
        <v>0.04</v>
      </c>
      <c r="N44" s="31">
        <v>0.06</v>
      </c>
      <c r="O44" s="11"/>
      <c r="P44" s="8">
        <v>4</v>
      </c>
      <c r="Q44" s="23">
        <v>0.02</v>
      </c>
      <c r="R44" s="23">
        <v>0.04</v>
      </c>
      <c r="S44" s="23">
        <v>7.0000000000000007E-2</v>
      </c>
      <c r="T44" s="23">
        <v>0.13</v>
      </c>
      <c r="U44" s="31">
        <v>0.25</v>
      </c>
    </row>
    <row r="45" spans="1:21" ht="15.75" thickBot="1" x14ac:dyDescent="0.3">
      <c r="A45" s="42"/>
      <c r="B45" s="9">
        <v>5</v>
      </c>
      <c r="C45" s="24">
        <v>0.04</v>
      </c>
      <c r="D45" s="24">
        <v>0.08</v>
      </c>
      <c r="E45" s="24">
        <v>0.18</v>
      </c>
      <c r="F45" s="24">
        <v>0.49</v>
      </c>
      <c r="G45" s="32">
        <v>1.08</v>
      </c>
      <c r="H45" s="11"/>
      <c r="I45" s="9">
        <v>2</v>
      </c>
      <c r="J45" s="24">
        <v>0.01</v>
      </c>
      <c r="K45" s="24">
        <v>0.03</v>
      </c>
      <c r="L45" s="23">
        <v>0.03</v>
      </c>
      <c r="M45" s="23">
        <v>0.04</v>
      </c>
      <c r="N45" s="31">
        <v>0.06</v>
      </c>
      <c r="O45" s="11"/>
      <c r="P45" s="9">
        <v>5</v>
      </c>
      <c r="Q45" s="23">
        <v>0.02</v>
      </c>
      <c r="R45" s="23">
        <v>0.04</v>
      </c>
      <c r="S45" s="23">
        <v>7.0000000000000007E-2</v>
      </c>
      <c r="T45" s="23">
        <v>0.13</v>
      </c>
      <c r="U45" s="32">
        <v>0.25</v>
      </c>
    </row>
    <row r="46" spans="1:21" ht="15.75" thickBot="1" x14ac:dyDescent="0.3">
      <c r="A46" s="42"/>
      <c r="B46" s="2" t="s">
        <v>15</v>
      </c>
      <c r="C46" s="34">
        <f>AVERAGE(C41:C45)</f>
        <v>0.04</v>
      </c>
      <c r="D46" s="34">
        <f t="shared" ref="D46:G46" si="6">AVERAGE(D41:D45)</f>
        <v>8.6000000000000007E-2</v>
      </c>
      <c r="E46" s="34">
        <f t="shared" si="6"/>
        <v>0.184</v>
      </c>
      <c r="F46" s="34">
        <f t="shared" si="6"/>
        <v>0.502</v>
      </c>
      <c r="G46" s="34">
        <f t="shared" si="6"/>
        <v>1.0980000000000001</v>
      </c>
      <c r="H46" s="11"/>
      <c r="I46" s="2" t="s">
        <v>15</v>
      </c>
      <c r="J46" s="34">
        <f>AVERAGE(J41:J45)</f>
        <v>0.01</v>
      </c>
      <c r="K46" s="34">
        <f t="shared" ref="K46:N46" si="7">AVERAGE(K41:K45)</f>
        <v>0.03</v>
      </c>
      <c r="L46" s="34">
        <f t="shared" si="7"/>
        <v>0.03</v>
      </c>
      <c r="M46" s="34">
        <f t="shared" si="7"/>
        <v>0.04</v>
      </c>
      <c r="N46" s="34">
        <f t="shared" si="7"/>
        <v>0.06</v>
      </c>
      <c r="O46" s="11"/>
      <c r="P46" s="2" t="s">
        <v>15</v>
      </c>
      <c r="Q46" s="34">
        <f>AVERAGE(Q41:Q45)</f>
        <v>0.02</v>
      </c>
      <c r="R46" s="34">
        <f>AVERAGE(R41:R45)</f>
        <v>0.04</v>
      </c>
      <c r="S46" s="34">
        <f>AVERAGE(S41:S45)</f>
        <v>7.0000000000000007E-2</v>
      </c>
      <c r="T46" s="34">
        <f>AVERAGE(T41:T45)</f>
        <v>0.126</v>
      </c>
      <c r="U46" s="34">
        <f>AVERAGE(U41:U45)</f>
        <v>0.254</v>
      </c>
    </row>
    <row r="47" spans="1:21" ht="15.75" thickBot="1" x14ac:dyDescent="0.3">
      <c r="A47" s="42"/>
      <c r="B47" s="30" t="s">
        <v>16</v>
      </c>
      <c r="C47" s="26" t="s">
        <v>40</v>
      </c>
      <c r="D47" s="26" t="s">
        <v>39</v>
      </c>
      <c r="E47" s="26" t="s">
        <v>38</v>
      </c>
      <c r="F47" s="26" t="s">
        <v>37</v>
      </c>
      <c r="G47" s="27">
        <v>1.1574074074074073E-5</v>
      </c>
      <c r="H47" s="11"/>
      <c r="I47" s="30" t="s">
        <v>16</v>
      </c>
      <c r="J47" s="26" t="s">
        <v>41</v>
      </c>
      <c r="K47" s="26" t="s">
        <v>42</v>
      </c>
      <c r="L47" s="26" t="s">
        <v>42</v>
      </c>
      <c r="M47" s="26" t="s">
        <v>40</v>
      </c>
      <c r="N47" s="26" t="s">
        <v>43</v>
      </c>
      <c r="O47" s="11"/>
      <c r="P47" s="30" t="s">
        <v>16</v>
      </c>
      <c r="Q47" s="26" t="s">
        <v>47</v>
      </c>
      <c r="R47" s="26" t="s">
        <v>40</v>
      </c>
      <c r="S47" s="26" t="s">
        <v>46</v>
      </c>
      <c r="T47" s="26" t="s">
        <v>45</v>
      </c>
      <c r="U47" s="27" t="s">
        <v>44</v>
      </c>
    </row>
    <row r="48" spans="1:21" ht="15.75" thickBot="1" x14ac:dyDescent="0.3">
      <c r="A48" s="42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2"/>
    </row>
    <row r="49" spans="1:21" ht="19.5" thickBot="1" x14ac:dyDescent="0.35">
      <c r="A49" s="42"/>
      <c r="B49" s="50" t="s">
        <v>26</v>
      </c>
      <c r="C49" s="51"/>
      <c r="D49" s="51"/>
      <c r="E49" s="51"/>
      <c r="F49" s="51"/>
      <c r="G49" s="52"/>
      <c r="H49" s="11"/>
      <c r="I49" s="50" t="s">
        <v>27</v>
      </c>
      <c r="J49" s="51"/>
      <c r="K49" s="51"/>
      <c r="L49" s="51"/>
      <c r="M49" s="51"/>
      <c r="N49" s="52"/>
      <c r="O49" s="11"/>
      <c r="P49" s="50" t="s">
        <v>28</v>
      </c>
      <c r="Q49" s="51"/>
      <c r="R49" s="51"/>
      <c r="S49" s="51"/>
      <c r="T49" s="51"/>
      <c r="U49" s="52"/>
    </row>
    <row r="50" spans="1:21" ht="16.5" customHeight="1" thickBot="1" x14ac:dyDescent="0.3">
      <c r="A50" s="42"/>
      <c r="B50" s="46" t="s">
        <v>17</v>
      </c>
      <c r="C50" s="48" t="s">
        <v>11</v>
      </c>
      <c r="D50" s="48"/>
      <c r="E50" s="48"/>
      <c r="F50" s="48"/>
      <c r="G50" s="49"/>
      <c r="H50" s="11"/>
      <c r="I50" s="46" t="s">
        <v>17</v>
      </c>
      <c r="J50" s="48" t="s">
        <v>11</v>
      </c>
      <c r="K50" s="48"/>
      <c r="L50" s="48"/>
      <c r="M50" s="48"/>
      <c r="N50" s="49"/>
      <c r="O50" s="11"/>
      <c r="P50" s="46" t="s">
        <v>17</v>
      </c>
      <c r="Q50" s="48" t="s">
        <v>11</v>
      </c>
      <c r="R50" s="48"/>
      <c r="S50" s="48"/>
      <c r="T50" s="48"/>
      <c r="U50" s="49"/>
    </row>
    <row r="51" spans="1:21" ht="15.75" customHeight="1" thickBot="1" x14ac:dyDescent="0.3">
      <c r="A51" s="42"/>
      <c r="B51" s="47"/>
      <c r="C51" s="6" t="s">
        <v>0</v>
      </c>
      <c r="D51" s="3" t="s">
        <v>1</v>
      </c>
      <c r="E51" s="3" t="s">
        <v>2</v>
      </c>
      <c r="F51" s="3" t="s">
        <v>3</v>
      </c>
      <c r="G51" s="4" t="s">
        <v>4</v>
      </c>
      <c r="H51" s="11"/>
      <c r="I51" s="47"/>
      <c r="J51" s="6" t="s">
        <v>0</v>
      </c>
      <c r="K51" s="3" t="s">
        <v>1</v>
      </c>
      <c r="L51" s="3" t="s">
        <v>2</v>
      </c>
      <c r="M51" s="3" t="s">
        <v>3</v>
      </c>
      <c r="N51" s="4" t="s">
        <v>4</v>
      </c>
      <c r="O51" s="11"/>
      <c r="P51" s="47"/>
      <c r="Q51" s="6" t="s">
        <v>0</v>
      </c>
      <c r="R51" s="3" t="s">
        <v>1</v>
      </c>
      <c r="S51" s="3" t="s">
        <v>2</v>
      </c>
      <c r="T51" s="3" t="s">
        <v>3</v>
      </c>
      <c r="U51" s="4" t="s">
        <v>4</v>
      </c>
    </row>
    <row r="52" spans="1:21" x14ac:dyDescent="0.25">
      <c r="A52" s="42"/>
      <c r="B52" s="7">
        <v>1</v>
      </c>
      <c r="C52" s="23">
        <v>7.9</v>
      </c>
      <c r="D52" s="23">
        <v>26.31</v>
      </c>
      <c r="E52" s="23">
        <v>104</v>
      </c>
      <c r="F52" s="23">
        <v>650</v>
      </c>
      <c r="G52" s="31">
        <v>2662.5</v>
      </c>
      <c r="H52" s="11"/>
      <c r="I52" s="7">
        <v>1</v>
      </c>
      <c r="J52" s="23">
        <v>7.7</v>
      </c>
      <c r="K52" s="23">
        <v>24.47</v>
      </c>
      <c r="L52" s="23">
        <v>102.64</v>
      </c>
      <c r="M52" s="23">
        <v>244.63</v>
      </c>
      <c r="N52" s="31">
        <v>3229.95</v>
      </c>
      <c r="O52" s="11"/>
      <c r="P52" s="7">
        <v>1</v>
      </c>
      <c r="Q52" s="23">
        <v>7.84</v>
      </c>
      <c r="R52" s="23">
        <v>26.65</v>
      </c>
      <c r="S52" s="23">
        <v>102.8</v>
      </c>
      <c r="T52" s="23">
        <v>285.64999999999998</v>
      </c>
      <c r="U52" s="31">
        <v>3574</v>
      </c>
    </row>
    <row r="53" spans="1:21" x14ac:dyDescent="0.25">
      <c r="A53" s="42"/>
      <c r="B53" s="8">
        <v>2</v>
      </c>
      <c r="C53" s="23">
        <v>7.69</v>
      </c>
      <c r="D53" s="23">
        <v>26.27</v>
      </c>
      <c r="E53" s="23">
        <v>103</v>
      </c>
      <c r="F53" s="23">
        <v>640</v>
      </c>
      <c r="G53" s="31">
        <v>2660</v>
      </c>
      <c r="H53" s="11"/>
      <c r="I53" s="8">
        <v>2</v>
      </c>
      <c r="J53" s="23">
        <v>7.7</v>
      </c>
      <c r="K53" s="23">
        <v>26.11</v>
      </c>
      <c r="L53" s="23">
        <v>102</v>
      </c>
      <c r="M53" s="23">
        <v>233.54</v>
      </c>
      <c r="N53" s="31">
        <v>3325.63</v>
      </c>
      <c r="O53" s="11"/>
      <c r="P53" s="8">
        <v>2</v>
      </c>
      <c r="Q53" s="23">
        <v>7.84</v>
      </c>
      <c r="R53" s="23">
        <v>25.81</v>
      </c>
      <c r="S53" s="23">
        <v>102.4</v>
      </c>
      <c r="T53" s="23">
        <v>289.13</v>
      </c>
      <c r="U53" s="31">
        <v>3657.77</v>
      </c>
    </row>
    <row r="54" spans="1:21" x14ac:dyDescent="0.25">
      <c r="A54" s="42"/>
      <c r="B54" s="8">
        <v>3</v>
      </c>
      <c r="C54" s="23">
        <v>7.51</v>
      </c>
      <c r="D54" s="23">
        <v>25.88</v>
      </c>
      <c r="E54" s="23">
        <v>105</v>
      </c>
      <c r="F54" s="23">
        <v>650</v>
      </c>
      <c r="G54" s="31">
        <v>2662</v>
      </c>
      <c r="H54" s="11"/>
      <c r="I54" s="8">
        <v>3</v>
      </c>
      <c r="J54" s="23">
        <v>7.6</v>
      </c>
      <c r="K54" s="23">
        <v>26.25</v>
      </c>
      <c r="L54" s="23">
        <v>101.7</v>
      </c>
      <c r="M54" s="23">
        <v>241.96</v>
      </c>
      <c r="N54" s="31">
        <v>3102.64</v>
      </c>
      <c r="O54" s="11"/>
      <c r="P54" s="8">
        <v>3</v>
      </c>
      <c r="Q54" s="23">
        <v>7.66</v>
      </c>
      <c r="R54" s="23">
        <v>26.32</v>
      </c>
      <c r="S54" s="23">
        <v>102.6</v>
      </c>
      <c r="T54" s="23">
        <v>288.64999999999998</v>
      </c>
      <c r="U54" s="31">
        <v>3499.02</v>
      </c>
    </row>
    <row r="55" spans="1:21" x14ac:dyDescent="0.25">
      <c r="A55" s="42"/>
      <c r="B55" s="8">
        <v>4</v>
      </c>
      <c r="C55" s="23">
        <v>7.77</v>
      </c>
      <c r="D55" s="23">
        <v>25.97</v>
      </c>
      <c r="E55" s="23">
        <v>105</v>
      </c>
      <c r="F55" s="23">
        <v>650</v>
      </c>
      <c r="G55" s="31">
        <v>2661</v>
      </c>
      <c r="H55" s="11"/>
      <c r="I55" s="8">
        <v>4</v>
      </c>
      <c r="J55" s="23">
        <v>7.5</v>
      </c>
      <c r="K55" s="23">
        <v>25.65</v>
      </c>
      <c r="L55" s="23">
        <v>102.35</v>
      </c>
      <c r="M55" s="23">
        <v>242.36</v>
      </c>
      <c r="N55" s="31">
        <v>3165.44</v>
      </c>
      <c r="O55" s="11"/>
      <c r="P55" s="8">
        <v>4</v>
      </c>
      <c r="Q55" s="23">
        <v>7.39</v>
      </c>
      <c r="R55" s="23">
        <v>26.47</v>
      </c>
      <c r="S55" s="23">
        <v>102.4</v>
      </c>
      <c r="T55" s="23">
        <v>279.51</v>
      </c>
      <c r="U55" s="31">
        <v>3468.08</v>
      </c>
    </row>
    <row r="56" spans="1:21" ht="15.75" thickBot="1" x14ac:dyDescent="0.3">
      <c r="A56" s="42"/>
      <c r="B56" s="9">
        <v>5</v>
      </c>
      <c r="C56" s="24">
        <v>7.84</v>
      </c>
      <c r="D56" s="24">
        <v>26.69</v>
      </c>
      <c r="E56" s="24">
        <v>105</v>
      </c>
      <c r="F56" s="23">
        <v>640</v>
      </c>
      <c r="G56" s="32">
        <v>2660</v>
      </c>
      <c r="H56" s="11"/>
      <c r="I56" s="9">
        <v>5</v>
      </c>
      <c r="J56" s="24">
        <v>7.4</v>
      </c>
      <c r="K56" s="24">
        <v>25.5</v>
      </c>
      <c r="L56" s="24">
        <v>102.52</v>
      </c>
      <c r="M56" s="24">
        <v>247.15</v>
      </c>
      <c r="N56" s="32">
        <v>3108.56</v>
      </c>
      <c r="O56" s="11"/>
      <c r="P56" s="9">
        <v>5</v>
      </c>
      <c r="Q56" s="24">
        <v>7.91</v>
      </c>
      <c r="R56" s="24">
        <v>26</v>
      </c>
      <c r="S56" s="24">
        <v>102.2</v>
      </c>
      <c r="T56" s="24">
        <v>278.92</v>
      </c>
      <c r="U56" s="32">
        <v>3509.68</v>
      </c>
    </row>
    <row r="57" spans="1:21" ht="15.75" thickBot="1" x14ac:dyDescent="0.3">
      <c r="A57" s="42"/>
      <c r="B57" s="25" t="s">
        <v>32</v>
      </c>
      <c r="C57" s="33">
        <f>AVERAGE(C52:C56)</f>
        <v>7.742</v>
      </c>
      <c r="D57" s="33">
        <f t="shared" ref="D57:G57" si="8">AVERAGE(D52:D56)</f>
        <v>26.224</v>
      </c>
      <c r="E57" s="33">
        <f t="shared" si="8"/>
        <v>104.4</v>
      </c>
      <c r="F57" s="33">
        <f>AVERAGE(F52:F56)</f>
        <v>646</v>
      </c>
      <c r="G57" s="33">
        <f t="shared" si="8"/>
        <v>2661.1</v>
      </c>
      <c r="H57" s="11"/>
      <c r="I57" s="2" t="s">
        <v>15</v>
      </c>
      <c r="J57" s="34">
        <f>AVERAGE(J52:J56)</f>
        <v>7.58</v>
      </c>
      <c r="K57" s="34">
        <f t="shared" ref="K57:N57" si="9">AVERAGE(K52:K56)</f>
        <v>25.595999999999997</v>
      </c>
      <c r="L57" s="34">
        <f t="shared" si="9"/>
        <v>102.24199999999999</v>
      </c>
      <c r="M57" s="34">
        <f>AVERAGE(M52:M56)</f>
        <v>241.92800000000003</v>
      </c>
      <c r="N57" s="34">
        <f t="shared" si="9"/>
        <v>3186.444</v>
      </c>
      <c r="O57" s="11"/>
      <c r="P57" s="2" t="s">
        <v>15</v>
      </c>
      <c r="Q57" s="34">
        <f>AVERAGE(Q52:Q56)</f>
        <v>7.7279999999999998</v>
      </c>
      <c r="R57" s="34">
        <f>AVERAGE(R52:R56)</f>
        <v>26.25</v>
      </c>
      <c r="S57" s="34">
        <f>AVERAGE(S52:S56)</f>
        <v>102.47999999999999</v>
      </c>
      <c r="T57" s="34">
        <f>AVERAGE(T52:T56)</f>
        <v>284.37200000000001</v>
      </c>
      <c r="U57" s="34">
        <f>AVERAGE(U52:U56)</f>
        <v>3541.71</v>
      </c>
    </row>
    <row r="58" spans="1:21" ht="15.75" thickBot="1" x14ac:dyDescent="0.3">
      <c r="A58" s="42"/>
      <c r="B58" s="2" t="s">
        <v>16</v>
      </c>
      <c r="C58" s="26">
        <v>8.1018518518518516E-5</v>
      </c>
      <c r="D58" s="26">
        <v>3.0092592592592595E-4</v>
      </c>
      <c r="E58" s="26">
        <v>1.1921296296296296E-3</v>
      </c>
      <c r="F58" s="26">
        <v>7.4768518518518526E-3</v>
      </c>
      <c r="G58" s="27">
        <v>3.096064814814815E-2</v>
      </c>
      <c r="H58" s="11"/>
      <c r="I58" s="2" t="s">
        <v>16</v>
      </c>
      <c r="J58" s="26">
        <v>8.1018518518518516E-5</v>
      </c>
      <c r="K58" s="26">
        <v>2.8935185185185189E-4</v>
      </c>
      <c r="L58" s="26">
        <v>1.1689814814814816E-3</v>
      </c>
      <c r="M58" s="26">
        <v>3.1481481481481482E-3</v>
      </c>
      <c r="N58" s="27">
        <v>3.6921296296296292E-2</v>
      </c>
      <c r="O58" s="11"/>
      <c r="P58" s="30" t="s">
        <v>16</v>
      </c>
      <c r="Q58" s="26">
        <v>8.1018518518518516E-5</v>
      </c>
      <c r="R58" s="26">
        <v>3.0092592592592595E-4</v>
      </c>
      <c r="S58" s="26">
        <v>1.1689814814814816E-3</v>
      </c>
      <c r="T58" s="26">
        <v>3.2754629629629631E-3</v>
      </c>
      <c r="U58" s="27">
        <v>4.099537037037037E-2</v>
      </c>
    </row>
    <row r="59" spans="1:21" x14ac:dyDescent="0.25">
      <c r="A59" s="42"/>
      <c r="B59" s="13"/>
      <c r="C59" s="43"/>
      <c r="D59" s="43"/>
      <c r="E59" s="43"/>
      <c r="F59" s="43"/>
      <c r="G59" s="43"/>
      <c r="H59" s="11"/>
      <c r="I59" s="44"/>
      <c r="J59" s="43"/>
      <c r="K59" s="43"/>
      <c r="L59" s="43"/>
      <c r="M59" s="43"/>
      <c r="N59" s="43"/>
      <c r="O59" s="11"/>
      <c r="P59" s="44"/>
      <c r="Q59" s="43"/>
      <c r="R59" s="43"/>
      <c r="S59" s="43"/>
      <c r="T59" s="43"/>
      <c r="U59" s="14"/>
    </row>
    <row r="60" spans="1:21" ht="15.75" thickBot="1" x14ac:dyDescent="0.3">
      <c r="A60" s="42"/>
      <c r="B60" s="10"/>
      <c r="C60" s="11"/>
      <c r="D60" s="11"/>
      <c r="E60" s="11"/>
      <c r="F60" s="11"/>
      <c r="G60" s="11"/>
      <c r="H60" s="6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2"/>
    </row>
    <row r="61" spans="1:21" ht="19.5" thickBot="1" x14ac:dyDescent="0.35">
      <c r="A61" s="42"/>
      <c r="B61" s="50" t="s">
        <v>31</v>
      </c>
      <c r="C61" s="51"/>
      <c r="D61" s="51"/>
      <c r="E61" s="51"/>
      <c r="F61" s="51"/>
      <c r="G61" s="52"/>
      <c r="H61" s="64"/>
      <c r="I61" s="50" t="s">
        <v>30</v>
      </c>
      <c r="J61" s="51"/>
      <c r="K61" s="51"/>
      <c r="L61" s="51"/>
      <c r="M61" s="51"/>
      <c r="N61" s="52"/>
      <c r="O61" s="11"/>
      <c r="P61" s="50" t="s">
        <v>29</v>
      </c>
      <c r="Q61" s="51"/>
      <c r="R61" s="51"/>
      <c r="S61" s="51"/>
      <c r="T61" s="51"/>
      <c r="U61" s="52"/>
    </row>
    <row r="62" spans="1:21" ht="16.5" customHeight="1" thickBot="1" x14ac:dyDescent="0.3">
      <c r="A62" s="42"/>
      <c r="B62" s="46" t="s">
        <v>17</v>
      </c>
      <c r="C62" s="48" t="s">
        <v>11</v>
      </c>
      <c r="D62" s="48"/>
      <c r="E62" s="48"/>
      <c r="F62" s="48"/>
      <c r="G62" s="49"/>
      <c r="H62" s="64"/>
      <c r="I62" s="46" t="s">
        <v>17</v>
      </c>
      <c r="J62" s="48" t="s">
        <v>11</v>
      </c>
      <c r="K62" s="48"/>
      <c r="L62" s="48"/>
      <c r="M62" s="48"/>
      <c r="N62" s="49"/>
      <c r="O62" s="11"/>
      <c r="P62" s="46" t="s">
        <v>17</v>
      </c>
      <c r="Q62" s="48" t="s">
        <v>11</v>
      </c>
      <c r="R62" s="48"/>
      <c r="S62" s="48"/>
      <c r="T62" s="48"/>
      <c r="U62" s="49"/>
    </row>
    <row r="63" spans="1:21" ht="15.75" customHeight="1" thickBot="1" x14ac:dyDescent="0.3">
      <c r="A63" s="42"/>
      <c r="B63" s="47"/>
      <c r="C63" s="6" t="s">
        <v>0</v>
      </c>
      <c r="D63" s="3" t="s">
        <v>1</v>
      </c>
      <c r="E63" s="3" t="s">
        <v>2</v>
      </c>
      <c r="F63" s="3" t="s">
        <v>3</v>
      </c>
      <c r="G63" s="4" t="s">
        <v>4</v>
      </c>
      <c r="H63" s="64"/>
      <c r="I63" s="47"/>
      <c r="J63" s="6" t="s">
        <v>0</v>
      </c>
      <c r="K63" s="3" t="s">
        <v>1</v>
      </c>
      <c r="L63" s="3" t="s">
        <v>2</v>
      </c>
      <c r="M63" s="3" t="s">
        <v>3</v>
      </c>
      <c r="N63" s="4" t="s">
        <v>4</v>
      </c>
      <c r="O63" s="11"/>
      <c r="P63" s="47"/>
      <c r="Q63" s="6" t="s">
        <v>0</v>
      </c>
      <c r="R63" s="3" t="s">
        <v>1</v>
      </c>
      <c r="S63" s="3" t="s">
        <v>2</v>
      </c>
      <c r="T63" s="3" t="s">
        <v>3</v>
      </c>
      <c r="U63" s="4" t="s">
        <v>4</v>
      </c>
    </row>
    <row r="64" spans="1:21" x14ac:dyDescent="0.25">
      <c r="A64" s="42"/>
      <c r="B64" s="7">
        <v>1</v>
      </c>
      <c r="C64" s="23">
        <v>0.05</v>
      </c>
      <c r="D64" s="23">
        <v>0.09</v>
      </c>
      <c r="E64" s="23">
        <v>0.13</v>
      </c>
      <c r="F64" s="23">
        <v>0.32</v>
      </c>
      <c r="G64" s="31">
        <v>0.7</v>
      </c>
      <c r="H64" s="64"/>
      <c r="I64" s="7">
        <v>1</v>
      </c>
      <c r="J64" s="23">
        <v>0.03</v>
      </c>
      <c r="K64" s="23">
        <v>0.04</v>
      </c>
      <c r="L64" s="23">
        <v>0.06</v>
      </c>
      <c r="M64" s="23">
        <v>0.1</v>
      </c>
      <c r="N64" s="31">
        <v>0.16</v>
      </c>
      <c r="O64" s="11"/>
      <c r="P64" s="7">
        <v>1</v>
      </c>
      <c r="Q64" s="23">
        <v>0.03</v>
      </c>
      <c r="R64" s="23">
        <v>0.05</v>
      </c>
      <c r="S64" s="23">
        <v>0.06</v>
      </c>
      <c r="T64" s="23">
        <v>0.12</v>
      </c>
      <c r="U64" s="31">
        <v>0.24</v>
      </c>
    </row>
    <row r="65" spans="1:21" x14ac:dyDescent="0.25">
      <c r="A65" s="42"/>
      <c r="B65" s="8">
        <v>2</v>
      </c>
      <c r="C65" s="23">
        <v>0.05</v>
      </c>
      <c r="D65" s="23">
        <v>0.08</v>
      </c>
      <c r="E65" s="23">
        <v>0.18</v>
      </c>
      <c r="F65" s="23">
        <v>0.33</v>
      </c>
      <c r="G65" s="31">
        <v>0.64</v>
      </c>
      <c r="H65" s="64"/>
      <c r="I65" s="8">
        <v>2</v>
      </c>
      <c r="J65" s="23">
        <v>0.02</v>
      </c>
      <c r="K65" s="23">
        <v>0.03</v>
      </c>
      <c r="L65" s="23">
        <v>0.06</v>
      </c>
      <c r="M65" s="23">
        <v>0.11</v>
      </c>
      <c r="N65" s="31">
        <v>0.22</v>
      </c>
      <c r="O65" s="62"/>
      <c r="P65" s="8">
        <v>2</v>
      </c>
      <c r="Q65" s="23">
        <v>0.02</v>
      </c>
      <c r="R65" s="23">
        <v>0.04</v>
      </c>
      <c r="S65" s="23">
        <v>7.0000000000000007E-2</v>
      </c>
      <c r="T65" s="23">
        <v>0.11</v>
      </c>
      <c r="U65" s="31">
        <v>0.31</v>
      </c>
    </row>
    <row r="66" spans="1:21" x14ac:dyDescent="0.25">
      <c r="A66" s="42"/>
      <c r="B66" s="8">
        <v>3</v>
      </c>
      <c r="C66" s="23">
        <v>0.05</v>
      </c>
      <c r="D66" s="23">
        <v>0.08</v>
      </c>
      <c r="E66" s="23">
        <v>0.13</v>
      </c>
      <c r="F66" s="23">
        <v>0.31</v>
      </c>
      <c r="G66" s="31">
        <v>0.68</v>
      </c>
      <c r="H66" s="64"/>
      <c r="I66" s="8">
        <v>3</v>
      </c>
      <c r="J66" s="23">
        <v>0.02</v>
      </c>
      <c r="K66" s="23">
        <v>0.04</v>
      </c>
      <c r="L66" s="23">
        <v>0.05</v>
      </c>
      <c r="M66" s="23">
        <v>0.11</v>
      </c>
      <c r="N66" s="31">
        <v>0.18</v>
      </c>
      <c r="O66" s="62"/>
      <c r="P66" s="8">
        <v>3</v>
      </c>
      <c r="Q66" s="23">
        <v>0.02</v>
      </c>
      <c r="R66" s="23">
        <v>0.05</v>
      </c>
      <c r="S66" s="23">
        <v>0.06</v>
      </c>
      <c r="T66" s="23">
        <v>0.1</v>
      </c>
      <c r="U66" s="31">
        <v>0.23</v>
      </c>
    </row>
    <row r="67" spans="1:21" x14ac:dyDescent="0.25">
      <c r="A67" s="42"/>
      <c r="B67" s="8">
        <v>4</v>
      </c>
      <c r="C67" s="23">
        <v>0.05</v>
      </c>
      <c r="D67" s="23">
        <v>0.09</v>
      </c>
      <c r="E67" s="23">
        <v>0.14000000000000001</v>
      </c>
      <c r="F67" s="23">
        <v>0.33</v>
      </c>
      <c r="G67" s="31">
        <v>0.65</v>
      </c>
      <c r="H67" s="64"/>
      <c r="I67" s="8">
        <v>4</v>
      </c>
      <c r="J67" s="23">
        <v>0.03</v>
      </c>
      <c r="K67" s="23">
        <v>0.03</v>
      </c>
      <c r="L67" s="23">
        <v>0.06</v>
      </c>
      <c r="M67" s="23">
        <v>0.11</v>
      </c>
      <c r="N67" s="31">
        <v>0.2</v>
      </c>
      <c r="O67" s="62"/>
      <c r="P67" s="8">
        <v>4</v>
      </c>
      <c r="Q67" s="23">
        <v>0.02</v>
      </c>
      <c r="R67" s="23">
        <v>0.05</v>
      </c>
      <c r="S67" s="23">
        <v>7.0000000000000007E-2</v>
      </c>
      <c r="T67" s="23">
        <v>0.11</v>
      </c>
      <c r="U67" s="31">
        <v>0.25</v>
      </c>
    </row>
    <row r="68" spans="1:21" ht="15.75" thickBot="1" x14ac:dyDescent="0.3">
      <c r="A68" s="42"/>
      <c r="B68" s="9">
        <v>5</v>
      </c>
      <c r="C68" s="23">
        <v>0.05</v>
      </c>
      <c r="D68" s="24">
        <v>0.08</v>
      </c>
      <c r="E68" s="24">
        <v>0.15</v>
      </c>
      <c r="F68" s="24">
        <v>0.32</v>
      </c>
      <c r="G68" s="32">
        <v>0.71</v>
      </c>
      <c r="H68" s="64"/>
      <c r="I68" s="9">
        <v>5</v>
      </c>
      <c r="J68" s="24">
        <v>0.02</v>
      </c>
      <c r="K68" s="24">
        <v>0.03</v>
      </c>
      <c r="L68" s="24">
        <v>0.05</v>
      </c>
      <c r="M68" s="24">
        <v>0.1</v>
      </c>
      <c r="N68" s="32">
        <v>0.17</v>
      </c>
      <c r="O68" s="62"/>
      <c r="P68" s="9">
        <v>5</v>
      </c>
      <c r="Q68" s="24">
        <v>0.03</v>
      </c>
      <c r="R68" s="24">
        <v>0.04</v>
      </c>
      <c r="S68" s="24">
        <v>0.06</v>
      </c>
      <c r="T68" s="24">
        <v>0.11</v>
      </c>
      <c r="U68" s="32">
        <v>0.3</v>
      </c>
    </row>
    <row r="69" spans="1:21" ht="15.75" thickBot="1" x14ac:dyDescent="0.3">
      <c r="A69" s="42"/>
      <c r="B69" s="2" t="s">
        <v>15</v>
      </c>
      <c r="C69" s="34">
        <f>AVERAGE(C64:C68)</f>
        <v>0.05</v>
      </c>
      <c r="D69" s="34">
        <f t="shared" ref="D69:E69" si="10">AVERAGE(D64:D68)</f>
        <v>8.3999999999999991E-2</v>
      </c>
      <c r="E69" s="34">
        <f t="shared" si="10"/>
        <v>0.14600000000000002</v>
      </c>
      <c r="F69" s="34">
        <f>AVERAGE(F64:F68)</f>
        <v>0.32200000000000001</v>
      </c>
      <c r="G69" s="34">
        <f>AVERAGE(G64:G68)</f>
        <v>0.67599999999999993</v>
      </c>
      <c r="H69" s="64"/>
      <c r="I69" s="2" t="s">
        <v>15</v>
      </c>
      <c r="J69" s="34">
        <f>AVERAGE(J64:J68)</f>
        <v>2.4E-2</v>
      </c>
      <c r="K69" s="34">
        <f t="shared" ref="K69:N69" si="11">AVERAGE(K64:K68)</f>
        <v>3.4000000000000002E-2</v>
      </c>
      <c r="L69" s="34">
        <f>AVERAGE(L64:L68)</f>
        <v>5.5999999999999994E-2</v>
      </c>
      <c r="M69" s="34">
        <f t="shared" si="11"/>
        <v>0.10600000000000001</v>
      </c>
      <c r="N69" s="34">
        <f t="shared" si="11"/>
        <v>0.186</v>
      </c>
      <c r="O69" s="62"/>
      <c r="P69" s="2" t="s">
        <v>15</v>
      </c>
      <c r="Q69" s="34">
        <f>AVERAGE(Q64:Q68)</f>
        <v>2.4E-2</v>
      </c>
      <c r="R69" s="34">
        <f>AVERAGE(R64:R68)</f>
        <v>4.5999999999999999E-2</v>
      </c>
      <c r="S69" s="34">
        <f>AVERAGE(S64:S68)</f>
        <v>6.4000000000000001E-2</v>
      </c>
      <c r="T69" s="34">
        <f>AVERAGE(T64:T68)</f>
        <v>0.10999999999999999</v>
      </c>
      <c r="U69" s="34">
        <f>AVERAGE(U64:U68)</f>
        <v>0.26600000000000001</v>
      </c>
    </row>
    <row r="70" spans="1:21" ht="15.75" thickBot="1" x14ac:dyDescent="0.3">
      <c r="A70" s="42"/>
      <c r="B70" s="30" t="s">
        <v>16</v>
      </c>
      <c r="C70" s="26" t="s">
        <v>54</v>
      </c>
      <c r="D70" s="26" t="s">
        <v>56</v>
      </c>
      <c r="E70" s="26" t="s">
        <v>57</v>
      </c>
      <c r="F70" s="26" t="s">
        <v>58</v>
      </c>
      <c r="G70" s="26" t="s">
        <v>59</v>
      </c>
      <c r="H70" s="65"/>
      <c r="I70" s="30" t="s">
        <v>16</v>
      </c>
      <c r="J70" s="26" t="s">
        <v>47</v>
      </c>
      <c r="K70" s="26" t="s">
        <v>42</v>
      </c>
      <c r="L70" s="26" t="s">
        <v>43</v>
      </c>
      <c r="M70" s="26" t="s">
        <v>48</v>
      </c>
      <c r="N70" s="26" t="s">
        <v>49</v>
      </c>
      <c r="O70" s="63"/>
      <c r="P70" s="30" t="s">
        <v>16</v>
      </c>
      <c r="Q70" s="26" t="s">
        <v>47</v>
      </c>
      <c r="R70" s="26" t="s">
        <v>54</v>
      </c>
      <c r="S70" s="26" t="s">
        <v>43</v>
      </c>
      <c r="T70" s="26" t="s">
        <v>48</v>
      </c>
      <c r="U70" s="27" t="s">
        <v>55</v>
      </c>
    </row>
    <row r="71" spans="1:21" x14ac:dyDescent="0.25">
      <c r="A71" s="45"/>
    </row>
  </sheetData>
  <mergeCells count="58">
    <mergeCell ref="O65:O70"/>
    <mergeCell ref="H60:H70"/>
    <mergeCell ref="Q62:U62"/>
    <mergeCell ref="J27:N27"/>
    <mergeCell ref="Q27:U27"/>
    <mergeCell ref="P27:P28"/>
    <mergeCell ref="C27:G27"/>
    <mergeCell ref="B38:G38"/>
    <mergeCell ref="I38:N38"/>
    <mergeCell ref="P38:U38"/>
    <mergeCell ref="B49:G49"/>
    <mergeCell ref="I49:N49"/>
    <mergeCell ref="P49:U49"/>
    <mergeCell ref="B39:B40"/>
    <mergeCell ref="I39:I40"/>
    <mergeCell ref="P39:P40"/>
    <mergeCell ref="B36:U36"/>
    <mergeCell ref="B27:B28"/>
    <mergeCell ref="I27:I28"/>
    <mergeCell ref="C39:G39"/>
    <mergeCell ref="J39:N39"/>
    <mergeCell ref="Q39:U39"/>
    <mergeCell ref="B15:G15"/>
    <mergeCell ref="I15:N15"/>
    <mergeCell ref="P15:U15"/>
    <mergeCell ref="B26:G26"/>
    <mergeCell ref="I26:N26"/>
    <mergeCell ref="P26:U26"/>
    <mergeCell ref="B16:B17"/>
    <mergeCell ref="I16:I17"/>
    <mergeCell ref="P16:P17"/>
    <mergeCell ref="C16:G16"/>
    <mergeCell ref="J16:N16"/>
    <mergeCell ref="Q16:U16"/>
    <mergeCell ref="B4:G4"/>
    <mergeCell ref="I4:N4"/>
    <mergeCell ref="P4:U4"/>
    <mergeCell ref="B1:U1"/>
    <mergeCell ref="B5:B6"/>
    <mergeCell ref="I5:I6"/>
    <mergeCell ref="P5:P6"/>
    <mergeCell ref="C5:G5"/>
    <mergeCell ref="J5:N5"/>
    <mergeCell ref="Q5:U5"/>
    <mergeCell ref="B50:B51"/>
    <mergeCell ref="I50:I51"/>
    <mergeCell ref="B62:B63"/>
    <mergeCell ref="I62:I63"/>
    <mergeCell ref="P62:P63"/>
    <mergeCell ref="P50:P51"/>
    <mergeCell ref="C62:G62"/>
    <mergeCell ref="J62:N62"/>
    <mergeCell ref="B61:G61"/>
    <mergeCell ref="I61:N61"/>
    <mergeCell ref="P61:U61"/>
    <mergeCell ref="C50:G50"/>
    <mergeCell ref="J50:N50"/>
    <mergeCell ref="Q50:U50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Trabalho-Leandro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Liniker</dc:creator>
  <cp:lastModifiedBy>Liniker</cp:lastModifiedBy>
  <cp:lastPrinted>2019-09-20T02:26:02Z</cp:lastPrinted>
  <dcterms:created xsi:type="dcterms:W3CDTF">2019-09-19T18:46:49Z</dcterms:created>
  <dcterms:modified xsi:type="dcterms:W3CDTF">2019-09-22T19:58:03Z</dcterms:modified>
</cp:coreProperties>
</file>