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<sst xmlns="http://schemas.openxmlformats.org/spreadsheetml/2006/main" count="16">
  <si>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序号</t>
  </si>
  <si>
    <t>交易日期</t>
  </si>
  <si>
    <t>最新价</t>
  </si>
  <si>
    <t>成交价格</t>
  </si>
  <si>
    <t>成交量</t>
  </si>
  <si>
    <t>溢价率</t>
  </si>
  <si>
    <t>买方营业部</t>
  </si>
  <si>
    <t>卖方营业部</t>
  </si>
  <si>
    <t>（万股）</t>
  </si>
  <si>
    <t>中信证券股份有限公司杭州杭大路证券营业部</t>
  </si>
  <si>
    <t>中信证券股份有限公司厦门莲岳路证券营业部</t>
  </si>
  <si>
    <t>广发证券股份有限公司杭州天目山路证券营业部</t>
  </si>
  <si>
    <t>广发证券股份有限公司福清清昌大道证券营业部</t>
  </si>
  <si>
    <t>国信证券股份有限公司浙江分公司</t>
  </si>
  <si>
    <t>中信证券股份有限公司杭州凤起路证券营业部</t>
  </si>
  <si>
    <t>广发证券股份有限公司晋江长兴路证券营业部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</si>
</sst>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7" formatCode="&quot;￥&quot;#,##0.00;&quot;￥&quot;\-#,##0.00"/>
  </numFmts>
  <fonts count="25">
    <font>
      <sz val="11"/>
      <color theme="1"/>
      <name val="宋体"/>
      <charset val="134"/>
      <scheme val="minor"/>
    </font>
    <font>
      <sz val="9.75"/>
      <color rgb="FF787878"/>
      <name val="微软雅黑"/>
      <charset val="134"/>
    </font>
    <font>
      <sz val="9.75"/>
      <color rgb="FF333333"/>
      <name val="微软雅黑"/>
      <charset val="134"/>
    </font>
    <font>
      <sz val="9.75"/>
      <color rgb="FFDB4A39"/>
      <name val="微软雅黑"/>
      <charset val="134"/>
    </font>
    <font>
      <sz val="9.75"/>
      <color rgb="FF57AB76"/>
      <name val="微软雅黑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FA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workbookViewId="0">
      <pane ySplit="3" topLeftCell="A37" activePane="bottomLeft" state="frozen"/>
      <selection/>
      <selection pane="bottomLeft" activeCell="D43" sqref="D43"/>
    </sheetView>
  </sheetViews>
  <sheetFormatPr defaultColWidth="9" defaultRowHeight="13.5" outlineLevelCol="7"/>
  <cols>
    <col min="4" max="4" width="18.125"/>
    <col min="7" max="7" width="39" customWidth="1"/>
    <col min="8" max="8" width="39.25" customWidth="1"/>
  </cols>
  <sheetData>
    <row r="1" ht="16.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6.5" spans="1:8">
      <c r="A2" s="1"/>
      <c r="B2" s="1"/>
      <c r="C2" s="1"/>
      <c r="D2" s="1"/>
      <c r="E2" s="1" t="s">
        <v>8</v>
      </c>
      <c r="F2" s="1"/>
      <c r="G2" s="1"/>
      <c r="H2" s="1"/>
    </row>
    <row r="3" spans="1:8">
      <c r="A3" s="1"/>
      <c r="B3" s="1"/>
      <c r="C3" s="1"/>
      <c r="D3" s="1"/>
      <c r="E3" s="2"/>
      <c r="F3" s="1"/>
      <c r="G3" s="1"/>
      <c r="H3" s="1"/>
    </row>
    <row r="4" ht="66" spans="1:8">
      <c r="A4" s="3">
        <v>1</v>
      </c>
      <c r="B4" s="4">
        <v>43192</v>
      </c>
      <c r="C4" s="5">
        <v>14.77</v>
      </c>
      <c r="D4" s="3">
        <v>13.26</v>
      </c>
      <c r="E4" s="3">
        <v>28.1</v>
      </c>
      <c r="F4" s="6">
        <v>-0.1022</v>
      </c>
      <c r="G4" s="3" t="s">
        <v>9</v>
      </c>
      <c r="H4" s="3" t="s">
        <v>10</v>
      </c>
    </row>
    <row r="5" ht="66" spans="1:8">
      <c r="A5" s="7">
        <v>2</v>
      </c>
      <c r="B5" s="8">
        <v>43189</v>
      </c>
      <c r="C5" s="9">
        <v>14.73</v>
      </c>
      <c r="D5" s="7">
        <v>13.17</v>
      </c>
      <c r="E5" s="7">
        <v>16.24</v>
      </c>
      <c r="F5" s="10">
        <v>-0.1059</v>
      </c>
      <c r="G5" s="7" t="s">
        <v>9</v>
      </c>
      <c r="H5" s="7" t="s">
        <v>10</v>
      </c>
    </row>
    <row r="6" ht="66" spans="1:8">
      <c r="A6" s="3">
        <v>3</v>
      </c>
      <c r="B6" s="4">
        <v>43188</v>
      </c>
      <c r="C6" s="5">
        <v>14.63</v>
      </c>
      <c r="D6" s="3">
        <v>12.56</v>
      </c>
      <c r="E6" s="3">
        <v>35.82</v>
      </c>
      <c r="F6" s="6">
        <v>-0.1415</v>
      </c>
      <c r="G6" s="3" t="s">
        <v>9</v>
      </c>
      <c r="H6" s="3" t="s">
        <v>10</v>
      </c>
    </row>
    <row r="7" ht="82.5" spans="1:8">
      <c r="A7" s="7">
        <v>4</v>
      </c>
      <c r="B7" s="8">
        <v>43186</v>
      </c>
      <c r="C7" s="9">
        <v>14.08</v>
      </c>
      <c r="D7" s="7">
        <v>12.45</v>
      </c>
      <c r="E7" s="7">
        <v>40.93</v>
      </c>
      <c r="F7" s="10">
        <v>-0.1158</v>
      </c>
      <c r="G7" s="7" t="s">
        <v>11</v>
      </c>
      <c r="H7" s="7" t="s">
        <v>12</v>
      </c>
    </row>
    <row r="8" ht="66" spans="1:8">
      <c r="A8" s="3">
        <v>5</v>
      </c>
      <c r="B8" s="4">
        <v>43180</v>
      </c>
      <c r="C8" s="5">
        <v>14.7</v>
      </c>
      <c r="D8" s="3">
        <v>13.17</v>
      </c>
      <c r="E8" s="3">
        <v>15.2</v>
      </c>
      <c r="F8" s="6">
        <v>-0.1041</v>
      </c>
      <c r="G8" s="3" t="s">
        <v>9</v>
      </c>
      <c r="H8" s="3" t="s">
        <v>10</v>
      </c>
    </row>
    <row r="9" ht="66" spans="1:8">
      <c r="A9" s="7">
        <v>6</v>
      </c>
      <c r="B9" s="8">
        <v>43180</v>
      </c>
      <c r="C9" s="9">
        <v>14.7</v>
      </c>
      <c r="D9" s="7">
        <v>13.17</v>
      </c>
      <c r="E9" s="7">
        <v>20.46</v>
      </c>
      <c r="F9" s="10">
        <v>-0.1041</v>
      </c>
      <c r="G9" s="7" t="s">
        <v>9</v>
      </c>
      <c r="H9" s="7" t="s">
        <v>10</v>
      </c>
    </row>
    <row r="10" ht="66" spans="1:8">
      <c r="A10" s="3">
        <v>7</v>
      </c>
      <c r="B10" s="4">
        <v>43179</v>
      </c>
      <c r="C10" s="11">
        <v>14.63</v>
      </c>
      <c r="D10" s="3">
        <v>13.28</v>
      </c>
      <c r="E10" s="3">
        <v>28.2</v>
      </c>
      <c r="F10" s="6">
        <v>-0.0923</v>
      </c>
      <c r="G10" s="3" t="s">
        <v>9</v>
      </c>
      <c r="H10" s="3" t="s">
        <v>10</v>
      </c>
    </row>
    <row r="11" ht="66" spans="1:8">
      <c r="A11" s="7">
        <v>8</v>
      </c>
      <c r="B11" s="8">
        <v>43179</v>
      </c>
      <c r="C11" s="12">
        <v>14.63</v>
      </c>
      <c r="D11" s="7">
        <v>13.28</v>
      </c>
      <c r="E11" s="7">
        <v>26.6</v>
      </c>
      <c r="F11" s="10">
        <v>-0.0923</v>
      </c>
      <c r="G11" s="7" t="s">
        <v>9</v>
      </c>
      <c r="H11" s="7" t="s">
        <v>10</v>
      </c>
    </row>
    <row r="12" ht="66" spans="1:8">
      <c r="A12" s="3">
        <v>9</v>
      </c>
      <c r="B12" s="4">
        <v>43178</v>
      </c>
      <c r="C12" s="5">
        <v>14.75</v>
      </c>
      <c r="D12" s="3">
        <v>13.11</v>
      </c>
      <c r="E12" s="3">
        <v>24.7</v>
      </c>
      <c r="F12" s="6">
        <v>-0.1112</v>
      </c>
      <c r="G12" s="3" t="s">
        <v>9</v>
      </c>
      <c r="H12" s="3" t="s">
        <v>10</v>
      </c>
    </row>
    <row r="13" ht="66" spans="1:8">
      <c r="A13" s="7">
        <v>10</v>
      </c>
      <c r="B13" s="8">
        <v>43178</v>
      </c>
      <c r="C13" s="9">
        <v>14.75</v>
      </c>
      <c r="D13" s="7">
        <v>13.11</v>
      </c>
      <c r="E13" s="7">
        <v>25.4</v>
      </c>
      <c r="F13" s="10">
        <v>-0.1112</v>
      </c>
      <c r="G13" s="7" t="s">
        <v>9</v>
      </c>
      <c r="H13" s="7" t="s">
        <v>10</v>
      </c>
    </row>
    <row r="14" ht="66" spans="1:8">
      <c r="A14" s="3">
        <v>11</v>
      </c>
      <c r="B14" s="4">
        <v>43175</v>
      </c>
      <c r="C14" s="5">
        <v>14.57</v>
      </c>
      <c r="D14" s="3">
        <v>13.1</v>
      </c>
      <c r="E14" s="3">
        <v>28</v>
      </c>
      <c r="F14" s="6">
        <v>-0.1009</v>
      </c>
      <c r="G14" s="3" t="s">
        <v>9</v>
      </c>
      <c r="H14" s="3" t="s">
        <v>10</v>
      </c>
    </row>
    <row r="15" ht="66" spans="1:8">
      <c r="A15" s="7">
        <v>12</v>
      </c>
      <c r="B15" s="8">
        <v>43175</v>
      </c>
      <c r="C15" s="9">
        <v>14.57</v>
      </c>
      <c r="D15" s="7">
        <v>13.1</v>
      </c>
      <c r="E15" s="7">
        <v>32</v>
      </c>
      <c r="F15" s="10">
        <v>-0.1009</v>
      </c>
      <c r="G15" s="7" t="s">
        <v>9</v>
      </c>
      <c r="H15" s="7" t="s">
        <v>10</v>
      </c>
    </row>
    <row r="16" ht="66" spans="1:8">
      <c r="A16" s="3">
        <v>13</v>
      </c>
      <c r="B16" s="4">
        <v>43174</v>
      </c>
      <c r="C16" s="11">
        <v>14.55</v>
      </c>
      <c r="D16" s="3">
        <v>13.25</v>
      </c>
      <c r="E16" s="3">
        <v>17.93</v>
      </c>
      <c r="F16" s="6">
        <v>-0.0893</v>
      </c>
      <c r="G16" s="3" t="s">
        <v>9</v>
      </c>
      <c r="H16" s="3" t="s">
        <v>10</v>
      </c>
    </row>
    <row r="17" ht="66" spans="1:8">
      <c r="A17" s="7">
        <v>14</v>
      </c>
      <c r="B17" s="8">
        <v>43174</v>
      </c>
      <c r="C17" s="12">
        <v>14.55</v>
      </c>
      <c r="D17" s="7">
        <v>13.25</v>
      </c>
      <c r="E17" s="7">
        <v>20.46</v>
      </c>
      <c r="F17" s="10">
        <v>-0.0893</v>
      </c>
      <c r="G17" s="7" t="s">
        <v>9</v>
      </c>
      <c r="H17" s="7" t="s">
        <v>10</v>
      </c>
    </row>
    <row r="18" ht="66" spans="1:8">
      <c r="A18" s="3">
        <v>15</v>
      </c>
      <c r="B18" s="4">
        <v>43174</v>
      </c>
      <c r="C18" s="11">
        <v>14.55</v>
      </c>
      <c r="D18" s="3">
        <v>13.25</v>
      </c>
      <c r="E18" s="3">
        <v>38.76</v>
      </c>
      <c r="F18" s="6">
        <v>-0.0893</v>
      </c>
      <c r="G18" s="3" t="s">
        <v>9</v>
      </c>
      <c r="H18" s="3" t="s">
        <v>10</v>
      </c>
    </row>
    <row r="19" ht="66" spans="1:8">
      <c r="A19" s="7">
        <v>16</v>
      </c>
      <c r="B19" s="8">
        <v>43173</v>
      </c>
      <c r="C19" s="12">
        <v>14.72</v>
      </c>
      <c r="D19" s="7">
        <v>13.49</v>
      </c>
      <c r="E19" s="7">
        <v>32</v>
      </c>
      <c r="F19" s="10">
        <v>-0.0836</v>
      </c>
      <c r="G19" s="7" t="s">
        <v>9</v>
      </c>
      <c r="H19" s="7" t="s">
        <v>10</v>
      </c>
    </row>
    <row r="20" ht="66" spans="1:8">
      <c r="A20" s="3">
        <v>17</v>
      </c>
      <c r="B20" s="4">
        <v>43173</v>
      </c>
      <c r="C20" s="11">
        <v>14.72</v>
      </c>
      <c r="D20" s="3">
        <v>13.49</v>
      </c>
      <c r="E20" s="3">
        <v>38</v>
      </c>
      <c r="F20" s="6">
        <v>-0.0836</v>
      </c>
      <c r="G20" s="3" t="s">
        <v>9</v>
      </c>
      <c r="H20" s="3" t="s">
        <v>10</v>
      </c>
    </row>
    <row r="21" ht="66" spans="1:8">
      <c r="A21" s="7">
        <v>18</v>
      </c>
      <c r="B21" s="8">
        <v>43172</v>
      </c>
      <c r="C21" s="12">
        <v>14.99</v>
      </c>
      <c r="D21" s="7">
        <v>13.64</v>
      </c>
      <c r="E21" s="7">
        <v>37.52</v>
      </c>
      <c r="F21" s="10">
        <v>-0.0901</v>
      </c>
      <c r="G21" s="7" t="s">
        <v>9</v>
      </c>
      <c r="H21" s="7" t="s">
        <v>10</v>
      </c>
    </row>
    <row r="22" ht="66" spans="1:8">
      <c r="A22" s="3">
        <v>19</v>
      </c>
      <c r="B22" s="4">
        <v>43172</v>
      </c>
      <c r="C22" s="11">
        <v>14.99</v>
      </c>
      <c r="D22" s="3">
        <v>13.64</v>
      </c>
      <c r="E22" s="3">
        <v>40</v>
      </c>
      <c r="F22" s="6">
        <v>-0.0901</v>
      </c>
      <c r="G22" s="3" t="s">
        <v>9</v>
      </c>
      <c r="H22" s="3" t="s">
        <v>10</v>
      </c>
    </row>
    <row r="23" ht="66" spans="1:8">
      <c r="A23" s="7">
        <v>20</v>
      </c>
      <c r="B23" s="8">
        <v>43172</v>
      </c>
      <c r="C23" s="12">
        <v>14.99</v>
      </c>
      <c r="D23" s="7">
        <v>13.65</v>
      </c>
      <c r="E23" s="7">
        <v>23</v>
      </c>
      <c r="F23" s="10">
        <v>-0.0894</v>
      </c>
      <c r="G23" s="7" t="s">
        <v>9</v>
      </c>
      <c r="H23" s="7" t="s">
        <v>10</v>
      </c>
    </row>
    <row r="24" ht="66" spans="1:8">
      <c r="A24" s="3">
        <v>21</v>
      </c>
      <c r="B24" s="4">
        <v>43171</v>
      </c>
      <c r="C24" s="5">
        <v>15.16</v>
      </c>
      <c r="D24" s="3">
        <v>13.55</v>
      </c>
      <c r="E24" s="3">
        <v>36.74</v>
      </c>
      <c r="F24" s="6">
        <v>-0.1062</v>
      </c>
      <c r="G24" s="3" t="s">
        <v>13</v>
      </c>
      <c r="H24" s="3" t="s">
        <v>10</v>
      </c>
    </row>
    <row r="25" ht="66" spans="1:8">
      <c r="A25" s="7">
        <v>22</v>
      </c>
      <c r="B25" s="8">
        <v>43171</v>
      </c>
      <c r="C25" s="9">
        <v>15.16</v>
      </c>
      <c r="D25" s="7">
        <v>13.55</v>
      </c>
      <c r="E25" s="7">
        <v>40</v>
      </c>
      <c r="F25" s="10">
        <v>-0.1062</v>
      </c>
      <c r="G25" s="7" t="s">
        <v>13</v>
      </c>
      <c r="H25" s="7" t="s">
        <v>10</v>
      </c>
    </row>
    <row r="26" ht="66" spans="1:8">
      <c r="A26" s="3">
        <v>23</v>
      </c>
      <c r="B26" s="4">
        <v>43168</v>
      </c>
      <c r="C26" s="5">
        <v>15.05</v>
      </c>
      <c r="D26" s="3">
        <v>13.57</v>
      </c>
      <c r="E26" s="3">
        <v>19.38</v>
      </c>
      <c r="F26" s="6">
        <v>-0.0983</v>
      </c>
      <c r="G26" s="3" t="s">
        <v>9</v>
      </c>
      <c r="H26" s="3" t="s">
        <v>10</v>
      </c>
    </row>
    <row r="27" ht="66" spans="1:8">
      <c r="A27" s="7">
        <v>24</v>
      </c>
      <c r="B27" s="8">
        <v>43167</v>
      </c>
      <c r="C27" s="12">
        <v>14.9</v>
      </c>
      <c r="D27" s="7">
        <v>13.45</v>
      </c>
      <c r="E27" s="7">
        <v>19.38</v>
      </c>
      <c r="F27" s="10">
        <v>-0.0973</v>
      </c>
      <c r="G27" s="7" t="s">
        <v>9</v>
      </c>
      <c r="H27" s="7" t="s">
        <v>10</v>
      </c>
    </row>
    <row r="28" ht="66" spans="1:8">
      <c r="A28" s="3">
        <v>25</v>
      </c>
      <c r="B28" s="4">
        <v>43166</v>
      </c>
      <c r="C28" s="11">
        <v>14.91</v>
      </c>
      <c r="D28" s="3">
        <v>13.71</v>
      </c>
      <c r="E28" s="3">
        <v>19.38</v>
      </c>
      <c r="F28" s="6">
        <v>-0.0805</v>
      </c>
      <c r="G28" s="3" t="s">
        <v>9</v>
      </c>
      <c r="H28" s="3" t="s">
        <v>10</v>
      </c>
    </row>
    <row r="29" ht="66" spans="1:8">
      <c r="A29" s="7">
        <v>26</v>
      </c>
      <c r="B29" s="8">
        <v>43165</v>
      </c>
      <c r="C29" s="9">
        <v>15.23</v>
      </c>
      <c r="D29" s="7">
        <v>13.72</v>
      </c>
      <c r="E29" s="7">
        <v>19.38</v>
      </c>
      <c r="F29" s="10">
        <v>-0.0991</v>
      </c>
      <c r="G29" s="7" t="s">
        <v>9</v>
      </c>
      <c r="H29" s="7" t="s">
        <v>10</v>
      </c>
    </row>
    <row r="30" ht="66" spans="1:8">
      <c r="A30" s="3">
        <v>27</v>
      </c>
      <c r="B30" s="4">
        <v>43164</v>
      </c>
      <c r="C30" s="5">
        <v>15.13</v>
      </c>
      <c r="D30" s="3">
        <v>13.62</v>
      </c>
      <c r="E30" s="3">
        <v>19.38</v>
      </c>
      <c r="F30" s="6">
        <v>-0.0998</v>
      </c>
      <c r="G30" s="3" t="s">
        <v>9</v>
      </c>
      <c r="H30" s="3" t="s">
        <v>10</v>
      </c>
    </row>
    <row r="31" ht="66" spans="1:8">
      <c r="A31" s="7">
        <v>28</v>
      </c>
      <c r="B31" s="8">
        <v>43164</v>
      </c>
      <c r="C31" s="9">
        <v>15.13</v>
      </c>
      <c r="D31" s="7">
        <v>13.68</v>
      </c>
      <c r="E31" s="7">
        <v>19.38</v>
      </c>
      <c r="F31" s="10">
        <v>-0.0958</v>
      </c>
      <c r="G31" s="7" t="s">
        <v>9</v>
      </c>
      <c r="H31" s="7" t="s">
        <v>10</v>
      </c>
    </row>
    <row r="32" ht="66" spans="1:8">
      <c r="A32" s="3">
        <v>29</v>
      </c>
      <c r="B32" s="4">
        <v>43137</v>
      </c>
      <c r="C32" s="11">
        <v>13.3</v>
      </c>
      <c r="D32" s="3">
        <v>13.06</v>
      </c>
      <c r="E32" s="3">
        <v>20</v>
      </c>
      <c r="F32" s="6">
        <v>-0.018</v>
      </c>
      <c r="G32" s="3" t="s">
        <v>14</v>
      </c>
      <c r="H32" s="3" t="s">
        <v>10</v>
      </c>
    </row>
    <row r="33" ht="66" spans="1:8">
      <c r="A33" s="7">
        <v>30</v>
      </c>
      <c r="B33" s="8">
        <v>43136</v>
      </c>
      <c r="C33" s="12">
        <v>14.51</v>
      </c>
      <c r="D33" s="7">
        <v>13.26</v>
      </c>
      <c r="E33" s="7">
        <v>18.76</v>
      </c>
      <c r="F33" s="10">
        <v>-0.0861</v>
      </c>
      <c r="G33" s="7" t="s">
        <v>14</v>
      </c>
      <c r="H33" s="7" t="s">
        <v>10</v>
      </c>
    </row>
    <row r="34" ht="66" spans="1:8">
      <c r="A34" s="3">
        <v>31</v>
      </c>
      <c r="B34" s="4">
        <v>43132</v>
      </c>
      <c r="C34" s="11">
        <v>14.86</v>
      </c>
      <c r="D34" s="3">
        <v>13.99</v>
      </c>
      <c r="E34" s="3">
        <v>14.77</v>
      </c>
      <c r="F34" s="6">
        <v>-0.0585</v>
      </c>
      <c r="G34" s="3" t="s">
        <v>9</v>
      </c>
      <c r="H34" s="3" t="s">
        <v>10</v>
      </c>
    </row>
    <row r="35" ht="66" spans="1:8">
      <c r="A35" s="7">
        <v>32</v>
      </c>
      <c r="B35" s="8">
        <v>43131</v>
      </c>
      <c r="C35" s="12">
        <v>15.54</v>
      </c>
      <c r="D35" s="7">
        <v>14.2</v>
      </c>
      <c r="E35" s="7">
        <v>17</v>
      </c>
      <c r="F35" s="10">
        <v>-0.0862</v>
      </c>
      <c r="G35" s="7" t="s">
        <v>9</v>
      </c>
      <c r="H35" s="7" t="s">
        <v>10</v>
      </c>
    </row>
    <row r="36" ht="66" spans="1:8">
      <c r="A36" s="3">
        <v>33</v>
      </c>
      <c r="B36" s="4">
        <v>43126</v>
      </c>
      <c r="C36" s="11">
        <v>16.04</v>
      </c>
      <c r="D36" s="3">
        <v>14.68</v>
      </c>
      <c r="E36" s="3">
        <v>20</v>
      </c>
      <c r="F36" s="6">
        <v>-0.0848</v>
      </c>
      <c r="G36" s="3" t="s">
        <v>9</v>
      </c>
      <c r="H36" s="3" t="s">
        <v>10</v>
      </c>
    </row>
    <row r="37" ht="82.5" spans="1:8">
      <c r="A37" s="7">
        <v>34</v>
      </c>
      <c r="B37" s="8">
        <v>43124</v>
      </c>
      <c r="C37" s="9">
        <v>16.3</v>
      </c>
      <c r="D37" s="7">
        <v>14.66</v>
      </c>
      <c r="E37" s="7">
        <v>25</v>
      </c>
      <c r="F37" s="10">
        <v>-0.1006</v>
      </c>
      <c r="G37" s="7" t="s">
        <v>11</v>
      </c>
      <c r="H37" s="7" t="s">
        <v>15</v>
      </c>
    </row>
    <row r="38" ht="82.5" spans="1:8">
      <c r="A38" s="3">
        <v>35</v>
      </c>
      <c r="B38" s="4">
        <v>43123</v>
      </c>
      <c r="C38" s="11">
        <v>16.29</v>
      </c>
      <c r="D38" s="3">
        <v>14.69</v>
      </c>
      <c r="E38" s="3">
        <v>25</v>
      </c>
      <c r="F38" s="6">
        <v>-0.0982</v>
      </c>
      <c r="G38" s="3" t="s">
        <v>11</v>
      </c>
      <c r="H38" s="3" t="s">
        <v>15</v>
      </c>
    </row>
    <row r="39" spans="4:5">
      <c r="D39" s="13">
        <f>SUM(D4:D38)/35</f>
        <v>13.4802857142857</v>
      </c>
      <c r="E39" s="13">
        <f>SUM(E4:E38)</f>
        <v>902.87</v>
      </c>
    </row>
    <row r="42" spans="4:4">
      <c r="D42" s="14">
        <f>D39*E39*10000</f>
        <v>121709455.628571</v>
      </c>
    </row>
  </sheetData>
  <mergeCells count="7">
    <mergeCell ref="A1:A3"/>
    <mergeCell ref="B1:B3"/>
    <mergeCell ref="C1:C3"/>
    <mergeCell ref="D1:D3"/>
    <mergeCell ref="F1:F3"/>
    <mergeCell ref="G1:G3"/>
    <mergeCell ref="H1:H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程序猿PMP</cp:lastModifiedBy>
  <dcterms:created xsi:type="dcterms:W3CDTF">2018-04-02T13:33:39Z</dcterms:created>
  <dcterms:modified xsi:type="dcterms:W3CDTF">2018-04-02T13:40:16Z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