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<sst xmlns="http://schemas.openxmlformats.org/spreadsheetml/2006/main" count="102">
  <si>
    <r>
      <rPr>
        <b/>
        <sz val="12"/>
        <color theme="1"/>
        <rFont val="等线"/>
        <charset val="134"/>
      </rPr>
      <t>【</t>
    </r>
    <r>
      <rPr>
        <b/>
        <sz val="12"/>
        <color theme="1"/>
        <rFont val="Times New Roman"/>
        <charset val="134"/>
      </rPr>
      <t>18</t>
    </r>
    <r>
      <rPr>
        <b/>
        <sz val="12"/>
        <color theme="1"/>
        <rFont val="等线"/>
        <charset val="134"/>
      </rPr>
      <t>春训营</t>
    </r>
    <r>
      <rPr>
        <b/>
        <sz val="12"/>
        <color theme="1"/>
        <rFont val="Times New Roman"/>
        <charset val="134"/>
      </rPr>
      <t xml:space="preserve"> -</t>
    </r>
    <r>
      <rPr>
        <b/>
        <sz val="12"/>
        <color theme="1"/>
        <rFont val="等线"/>
        <charset val="134"/>
      </rPr>
      <t>价值投资新时代】任务六：文化传媒—</t>
    </r>
    <r>
      <rPr>
        <b/>
        <sz val="12"/>
        <color theme="1"/>
        <rFont val="Times New Roman"/>
        <charset val="134"/>
      </rPr>
      <t>IP</t>
    </r>
    <r>
      <rPr>
        <b/>
        <sz val="12"/>
        <color theme="1"/>
        <rFont val="等线"/>
        <charset val="134"/>
      </rPr>
      <t>为王</t>
    </r>
  </si>
  <si>
    <t>【预备阅读】：</t>
  </si>
  <si>
    <r>
      <rPr>
        <sz val="10"/>
        <color theme="1"/>
        <rFont val="Times New Roman"/>
        <charset val="134"/>
      </rPr>
      <t>1.</t>
    </r>
    <r>
      <rPr>
        <sz val="10"/>
        <color theme="1"/>
        <rFont val="宋体"/>
        <charset val="134"/>
      </rPr>
      <t>万达电影（原名：万达院线</t>
    </r>
    <r>
      <rPr>
        <sz val="10"/>
        <color theme="1"/>
        <rFont val="Times New Roman"/>
        <charset val="134"/>
      </rPr>
      <t>002739</t>
    </r>
    <r>
      <rPr>
        <sz val="10"/>
        <color theme="1"/>
        <rFont val="宋体"/>
        <charset val="134"/>
      </rPr>
      <t>）招股说明书和年报</t>
    </r>
  </si>
  <si>
    <r>
      <rPr>
        <sz val="10"/>
        <color theme="1"/>
        <rFont val="Times New Roman"/>
        <charset val="134"/>
      </rPr>
      <t>2.</t>
    </r>
    <r>
      <rPr>
        <sz val="10"/>
        <color theme="1"/>
        <rFont val="宋体"/>
        <charset val="134"/>
      </rPr>
      <t>中国电影（</t>
    </r>
    <r>
      <rPr>
        <sz val="10"/>
        <color theme="1"/>
        <rFont val="Times New Roman"/>
        <charset val="134"/>
      </rPr>
      <t>600977</t>
    </r>
    <r>
      <rPr>
        <sz val="10"/>
        <color theme="1"/>
        <rFont val="宋体"/>
        <charset val="134"/>
      </rPr>
      <t>）招股说明书和年报</t>
    </r>
  </si>
  <si>
    <r>
      <rPr>
        <sz val="10"/>
        <color theme="1"/>
        <rFont val="Times New Roman"/>
        <charset val="134"/>
      </rPr>
      <t>3.</t>
    </r>
    <r>
      <rPr>
        <sz val="10"/>
        <color theme="1"/>
        <rFont val="宋体"/>
        <charset val="134"/>
      </rPr>
      <t>华谊兄弟（</t>
    </r>
    <r>
      <rPr>
        <sz val="10"/>
        <color theme="1"/>
        <rFont val="Times New Roman"/>
        <charset val="134"/>
      </rPr>
      <t>300027</t>
    </r>
    <r>
      <rPr>
        <sz val="10"/>
        <color theme="1"/>
        <rFont val="宋体"/>
        <charset val="134"/>
      </rPr>
      <t>）、光线传媒（</t>
    </r>
    <r>
      <rPr>
        <sz val="10"/>
        <color theme="1"/>
        <rFont val="Times New Roman"/>
        <charset val="134"/>
      </rPr>
      <t>300251</t>
    </r>
    <r>
      <rPr>
        <sz val="10"/>
        <color theme="1"/>
        <rFont val="宋体"/>
        <charset val="134"/>
      </rPr>
      <t>）年报</t>
    </r>
  </si>
  <si>
    <t>4.http://new.mtime.com/2017/06/06/1570006-all.html#p2</t>
  </si>
  <si>
    <r>
      <rPr>
        <sz val="10"/>
        <color theme="1"/>
        <rFont val="Times New Roman"/>
        <charset val="134"/>
      </rPr>
      <t>5.</t>
    </r>
    <r>
      <rPr>
        <sz val="10"/>
        <color theme="1"/>
        <rFont val="宋体"/>
        <charset val="134"/>
      </rPr>
      <t>三份券商研报，见辅助文件下载</t>
    </r>
  </si>
  <si>
    <t>【数据来源】：</t>
  </si>
  <si>
    <r>
      <rPr>
        <sz val="10"/>
        <color theme="1"/>
        <rFont val="Times New Roman"/>
        <charset val="134"/>
      </rPr>
      <t>1.MPAA-Theatrical Market Statistics,</t>
    </r>
    <r>
      <rPr>
        <sz val="10"/>
        <color theme="1"/>
        <rFont val="宋体"/>
        <charset val="134"/>
      </rPr>
      <t>见辅助文件下载</t>
    </r>
  </si>
  <si>
    <t>2.https://www.douban.com/doulist/45837913</t>
  </si>
  <si>
    <t>【通关题】</t>
  </si>
  <si>
    <t>1.电影行业的产业链收益分配是怎样的？（请指出信息的出处）</t>
  </si>
  <si>
    <t>《万达院线：首次公开发行A股股票招股说明书》P127.我国电影产业链主要包括电影制片、电影发行、院线、影院四个环节，主要参与主体包括制片商、发行商、院线公司和影院。</t>
  </si>
  <si>
    <t>制片商主要负责影片制作；发行商从电影制片商方面获取影片发行权后，主要负责影片在全国范围内的发行和营销；</t>
  </si>
  <si>
    <t>院线公司从发行商处获得电影拷贝后，负责向其所属影院进行发行，并就影片在所属影院放映进行统一安排（按照现有体制，发行商不能直接向影院发行影片）；</t>
  </si>
  <si>
    <t>影院统一按照其所属院线公司的排映计划对影片进行放映</t>
  </si>
  <si>
    <t>产业链收益分配图：</t>
  </si>
  <si>
    <t>2.华谊兄弟赚的是什么钱？万达影视赚的是什么钱？两者的商业模式有何不同？谁是轻资产，谁是重资产？</t>
  </si>
  <si>
    <t>华谊兄弟：赚的是拍电影，造明星的钱。</t>
  </si>
  <si>
    <t>万达影视：赚的是商业地产通过院线、影院变现的钱。</t>
  </si>
  <si>
    <t>商业模式：</t>
  </si>
  <si>
    <t>万达影视是一家自主投资建设及运营管理影院的电影院线公司。</t>
  </si>
  <si>
    <t>华谊兄弟是一家电影和电视剧制作、发行及衍生业务及艺人经纪相关服务业务公司</t>
  </si>
  <si>
    <t>华谊兄弟属于行业上游，万达属于行业下游。</t>
  </si>
  <si>
    <t>万达影视重资产，华谊兄弟轻资产</t>
  </si>
  <si>
    <t>3.整理2009-2017各年中国电影行业票房排行前十的电影中国产电影的占比，标注有A股上市公司参与的影片。</t>
  </si>
  <si>
    <t>http://www.cbooo.cn/year?year=2018</t>
  </si>
  <si>
    <t>年份</t>
  </si>
  <si>
    <t>中国产电影占比</t>
  </si>
  <si>
    <t>A股上市公司</t>
  </si>
  <si>
    <t>《风声》华谊兄弟；《建国大业》中国电影；《赤壁(下)》中国电影；《十月围城》中国电影；</t>
  </si>
  <si>
    <t>《唐山大地震》、《非诚勿扰》、《狄仁杰之通天帝国》华谊兄弟</t>
  </si>
  <si>
    <t>《龙门飞甲》中国电影</t>
  </si>
  <si>
    <t>《人再囧途之泰囧》光线传媒、《画皮2》华谊兄弟、华数传媒、《十二生肖》华谊兄弟</t>
  </si>
  <si>
    <t>《西游降魔篇》华谊兄弟、《狄仁杰之神都龙王》华谊兄弟、《私人订制》华谊兄弟</t>
  </si>
  <si>
    <t>《心花路放》唐德影视、《西游记之大闹天宫》横店影视、《分手大师》光线传媒</t>
  </si>
  <si>
    <t>《港囧》光线传媒、《夏洛特烦恼》万达电影、《寻龙诀》万达电影、华谊兄弟、光线传媒、《煎饼侠》万达电影、《西游记之大圣归来》横店影视</t>
  </si>
  <si>
    <t>《长城》中国电影、《澳门风云3》中国电影、《西游记之孙悟空三打白骨精》中国电影、横店影视、《美人鱼》中国电影、光线传媒</t>
  </si>
  <si>
    <t>《战狼2》北京文化、捷成股份、中国电影、万达电影、《羞羞的铁拳》万达电影、横店影视、捷成股份；《功夫瑜伽》中国电影；《西游伏妖篇》中国电影，横店影视、万达电影；《芳华》华谊兄弟，北京文化；</t>
  </si>
  <si>
    <t>4.华谊、光线等老牌电影传媒上市公司江河日下是什么原因？</t>
  </si>
  <si>
    <t>1.优质电影IP缺失，高收入票房电影大部分都是国外IP属性影片
2.证监会整治明星资本化，人才流失严重。大量明显自建工作室或者影视公司。
3.万达跟华谊闹翻竞争激烈、万达院线并购万达影视打通全产业链打通了电影制作、发行、院线的全产业链，成为全球最大的电影企业。</t>
  </si>
  <si>
    <t>5.中国电影行业最近两三年的调整是什么原因？</t>
  </si>
  <si>
    <t xml:space="preserve">电影审查！电影以前在广电总局管理的时候，存在上下游产业分裂，行政职权不明。制片、发行、放映相脱节，资源配置分散电影产业不能形成良性循环，已经不适应越来越庞大的电影市场的发展要求。在这种管理体制下，出现了为人诟病的电影审查制度不规范，因人而异，没有明确的规则，有些电影被禁的莫名其妙，甚至因为其他行政部门的影响，互相斗法，导致了一些主旋律电影都能被禁止。没有规则，大家就不知道什么该拍什么不能拍。为了加快我国电影产业发展，2017 年国家立法通过《电影产业促进法》, 为 电 影 产 业 的 发 展 提 供 法 治 保障，而在行政上更是提升电影产业的行政级别，由以前统一在广电总局下管理的一个处，提升为可以和广电总局行政平级的电影局，更在地方设立电影处，推动地方文化影视产业的发展，培养影视专业人才，培养高素质团队，地方政府将参与进来为电影创作提供更广泛的融资渠道，电影创作市场将迎来百花齐放的大好局面。 
中宣部管理电影局——将会造成电影行业哪些变化？http://www.wixiang.com/news/27097.html
</t>
  </si>
  <si>
    <t>6.对比中国、美国、日本、印度的人均GDP、人均电影票房、人均观影次数和人均电影银幕数量，评估中国电影行业的发展前景。</t>
  </si>
  <si>
    <t>国家</t>
  </si>
  <si>
    <t>2017年人均GDP</t>
  </si>
  <si>
    <t>人均电影票房</t>
  </si>
  <si>
    <t>人均观影次数</t>
  </si>
  <si>
    <t>人均电影银幕数量（百万）</t>
  </si>
  <si>
    <t>中国</t>
  </si>
  <si>
    <t>美国</t>
  </si>
  <si>
    <t>日本</t>
  </si>
  <si>
    <t>印度</t>
  </si>
  <si>
    <t>中国电影最近几年发展迅速，人均屏幕数量和人均观影次数已经超过日本，这说明已经到了发展瓶颈。</t>
  </si>
  <si>
    <t>虽然离美国还有加大差距，但是已经过了跨过了高速发展期，内部发展空间有限需要国家化才行。</t>
  </si>
  <si>
    <t>目前还需要大力发展的是影视IP周边变现能力，例如：玩具，数据，colplay等，这方面跟美国差距较大。</t>
  </si>
  <si>
    <t>http://www.chyxx.com/industry/201703/508421.html</t>
  </si>
  <si>
    <t>7.电视剧、电影和动漫的商业模式有何不同？</t>
  </si>
  <si>
    <t>商业模式上游的生产模式基本类似。</t>
  </si>
  <si>
    <t>商业模式下游不同：</t>
  </si>
  <si>
    <t>电视剧主要渠道是电视台，然后是网络</t>
  </si>
  <si>
    <t>电影渠道是影院，然后网络、电视台</t>
  </si>
  <si>
    <t>动漫主要渠道是网络，然后是电视台</t>
  </si>
  <si>
    <t>动漫几乎和IP等同，每个动漫都是一个IP</t>
  </si>
  <si>
    <t>8.为什么好莱坞电影近年热衷于拍续集？</t>
  </si>
  <si>
    <t>1.风险可控，收益有保障</t>
  </si>
  <si>
    <t>2.可以保障周边收入玩具、纪念品、主题公园等更加有持续性</t>
  </si>
  <si>
    <t>9.变形金刚30年前在大陆的商业模式和今天A股的哪些上市公司类似？</t>
  </si>
  <si>
    <t>变现金刚30年前在大陆的商业模式：免费儿童动漫IP授权，儿童动漫玩具周边变现的模式。</t>
  </si>
  <si>
    <t>奥飞娱乐拥有IP《超级飞侠》、《喜羊羊与灰太狼》等儿童超级IP，大量周边玩具等销售。目前只有IP玩具2017年报显示销售占比53.68%与30年前孩之宝的变形金刚最像。</t>
  </si>
  <si>
    <t>已找到的其他公司玩具销售占比偏低，而且主营不是只有IP衍生的玩具，没有可比性。（美盛文化、骅威文化、实丰文化）</t>
  </si>
  <si>
    <t>10.投资电影最大的风险是什么？</t>
  </si>
  <si>
    <t>政策风险级别最高，直接血本无归</t>
  </si>
  <si>
    <t>11.主题公园的商业模式本质是什么？轻资产还是重资产？</t>
  </si>
  <si>
    <t>主题公园商业模式本质是影视IP变现。通过把电影人物和形象投放到其他业务上，将IP价值进行延伸和重复变现，最终实现IP价值最大化。</t>
  </si>
  <si>
    <t>对于IP拥有方属于轻资产模式，对于主题公园投资方属于重资产模式。</t>
  </si>
  <si>
    <t>12.投资主题公园最大的风险是什么？什么才是主题公园的核心竞争力？</t>
  </si>
  <si>
    <t>投资主题公园最大的风险是选址，主题公园就是商业地产。既然是房地产行业第一永远是地段，第二地段、第三地段。</t>
  </si>
  <si>
    <t>主题公园核心竞争力是IP、经营模式</t>
  </si>
  <si>
    <t>13.你认为如何给文化传媒行业估值？</t>
  </si>
  <si>
    <t>文化传媒行业成长来自两个方面：创意与规模，而政府的监管政策是决定性因素。</t>
  </si>
  <si>
    <t>创意方面根据拥有的IP的潜在商业价值进行估值，规模根据拥有的签约艺人、导演，院线，影院数量估值。</t>
  </si>
  <si>
    <t>【附加题】附加题只有一道</t>
  </si>
  <si>
    <t>1.都是投资电影行业，投资中国电影、华谊兄弟、光线传媒和万达电影的关键区别是什么，列举这些上市公司2017年的收入/利润占比构成，简述你的结论。</t>
  </si>
  <si>
    <t>公司</t>
  </si>
  <si>
    <t>营收（亿）</t>
  </si>
  <si>
    <t>利润（亿）</t>
  </si>
  <si>
    <t>利润率</t>
  </si>
  <si>
    <t>收入构成</t>
  </si>
  <si>
    <t>结论</t>
  </si>
  <si>
    <t>中国电影</t>
  </si>
  <si>
    <r>
      <t>业务名称 营收(元) 比例 营业成本 成本比例 利润例 毛利率</t>
    </r>
    <r>
      <rPr>
        <sz val="11"/>
        <color rgb="FFFF0000"/>
        <charset val="134"/>
      </rPr>
      <t xml:space="preserve">
电影发行 53.94亿 60.73% 42.27亿 60.03% 63.41% 21.63%
</t>
    </r>
    <r>
      <rPr>
        <sz val="11"/>
        <charset val="134"/>
      </rPr>
      <t>电影放映 17.98亿 20.24% 13.69亿 19.43% 23.34% 23.88%
影视服务 10.77亿 12.13% 7.76亿 11.02% 16.36% 27.94%
影视制片制作 6.13亿 6.90% 6.70亿 9.52% -3.10% -9.30%</t>
    </r>
  </si>
  <si>
    <t>主营电影发行，靠政策吃饭的公司，利润率增长空间有限。营收增速靠行业整体情况，靠天吃饭。</t>
  </si>
  <si>
    <t>华谊兄弟</t>
  </si>
  <si>
    <r>
      <t>业务名称 营收(元) 比例 营业成本 成本比例 利润例 毛利率</t>
    </r>
    <r>
      <rPr>
        <sz val="11"/>
        <color rgb="FFFF0000"/>
        <charset val="134"/>
      </rPr>
      <t xml:space="preserve">
影视娱乐 33.74亿 86.21% 20.28亿 94.68% 75.98% 39.90%
</t>
    </r>
    <r>
      <rPr>
        <sz val="11"/>
        <charset val="134"/>
      </rPr>
      <t>互联网娱乐 3.07亿 7.84% 1.36亿 6.34% 9.65% 55.74%
品牌授权及实景娱乐 2.58亿 6.60% 297.01万 0.14% 14.42% 98.85%
合并抵消 -2550.85万 -0.65% -2469.49万 -1.15% -0.05% -</t>
    </r>
  </si>
  <si>
    <t>电影制作公司，最大的资产是签约艺人、导演，现在向互联网娱乐发展。最近几年大量明星单干之后，明显颓势。</t>
  </si>
  <si>
    <t>光线传媒</t>
  </si>
  <si>
    <r>
      <t>业务名称 营收(元) 比例 营业成本 成本比例 利润例 毛利率</t>
    </r>
    <r>
      <rPr>
        <sz val="11"/>
        <color rgb="FFFF0000"/>
        <charset val="134"/>
      </rPr>
      <t xml:space="preserve">
电影及衍生品 12.38亿 67.17% 6.93亿 67.88% 76.94% 44.01%
</t>
    </r>
    <r>
      <rPr>
        <sz val="11"/>
        <charset val="134"/>
      </rPr>
      <t>视频直播 4.91亿 26.66% 3.28亿 32.12% 23.06% 33.24%
游戏及其他 6331.63万 3.43% - - - -
电视剧 5050.59万 2.74% - - - -</t>
    </r>
  </si>
  <si>
    <t>主营业务包括电视节目制作与发行，电影、电视剧、游戏、艺人经纪、新媒体等全面发展，毛利率最高。电影衍生品业务比华裔兄弟做得更好。</t>
  </si>
  <si>
    <t>万达电影</t>
  </si>
  <si>
    <r>
      <t>业务名称 营收(元) 比例 营业成本 成本比例 利润例 毛利率</t>
    </r>
    <r>
      <rPr>
        <sz val="11"/>
        <color rgb="FFFF0000"/>
        <charset val="134"/>
      </rPr>
      <t xml:space="preserve">
观影收入 83.34亿 63.00% 73.28亿 82.97% 27.11% 12.06%
</t>
    </r>
    <r>
      <rPr>
        <sz val="11"/>
        <charset val="134"/>
      </rPr>
      <t xml:space="preserve">广告收入 24.00亿 18.14% 7.80亿 8.84% 43.66% 67.48%
商品、餐饮销售收入 18.08亿 13.66% 7.24亿 8.19% 29.23% 59.96%
其他 6.88亿 5.20% - - - </t>
    </r>
  </si>
  <si>
    <t>院线、影院重资产公司，主营靠商业地产变现。现在投资影视制作、发行方面可以加强整体产业链的把控力度，不过需要运营得好才能提高利润率起到1+1&gt;2的效果。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</si>
</sst>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176" formatCode="0.00_ "/>
    <numFmt numFmtId="6" formatCode="&quot;￥&quot;#,##0;[Red]&quot;￥&quot;\-#,##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3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0"/>
      <color theme="1"/>
      <name val="Times New Roman"/>
      <charset val="134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</font>
    <font>
      <b/>
      <sz val="10"/>
      <color theme="1"/>
      <name val="等线"/>
      <charset val="134"/>
      <scheme val="minor"/>
    </font>
    <font>
      <b/>
      <sz val="10"/>
      <color theme="1"/>
      <name val="宋体"/>
      <charset val="134"/>
    </font>
    <font>
      <b/>
      <sz val="10"/>
      <color theme="1"/>
      <name val="Times New Roman"/>
      <charset val="134"/>
    </font>
    <font>
      <u/>
      <sz val="11"/>
      <color rgb="FF800080"/>
      <name val="等线"/>
      <charset val="134"/>
      <scheme val="minor"/>
    </font>
    <font>
      <b/>
      <sz val="11"/>
      <color theme="1"/>
      <name val="宋体"/>
      <charset val="134"/>
    </font>
    <font>
      <b/>
      <sz val="9"/>
      <color theme="1"/>
      <name val="宋体"/>
      <charset val="134"/>
    </font>
    <font>
      <b/>
      <sz val="9"/>
      <color theme="1"/>
      <name val="等线"/>
      <charset val="134"/>
      <scheme val="minor"/>
    </font>
    <font>
      <sz val="9"/>
      <color theme="1"/>
      <name val="宋体"/>
      <charset val="134"/>
    </font>
    <font>
      <sz val="9"/>
      <color theme="1"/>
      <name val="等线"/>
      <charset val="134"/>
      <scheme val="minor"/>
    </font>
    <font>
      <sz val="11"/>
      <color rgb="FFFF0000"/>
      <name val="宋体"/>
      <charset val="134"/>
    </font>
    <font>
      <b/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2"/>
      <color theme="1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1" fillId="1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41" fillId="29" borderId="15" applyNumberFormat="0" applyAlignment="0" applyProtection="0">
      <alignment vertical="center"/>
    </xf>
    <xf numFmtId="0" fontId="37" fillId="29" borderId="10" applyNumberFormat="0" applyAlignment="0" applyProtection="0">
      <alignment vertical="center"/>
    </xf>
    <xf numFmtId="0" fontId="40" fillId="33" borderId="14" applyNumberFormat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/>
    <xf numFmtId="0" fontId="0" fillId="0" borderId="0" xfId="0" applyNumberFormat="1" applyAlignment="1"/>
    <xf numFmtId="0" fontId="3" fillId="0" borderId="0" xfId="0" applyNumberFormat="1" applyFont="1" applyAlignment="1"/>
    <xf numFmtId="0" fontId="4" fillId="0" borderId="0" xfId="0" applyFont="1" applyFill="1" applyAlignment="1"/>
    <xf numFmtId="0" fontId="5" fillId="0" borderId="0" xfId="0" applyFont="1" applyFill="1" applyAlignment="1"/>
    <xf numFmtId="0" fontId="5" fillId="0" borderId="0" xfId="0" applyNumberFormat="1" applyFont="1" applyFill="1" applyAlignment="1"/>
    <xf numFmtId="0" fontId="1" fillId="0" borderId="0" xfId="0" applyFont="1" applyFill="1" applyAlignment="1"/>
    <xf numFmtId="0" fontId="6" fillId="0" borderId="0" xfId="0" applyFont="1" applyFill="1" applyAlignment="1"/>
    <xf numFmtId="0" fontId="6" fillId="0" borderId="0" xfId="0" applyNumberFormat="1" applyFont="1" applyFill="1" applyAlignment="1"/>
    <xf numFmtId="0" fontId="7" fillId="0" borderId="0" xfId="0" applyFont="1" applyAlignment="1"/>
    <xf numFmtId="0" fontId="7" fillId="0" borderId="0" xfId="0" applyNumberFormat="1" applyFont="1" applyAlignment="1"/>
    <xf numFmtId="0" fontId="8" fillId="2" borderId="0" xfId="0" applyFont="1" applyFill="1" applyAlignment="1"/>
    <xf numFmtId="0" fontId="9" fillId="2" borderId="0" xfId="0" applyFont="1" applyFill="1" applyAlignment="1"/>
    <xf numFmtId="0" fontId="9" fillId="2" borderId="0" xfId="0" applyNumberFormat="1" applyFont="1" applyFill="1" applyAlignment="1"/>
    <xf numFmtId="0" fontId="0" fillId="2" borderId="0" xfId="0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1" fillId="2" borderId="0" xfId="0" applyNumberFormat="1" applyFont="1" applyFill="1" applyAlignment="1"/>
    <xf numFmtId="0" fontId="1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vertical="top" wrapText="1"/>
    </xf>
    <xf numFmtId="0" fontId="10" fillId="3" borderId="0" xfId="0" applyFont="1" applyFill="1" applyAlignment="1"/>
    <xf numFmtId="0" fontId="11" fillId="3" borderId="0" xfId="0" applyFont="1" applyFill="1" applyAlignment="1"/>
    <xf numFmtId="0" fontId="11" fillId="3" borderId="0" xfId="0" applyNumberFormat="1" applyFont="1" applyFill="1" applyAlignment="1"/>
    <xf numFmtId="0" fontId="1" fillId="0" borderId="0" xfId="0" applyFont="1" applyFill="1" applyAlignment="1">
      <alignment horizontal="left" vertical="top"/>
    </xf>
    <xf numFmtId="0" fontId="1" fillId="0" borderId="0" xfId="0" applyFont="1" applyAlignment="1"/>
    <xf numFmtId="0" fontId="12" fillId="0" borderId="0" xfId="10" applyFont="1" applyAlignment="1"/>
    <xf numFmtId="0" fontId="13" fillId="0" borderId="0" xfId="0" applyFont="1" applyAlignment="1"/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9" fontId="16" fillId="0" borderId="1" xfId="0" applyNumberFormat="1" applyFont="1" applyBorder="1" applyAlignment="1">
      <alignment horizontal="left" vertical="center"/>
    </xf>
    <xf numFmtId="0" fontId="17" fillId="0" borderId="2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1" fillId="0" borderId="0" xfId="0" applyNumberFormat="1" applyFont="1" applyAlignment="1"/>
    <xf numFmtId="0" fontId="0" fillId="3" borderId="0" xfId="0" applyFill="1" applyAlignment="1"/>
    <xf numFmtId="0" fontId="2" fillId="0" borderId="0" xfId="0" applyFont="1" applyAlignment="1">
      <alignment horizontal="left" vertical="top" wrapText="1"/>
    </xf>
    <xf numFmtId="0" fontId="6" fillId="3" borderId="0" xfId="0" applyFont="1" applyFill="1" applyAlignment="1"/>
    <xf numFmtId="0" fontId="6" fillId="3" borderId="0" xfId="0" applyNumberFormat="1" applyFont="1" applyFill="1" applyAlignment="1"/>
    <xf numFmtId="0" fontId="0" fillId="3" borderId="0" xfId="0" applyFont="1" applyFill="1" applyAlignment="1"/>
    <xf numFmtId="0" fontId="0" fillId="0" borderId="0" xfId="0" applyFill="1" applyAlignment="1"/>
    <xf numFmtId="0" fontId="0" fillId="3" borderId="0" xfId="0" applyFill="1"/>
    <xf numFmtId="0" fontId="17" fillId="0" borderId="4" xfId="0" applyFont="1" applyBorder="1" applyAlignment="1">
      <alignment horizontal="left" vertical="top"/>
    </xf>
    <xf numFmtId="0" fontId="13" fillId="0" borderId="1" xfId="0" applyFont="1" applyBorder="1" applyAlignment="1"/>
    <xf numFmtId="0" fontId="18" fillId="0" borderId="1" xfId="0" applyFont="1" applyBorder="1" applyAlignment="1"/>
    <xf numFmtId="6" fontId="18" fillId="0" borderId="1" xfId="0" applyNumberFormat="1" applyFont="1" applyBorder="1" applyAlignment="1"/>
    <xf numFmtId="176" fontId="18" fillId="0" borderId="1" xfId="0" applyNumberFormat="1" applyFont="1" applyBorder="1" applyAlignment="1"/>
    <xf numFmtId="0" fontId="2" fillId="0" borderId="1" xfId="0" applyFont="1" applyBorder="1" applyAlignment="1"/>
    <xf numFmtId="6" fontId="2" fillId="0" borderId="1" xfId="0" applyNumberFormat="1" applyFont="1" applyBorder="1" applyAlignment="1"/>
    <xf numFmtId="176" fontId="2" fillId="0" borderId="1" xfId="0" applyNumberFormat="1" applyFont="1" applyBorder="1" applyAlignment="1"/>
    <xf numFmtId="0" fontId="19" fillId="3" borderId="0" xfId="0" applyFont="1" applyFill="1" applyAlignment="1"/>
    <xf numFmtId="0" fontId="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0" xfId="0" applyFont="1" applyAlignment="1"/>
    <xf numFmtId="0" fontId="10" fillId="0" borderId="0" xfId="0" applyFont="1" applyAlignment="1"/>
    <xf numFmtId="0" fontId="19" fillId="3" borderId="0" xfId="0" applyFont="1" applyFill="1"/>
    <xf numFmtId="0" fontId="7" fillId="0" borderId="0" xfId="0" applyFont="1"/>
    <xf numFmtId="0" fontId="2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ont="1" applyFill="1"/>
    <xf numFmtId="0" fontId="19" fillId="0" borderId="1" xfId="0" applyFont="1" applyBorder="1" applyAlignment="1">
      <alignment horizontal="left" vertical="center"/>
    </xf>
    <xf numFmtId="0" fontId="19" fillId="0" borderId="1" xfId="0" applyNumberFormat="1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0" fontId="0" fillId="0" borderId="1" xfId="0" applyNumberFormat="1" applyBorder="1" applyAlignment="1">
      <alignment horizontal="left" vertical="center"/>
    </xf>
    <xf numFmtId="0" fontId="20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left" vertical="top" wrapText="1"/>
    </xf>
    <xf numFmtId="0" fontId="22" fillId="0" borderId="6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jpeg"/><Relationship Id="rId8" Type="http://schemas.openxmlformats.org/officeDocument/2006/relationships/image" Target="../media/image7.png"/><Relationship Id="rId7" Type="http://schemas.openxmlformats.org/officeDocument/2006/relationships/image" Target="NULL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58420</xdr:colOff>
      <xdr:row>20</xdr:row>
      <xdr:rowOff>26670</xdr:rowOff>
    </xdr:from>
    <xdr:to>
      <xdr:col>4</xdr:col>
      <xdr:colOff>640715</xdr:colOff>
      <xdr:row>31</xdr:row>
      <xdr:rowOff>25400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3735" y="3865245"/>
          <a:ext cx="4191000" cy="1989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802005</xdr:colOff>
      <xdr:row>18</xdr:row>
      <xdr:rowOff>151765</xdr:rowOff>
    </xdr:from>
    <xdr:to>
      <xdr:col>10</xdr:col>
      <xdr:colOff>620395</xdr:colOff>
      <xdr:row>31</xdr:row>
      <xdr:rowOff>26035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026025" y="3628390"/>
          <a:ext cx="5860415" cy="22269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126365</xdr:colOff>
      <xdr:row>165</xdr:row>
      <xdr:rowOff>67945</xdr:rowOff>
    </xdr:from>
    <xdr:to>
      <xdr:col>4</xdr:col>
      <xdr:colOff>227965</xdr:colOff>
      <xdr:row>183</xdr:row>
      <xdr:rowOff>52705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41680" y="29665295"/>
          <a:ext cx="3710305" cy="3242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536575</xdr:colOff>
      <xdr:row>166</xdr:row>
      <xdr:rowOff>14605</xdr:rowOff>
    </xdr:from>
    <xdr:to>
      <xdr:col>9</xdr:col>
      <xdr:colOff>314325</xdr:colOff>
      <xdr:row>182</xdr:row>
      <xdr:rowOff>41910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760595" y="29792930"/>
          <a:ext cx="4750435" cy="2922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25400</xdr:colOff>
      <xdr:row>131</xdr:row>
      <xdr:rowOff>41275</xdr:rowOff>
    </xdr:from>
    <xdr:to>
      <xdr:col>5</xdr:col>
      <xdr:colOff>598170</xdr:colOff>
      <xdr:row>140</xdr:row>
      <xdr:rowOff>141605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40715" y="23485475"/>
          <a:ext cx="5216525" cy="17291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76835</xdr:colOff>
      <xdr:row>145</xdr:row>
      <xdr:rowOff>80010</xdr:rowOff>
    </xdr:from>
    <xdr:to>
      <xdr:col>5</xdr:col>
      <xdr:colOff>351790</xdr:colOff>
      <xdr:row>160</xdr:row>
      <xdr:rowOff>16510</xdr:rowOff>
    </xdr:to>
    <xdr:pic>
      <xdr:nvPicPr>
        <xdr:cNvPr id="7" name="图片 6"/>
        <xdr:cNvPicPr>
          <a:picLocks noChangeAspect="1"/>
        </xdr:cNvPicPr>
      </xdr:nvPicPr>
      <xdr:blipFill>
        <a:blip r:embed="rId6" r:link="rId7"/>
        <a:stretch>
          <a:fillRect/>
        </a:stretch>
      </xdr:blipFill>
      <xdr:spPr>
        <a:xfrm>
          <a:off x="692150" y="26057860"/>
          <a:ext cx="4918710" cy="2651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46990</xdr:colOff>
      <xdr:row>71</xdr:row>
      <xdr:rowOff>50165</xdr:rowOff>
    </xdr:from>
    <xdr:to>
      <xdr:col>10</xdr:col>
      <xdr:colOff>673100</xdr:colOff>
      <xdr:row>85</xdr:row>
      <xdr:rowOff>78105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173595" y="12931140"/>
          <a:ext cx="3765550" cy="2332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718185</xdr:colOff>
      <xdr:row>89</xdr:row>
      <xdr:rowOff>154305</xdr:rowOff>
    </xdr:from>
    <xdr:to>
      <xdr:col>12</xdr:col>
      <xdr:colOff>42545</xdr:colOff>
      <xdr:row>118</xdr:row>
      <xdr:rowOff>81915</xdr:rowOff>
    </xdr:to>
    <xdr:pic>
      <xdr:nvPicPr>
        <xdr:cNvPr id="8" name="图片 7"/>
        <xdr:cNvPicPr>
          <a:picLocks noChangeAspect="1"/>
        </xdr:cNvPicPr>
      </xdr:nvPicPr>
      <xdr:blipFill>
        <a:blip r:embed="rId9" r:link="rId7"/>
        <a:stretch>
          <a:fillRect/>
        </a:stretch>
      </xdr:blipFill>
      <xdr:spPr>
        <a:xfrm>
          <a:off x="8568690" y="16007080"/>
          <a:ext cx="4498975" cy="5175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646430</xdr:colOff>
      <xdr:row>91</xdr:row>
      <xdr:rowOff>131445</xdr:rowOff>
    </xdr:from>
    <xdr:to>
      <xdr:col>7</xdr:col>
      <xdr:colOff>642620</xdr:colOff>
      <xdr:row>110</xdr:row>
      <xdr:rowOff>3810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3566795" y="16346170"/>
          <a:ext cx="4926330" cy="3310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booo.cn/year?year=2018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2"/>
  <sheetViews>
    <sheetView showGridLines="0" tabSelected="1" zoomScale="130" zoomScaleNormal="130" workbookViewId="0">
      <pane xSplit="1" ySplit="2" topLeftCell="B177" activePane="bottomRight" state="frozen"/>
      <selection/>
      <selection pane="topRight"/>
      <selection pane="bottomLeft"/>
      <selection pane="bottomRight" activeCell="B186" sqref="B186:L186"/>
    </sheetView>
  </sheetViews>
  <sheetFormatPr defaultColWidth="9" defaultRowHeight="14.25"/>
  <cols>
    <col min="1" max="1" width="8.075" style="3" customWidth="1"/>
    <col min="2" max="2" width="15.8333333333333" style="3" customWidth="1"/>
    <col min="3" max="3" width="14.4166666666667" style="3" customWidth="1"/>
    <col min="4" max="4" width="17.1083333333333" style="3" customWidth="1"/>
    <col min="5" max="5" width="13.5833333333333" style="4" customWidth="1"/>
    <col min="6" max="6" width="24.5083333333333" style="3" customWidth="1"/>
    <col min="7" max="7" width="9.5" style="3" customWidth="1"/>
    <col min="8" max="8" width="10.4166666666667" style="3" customWidth="1"/>
    <col min="9" max="9" width="7.25" style="3" customWidth="1"/>
    <col min="10" max="10" width="14.0333333333333" customWidth="1"/>
    <col min="12" max="12" width="27.2083333333333" customWidth="1"/>
  </cols>
  <sheetData>
    <row r="1" ht="15" spans="5:5">
      <c r="E1" s="5"/>
    </row>
    <row r="2" ht="15.75" spans="2:9">
      <c r="B2" s="6" t="s">
        <v>0</v>
      </c>
      <c r="C2" s="6"/>
      <c r="D2" s="7"/>
      <c r="E2" s="8"/>
      <c r="F2" s="7"/>
      <c r="G2" s="7"/>
      <c r="H2" s="7"/>
      <c r="I2" s="45"/>
    </row>
    <row r="3" ht="15.75" spans="2:9">
      <c r="B3" s="9" t="s">
        <v>1</v>
      </c>
      <c r="C3" s="10"/>
      <c r="D3" s="10"/>
      <c r="E3" s="11"/>
      <c r="F3" s="10"/>
      <c r="G3" s="7"/>
      <c r="H3" s="7"/>
      <c r="I3" s="45"/>
    </row>
    <row r="4" ht="15.75" spans="2:9">
      <c r="B4" s="10" t="s">
        <v>2</v>
      </c>
      <c r="C4" s="10"/>
      <c r="D4" s="10"/>
      <c r="E4" s="11"/>
      <c r="F4" s="10"/>
      <c r="G4" s="7"/>
      <c r="H4" s="7"/>
      <c r="I4" s="45"/>
    </row>
    <row r="5" ht="15.75" spans="2:9">
      <c r="B5" s="10" t="s">
        <v>3</v>
      </c>
      <c r="C5" s="10"/>
      <c r="D5" s="10"/>
      <c r="E5" s="11"/>
      <c r="F5" s="10"/>
      <c r="G5" s="7"/>
      <c r="H5" s="7"/>
      <c r="I5" s="45"/>
    </row>
    <row r="6" ht="15.75" spans="2:9">
      <c r="B6" s="10" t="s">
        <v>4</v>
      </c>
      <c r="C6" s="10"/>
      <c r="D6" s="10"/>
      <c r="E6" s="11"/>
      <c r="F6" s="10"/>
      <c r="G6" s="7"/>
      <c r="H6" s="7"/>
      <c r="I6" s="45"/>
    </row>
    <row r="7" ht="15.75" spans="2:9">
      <c r="B7" s="10" t="s">
        <v>5</v>
      </c>
      <c r="C7" s="10"/>
      <c r="D7" s="10"/>
      <c r="E7" s="11"/>
      <c r="F7" s="10"/>
      <c r="G7" s="7"/>
      <c r="H7" s="7"/>
      <c r="I7" s="45"/>
    </row>
    <row r="8" ht="15.75" spans="2:9">
      <c r="B8" s="10" t="s">
        <v>6</v>
      </c>
      <c r="C8" s="10"/>
      <c r="D8" s="10"/>
      <c r="E8" s="11"/>
      <c r="F8" s="10"/>
      <c r="G8" s="7"/>
      <c r="H8" s="7"/>
      <c r="I8" s="45"/>
    </row>
    <row r="9" ht="15.75" spans="2:9">
      <c r="B9" s="10"/>
      <c r="C9" s="10"/>
      <c r="D9" s="10"/>
      <c r="E9" s="11"/>
      <c r="F9" s="10"/>
      <c r="G9" s="7"/>
      <c r="H9" s="7"/>
      <c r="I9" s="45"/>
    </row>
    <row r="10" ht="15.75" spans="2:9">
      <c r="B10" s="9" t="s">
        <v>7</v>
      </c>
      <c r="C10" s="10"/>
      <c r="D10" s="10"/>
      <c r="E10" s="11"/>
      <c r="F10" s="10"/>
      <c r="G10" s="7"/>
      <c r="H10" s="7"/>
      <c r="I10" s="45"/>
    </row>
    <row r="11" ht="15.75" spans="2:9">
      <c r="B11" s="10" t="s">
        <v>8</v>
      </c>
      <c r="C11" s="10"/>
      <c r="D11" s="10"/>
      <c r="E11" s="11"/>
      <c r="F11" s="10"/>
      <c r="G11" s="7"/>
      <c r="H11" s="7"/>
      <c r="I11" s="45"/>
    </row>
    <row r="12" ht="15.75" spans="2:9">
      <c r="B12" s="10" t="s">
        <v>9</v>
      </c>
      <c r="C12" s="10"/>
      <c r="D12" s="10"/>
      <c r="E12" s="11"/>
      <c r="F12" s="10"/>
      <c r="G12" s="7"/>
      <c r="H12" s="7"/>
      <c r="I12" s="45"/>
    </row>
    <row r="13" spans="2:6">
      <c r="B13" s="12"/>
      <c r="C13" s="12"/>
      <c r="D13" s="12"/>
      <c r="E13" s="13"/>
      <c r="F13" s="12"/>
    </row>
    <row r="14" spans="2:12">
      <c r="B14" s="14" t="s">
        <v>10</v>
      </c>
      <c r="C14" s="14"/>
      <c r="D14" s="15"/>
      <c r="E14" s="16"/>
      <c r="F14" s="17"/>
      <c r="G14" s="17"/>
      <c r="H14" s="17"/>
      <c r="I14" s="40"/>
      <c r="J14" s="46"/>
      <c r="K14" s="46"/>
      <c r="L14" s="46"/>
    </row>
    <row r="15" spans="2:12">
      <c r="B15" s="18" t="s">
        <v>11</v>
      </c>
      <c r="C15" s="18"/>
      <c r="D15" s="19"/>
      <c r="E15" s="20"/>
      <c r="F15" s="19"/>
      <c r="G15" s="19"/>
      <c r="H15" s="19"/>
      <c r="I15" s="25"/>
      <c r="J15" s="46"/>
      <c r="K15" s="46"/>
      <c r="L15" s="46"/>
    </row>
    <row r="16" spans="2:12">
      <c r="B16" s="21" t="s">
        <v>12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</row>
    <row r="17" spans="2:12">
      <c r="B17" s="21" t="s">
        <v>13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2:12">
      <c r="B18" s="21" t="s">
        <v>14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</row>
    <row r="19" spans="2:12">
      <c r="B19" s="21" t="s">
        <v>15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</row>
    <row r="20" spans="2:12">
      <c r="B20" s="22" t="s">
        <v>16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</row>
    <row r="21" spans="2:12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2:12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2:12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4" spans="2:12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</row>
    <row r="25" spans="2:12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6" spans="2:12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</row>
    <row r="27" spans="2:12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</row>
    <row r="28" spans="2:12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</row>
    <row r="29" spans="2:12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</row>
    <row r="30" spans="2:12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</row>
    <row r="31" spans="2:12"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</row>
    <row r="32" spans="2:12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spans="2:12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</row>
    <row r="34" spans="2:12">
      <c r="B34" s="24" t="s">
        <v>17</v>
      </c>
      <c r="C34" s="24"/>
      <c r="D34" s="25"/>
      <c r="E34" s="26"/>
      <c r="F34" s="25"/>
      <c r="G34" s="25"/>
      <c r="H34" s="25"/>
      <c r="I34" s="25"/>
      <c r="J34" s="46"/>
      <c r="K34" s="46"/>
      <c r="L34" s="46"/>
    </row>
    <row r="35" spans="2:12">
      <c r="B35" s="27" t="s">
        <v>18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</row>
    <row r="36" s="1" customFormat="1" ht="12" spans="1:12">
      <c r="A36" s="28"/>
      <c r="B36" s="21" t="s">
        <v>19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</row>
    <row r="37" s="1" customFormat="1" ht="12" spans="1:12">
      <c r="A37" s="28"/>
      <c r="B37" s="21" t="s">
        <v>20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</row>
    <row r="38" s="1" customFormat="1" ht="12" spans="1:12">
      <c r="A38" s="28"/>
      <c r="B38" s="21" t="s">
        <v>21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</row>
    <row r="39" s="1" customFormat="1" ht="12" spans="1:12">
      <c r="A39" s="28"/>
      <c r="B39" s="21" t="s">
        <v>22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</row>
    <row r="40" s="1" customFormat="1" ht="12" spans="1:12">
      <c r="A40" s="28"/>
      <c r="B40" s="21" t="s">
        <v>23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</row>
    <row r="41" s="1" customFormat="1" ht="12" spans="1:12">
      <c r="A41" s="28"/>
      <c r="B41" s="21" t="s">
        <v>24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</row>
    <row r="42" s="1" customFormat="1" ht="10" customHeight="1" spans="1:12">
      <c r="A42" s="28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</row>
    <row r="43" spans="2:12">
      <c r="B43" s="24" t="s">
        <v>25</v>
      </c>
      <c r="C43" s="24"/>
      <c r="D43" s="25"/>
      <c r="E43" s="26"/>
      <c r="F43" s="25"/>
      <c r="G43" s="25"/>
      <c r="H43" s="25"/>
      <c r="I43" s="25"/>
      <c r="J43" s="46"/>
      <c r="K43" s="46"/>
      <c r="L43" s="46"/>
    </row>
    <row r="44" spans="2:10">
      <c r="B44" s="29" t="s">
        <v>26</v>
      </c>
      <c r="C44" s="30"/>
      <c r="J44" s="3"/>
    </row>
    <row r="45" customFormat="1" spans="1:10">
      <c r="A45" s="3"/>
      <c r="B45" s="30"/>
      <c r="C45" s="30"/>
      <c r="D45" s="3"/>
      <c r="E45" s="4"/>
      <c r="F45" s="3"/>
      <c r="G45" s="3"/>
      <c r="H45" s="3"/>
      <c r="I45" s="3"/>
      <c r="J45" s="3"/>
    </row>
    <row r="46" customFormat="1" spans="1:12">
      <c r="A46" s="3"/>
      <c r="B46" s="31" t="s">
        <v>27</v>
      </c>
      <c r="C46" s="31" t="s">
        <v>28</v>
      </c>
      <c r="D46" s="32" t="s">
        <v>29</v>
      </c>
      <c r="E46" s="32"/>
      <c r="F46" s="32"/>
      <c r="G46" s="32"/>
      <c r="H46" s="32"/>
      <c r="I46" s="32"/>
      <c r="J46" s="32"/>
      <c r="K46" s="32"/>
      <c r="L46" s="32"/>
    </row>
    <row r="47" customFormat="1" spans="1:12">
      <c r="A47" s="3"/>
      <c r="B47" s="33">
        <v>2009</v>
      </c>
      <c r="C47" s="34">
        <v>0.6</v>
      </c>
      <c r="D47" s="35" t="s">
        <v>30</v>
      </c>
      <c r="E47" s="36"/>
      <c r="F47" s="36"/>
      <c r="G47" s="36"/>
      <c r="H47" s="36"/>
      <c r="I47" s="36"/>
      <c r="J47" s="36"/>
      <c r="K47" s="36"/>
      <c r="L47" s="47"/>
    </row>
    <row r="48" customFormat="1" spans="1:12">
      <c r="A48" s="3"/>
      <c r="B48" s="33">
        <v>2010</v>
      </c>
      <c r="C48" s="34">
        <v>0.5</v>
      </c>
      <c r="D48" s="37" t="s">
        <v>31</v>
      </c>
      <c r="E48" s="37"/>
      <c r="F48" s="37"/>
      <c r="G48" s="37"/>
      <c r="H48" s="37"/>
      <c r="I48" s="37"/>
      <c r="J48" s="37"/>
      <c r="K48" s="37"/>
      <c r="L48" s="37"/>
    </row>
    <row r="49" customFormat="1" spans="1:12">
      <c r="A49" s="3"/>
      <c r="B49" s="33">
        <v>2011</v>
      </c>
      <c r="C49" s="34">
        <v>0.4</v>
      </c>
      <c r="D49" s="38" t="s">
        <v>32</v>
      </c>
      <c r="E49" s="38"/>
      <c r="F49" s="38"/>
      <c r="G49" s="38"/>
      <c r="H49" s="38"/>
      <c r="I49" s="38"/>
      <c r="J49" s="38"/>
      <c r="K49" s="38"/>
      <c r="L49" s="38"/>
    </row>
    <row r="50" customFormat="1" spans="1:12">
      <c r="A50" s="3"/>
      <c r="B50" s="33">
        <v>2012</v>
      </c>
      <c r="C50" s="34">
        <v>0.3</v>
      </c>
      <c r="D50" s="38" t="s">
        <v>33</v>
      </c>
      <c r="E50" s="38"/>
      <c r="F50" s="38"/>
      <c r="G50" s="38"/>
      <c r="H50" s="38"/>
      <c r="I50" s="38"/>
      <c r="J50" s="38"/>
      <c r="K50" s="38"/>
      <c r="L50" s="38"/>
    </row>
    <row r="51" customFormat="1" spans="1:12">
      <c r="A51" s="3"/>
      <c r="B51" s="33">
        <v>2013</v>
      </c>
      <c r="C51" s="34">
        <v>0.7</v>
      </c>
      <c r="D51" s="38" t="s">
        <v>34</v>
      </c>
      <c r="E51" s="38"/>
      <c r="F51" s="38"/>
      <c r="G51" s="38"/>
      <c r="H51" s="38"/>
      <c r="I51" s="38"/>
      <c r="J51" s="38"/>
      <c r="K51" s="38"/>
      <c r="L51" s="38"/>
    </row>
    <row r="52" customFormat="1" spans="1:12">
      <c r="A52" s="3"/>
      <c r="B52" s="33">
        <v>2014</v>
      </c>
      <c r="C52" s="34">
        <v>0.5</v>
      </c>
      <c r="D52" s="38" t="s">
        <v>35</v>
      </c>
      <c r="E52" s="38"/>
      <c r="F52" s="38"/>
      <c r="G52" s="38"/>
      <c r="H52" s="38"/>
      <c r="I52" s="38"/>
      <c r="J52" s="38"/>
      <c r="K52" s="38"/>
      <c r="L52" s="38"/>
    </row>
    <row r="53" customFormat="1" spans="1:12">
      <c r="A53" s="3"/>
      <c r="B53" s="33">
        <v>2015</v>
      </c>
      <c r="C53" s="34">
        <v>0.7</v>
      </c>
      <c r="D53" s="38" t="s">
        <v>36</v>
      </c>
      <c r="E53" s="38"/>
      <c r="F53" s="38"/>
      <c r="G53" s="38"/>
      <c r="H53" s="38"/>
      <c r="I53" s="38"/>
      <c r="J53" s="38"/>
      <c r="K53" s="38"/>
      <c r="L53" s="38"/>
    </row>
    <row r="54" customFormat="1" spans="1:12">
      <c r="A54" s="3"/>
      <c r="B54" s="33">
        <v>2016</v>
      </c>
      <c r="C54" s="34">
        <v>0.7</v>
      </c>
      <c r="D54" s="38" t="s">
        <v>37</v>
      </c>
      <c r="E54" s="38"/>
      <c r="F54" s="38"/>
      <c r="G54" s="38"/>
      <c r="H54" s="38"/>
      <c r="I54" s="38"/>
      <c r="J54" s="38"/>
      <c r="K54" s="38"/>
      <c r="L54" s="38"/>
    </row>
    <row r="55" customFormat="1" spans="1:12">
      <c r="A55" s="3"/>
      <c r="B55" s="33">
        <v>2017</v>
      </c>
      <c r="C55" s="34">
        <v>0.5</v>
      </c>
      <c r="D55" s="38" t="s">
        <v>38</v>
      </c>
      <c r="E55" s="38"/>
      <c r="F55" s="38"/>
      <c r="G55" s="38"/>
      <c r="H55" s="38"/>
      <c r="I55" s="38"/>
      <c r="J55" s="38"/>
      <c r="K55" s="38"/>
      <c r="L55" s="38"/>
    </row>
    <row r="56" s="1" customFormat="1" ht="12" spans="1:10">
      <c r="A56" s="28"/>
      <c r="B56" s="28"/>
      <c r="C56" s="28"/>
      <c r="D56" s="28"/>
      <c r="E56" s="39"/>
      <c r="F56" s="28"/>
      <c r="G56" s="28"/>
      <c r="H56" s="28"/>
      <c r="I56" s="28"/>
      <c r="J56" s="28"/>
    </row>
    <row r="57" spans="2:12">
      <c r="B57" s="24" t="s">
        <v>39</v>
      </c>
      <c r="C57" s="24"/>
      <c r="D57" s="25"/>
      <c r="E57" s="26"/>
      <c r="F57" s="25"/>
      <c r="G57" s="40"/>
      <c r="H57" s="40"/>
      <c r="I57" s="40"/>
      <c r="J57" s="46"/>
      <c r="K57" s="46"/>
      <c r="L57" s="46"/>
    </row>
    <row r="58" spans="2:12">
      <c r="B58" s="41" t="s">
        <v>40</v>
      </c>
      <c r="C58" s="41"/>
      <c r="D58" s="41"/>
      <c r="E58" s="41"/>
      <c r="F58" s="41"/>
      <c r="G58" s="41"/>
      <c r="H58" s="41"/>
      <c r="I58" s="41"/>
      <c r="J58" s="41"/>
      <c r="K58" s="41"/>
      <c r="L58" s="41"/>
    </row>
    <row r="59" customFormat="1" spans="1:12">
      <c r="A59" s="3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</row>
    <row r="60" customFormat="1" spans="1:12">
      <c r="A60" s="3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</row>
    <row r="61" spans="2:12"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</row>
    <row r="62" spans="2:12">
      <c r="B62" s="24" t="s">
        <v>41</v>
      </c>
      <c r="C62" s="24"/>
      <c r="D62" s="42"/>
      <c r="E62" s="43"/>
      <c r="F62" s="42"/>
      <c r="G62" s="44"/>
      <c r="H62" s="44"/>
      <c r="I62" s="44"/>
      <c r="J62" s="46"/>
      <c r="K62" s="46"/>
      <c r="L62" s="46"/>
    </row>
    <row r="63" ht="15" customHeight="1" spans="2:12">
      <c r="B63" s="41" t="s">
        <v>42</v>
      </c>
      <c r="C63" s="41"/>
      <c r="D63" s="41"/>
      <c r="E63" s="41"/>
      <c r="F63" s="41"/>
      <c r="G63" s="41"/>
      <c r="H63" s="41"/>
      <c r="I63" s="41"/>
      <c r="J63" s="41"/>
      <c r="K63" s="41"/>
      <c r="L63" s="41"/>
    </row>
    <row r="64" customFormat="1" ht="15" customHeight="1" spans="1:12">
      <c r="A64" s="3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</row>
    <row r="65" customFormat="1" ht="15" customHeight="1" spans="1:12">
      <c r="A65" s="3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</row>
    <row r="66" customFormat="1" ht="15" customHeight="1" spans="1:12">
      <c r="A66" s="3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</row>
    <row r="67" customFormat="1" ht="15" customHeight="1" spans="1:12">
      <c r="A67" s="3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</row>
    <row r="68" s="1" customFormat="1" ht="15" customHeight="1" spans="1:12">
      <c r="A68" s="28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</row>
    <row r="69" s="1" customFormat="1" ht="15" customHeight="1" spans="1:12">
      <c r="A69" s="28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</row>
    <row r="70" spans="1:12">
      <c r="A70" s="45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</row>
    <row r="71" spans="2:12">
      <c r="B71" s="24" t="s">
        <v>43</v>
      </c>
      <c r="C71" s="24"/>
      <c r="D71" s="25"/>
      <c r="E71" s="26"/>
      <c r="F71" s="25"/>
      <c r="G71" s="40"/>
      <c r="H71" s="40"/>
      <c r="I71" s="40"/>
      <c r="J71" s="46"/>
      <c r="K71" s="46"/>
      <c r="L71" s="46"/>
    </row>
    <row r="72" spans="2:3">
      <c r="B72" s="30"/>
      <c r="C72" s="30"/>
    </row>
    <row r="73" customFormat="1" spans="1:9">
      <c r="A73" s="3"/>
      <c r="B73" s="48" t="s">
        <v>44</v>
      </c>
      <c r="C73" s="48" t="s">
        <v>45</v>
      </c>
      <c r="D73" s="48" t="s">
        <v>46</v>
      </c>
      <c r="E73" s="48" t="s">
        <v>47</v>
      </c>
      <c r="F73" s="48" t="s">
        <v>48</v>
      </c>
      <c r="G73" s="3"/>
      <c r="H73" s="3"/>
      <c r="I73" s="3"/>
    </row>
    <row r="74" customFormat="1" spans="1:9">
      <c r="A74" s="3"/>
      <c r="B74" s="49" t="s">
        <v>49</v>
      </c>
      <c r="C74" s="50">
        <v>579863.4264</v>
      </c>
      <c r="D74" s="51">
        <v>8.62</v>
      </c>
      <c r="E74" s="49">
        <v>1.8</v>
      </c>
      <c r="F74" s="49">
        <v>29.78</v>
      </c>
      <c r="G74" s="3"/>
      <c r="H74" s="3"/>
      <c r="I74" s="3"/>
    </row>
    <row r="75" customFormat="1" spans="1:9">
      <c r="A75" s="3"/>
      <c r="B75" s="52" t="s">
        <v>50</v>
      </c>
      <c r="C75" s="53">
        <v>4019505.1704</v>
      </c>
      <c r="D75" s="54">
        <v>36.25</v>
      </c>
      <c r="E75" s="52">
        <v>4.57</v>
      </c>
      <c r="F75" s="52">
        <v>125</v>
      </c>
      <c r="G75" s="3"/>
      <c r="H75" s="3"/>
      <c r="I75" s="3"/>
    </row>
    <row r="76" customFormat="1" spans="1:9">
      <c r="A76" s="3"/>
      <c r="B76" s="52" t="s">
        <v>51</v>
      </c>
      <c r="C76" s="53">
        <v>2604444.0804</v>
      </c>
      <c r="D76" s="54">
        <v>13.85</v>
      </c>
      <c r="E76" s="52">
        <v>1.4</v>
      </c>
      <c r="F76" s="52">
        <f>3525/127</f>
        <v>27.755905511811</v>
      </c>
      <c r="G76" s="3"/>
      <c r="H76" s="3"/>
      <c r="I76" s="3"/>
    </row>
    <row r="77" customFormat="1" spans="1:9">
      <c r="A77" s="3"/>
      <c r="B77" s="52" t="s">
        <v>52</v>
      </c>
      <c r="C77" s="53">
        <v>125127.2004</v>
      </c>
      <c r="D77" s="54">
        <f>21/13.24</f>
        <v>1.58610271903323</v>
      </c>
      <c r="E77" s="52">
        <v>2.3</v>
      </c>
      <c r="F77" s="52">
        <v>7</v>
      </c>
      <c r="G77" s="3"/>
      <c r="H77" s="3"/>
      <c r="I77" s="3"/>
    </row>
    <row r="78" s="1" customFormat="1" ht="12" spans="1:9">
      <c r="A78" s="28"/>
      <c r="B78" s="28"/>
      <c r="C78" s="28"/>
      <c r="D78" s="28"/>
      <c r="E78" s="39"/>
      <c r="F78" s="28"/>
      <c r="G78" s="28"/>
      <c r="H78" s="28"/>
      <c r="I78" s="28"/>
    </row>
    <row r="79" s="1" customFormat="1" ht="12" spans="1:9">
      <c r="A79" s="28"/>
      <c r="B79" s="28"/>
      <c r="C79" s="28"/>
      <c r="D79" s="28"/>
      <c r="E79" s="39"/>
      <c r="F79" s="28"/>
      <c r="G79" s="28"/>
      <c r="H79" s="28"/>
      <c r="I79" s="28"/>
    </row>
    <row r="80" s="1" customFormat="1" ht="12" spans="1:9">
      <c r="A80" s="28"/>
      <c r="B80" s="28" t="s">
        <v>53</v>
      </c>
      <c r="C80" s="28"/>
      <c r="D80" s="28"/>
      <c r="E80" s="39"/>
      <c r="F80" s="28"/>
      <c r="G80" s="28"/>
      <c r="H80" s="28"/>
      <c r="I80" s="28"/>
    </row>
    <row r="81" s="1" customFormat="1" ht="12" spans="1:9">
      <c r="A81" s="28"/>
      <c r="B81" s="28" t="s">
        <v>54</v>
      </c>
      <c r="C81" s="28"/>
      <c r="D81" s="28"/>
      <c r="E81" s="39"/>
      <c r="F81" s="28"/>
      <c r="G81" s="28"/>
      <c r="H81" s="28"/>
      <c r="I81" s="28"/>
    </row>
    <row r="82" s="1" customFormat="1" ht="12" spans="1:9">
      <c r="A82" s="28"/>
      <c r="B82" s="28" t="s">
        <v>55</v>
      </c>
      <c r="C82" s="28"/>
      <c r="D82" s="28"/>
      <c r="E82" s="39"/>
      <c r="F82" s="28"/>
      <c r="G82" s="28"/>
      <c r="H82" s="28"/>
      <c r="I82" s="28"/>
    </row>
    <row r="83" s="1" customFormat="1" ht="12" spans="1:9">
      <c r="A83" s="28"/>
      <c r="B83" s="28"/>
      <c r="C83" s="28"/>
      <c r="D83" s="28"/>
      <c r="E83" s="39"/>
      <c r="F83" s="28"/>
      <c r="G83" s="28"/>
      <c r="H83" s="28"/>
      <c r="I83" s="28"/>
    </row>
    <row r="84" s="1" customFormat="1" ht="12" spans="1:9">
      <c r="A84" s="28"/>
      <c r="B84" s="28"/>
      <c r="C84" s="28"/>
      <c r="D84" s="28"/>
      <c r="E84" s="39"/>
      <c r="F84" s="28"/>
      <c r="G84" s="28"/>
      <c r="H84" s="28"/>
      <c r="I84" s="28"/>
    </row>
    <row r="85" s="1" customFormat="1" ht="12" spans="1:9">
      <c r="A85" s="28"/>
      <c r="B85" s="28"/>
      <c r="C85" s="28"/>
      <c r="D85" s="28"/>
      <c r="E85" s="39"/>
      <c r="F85" s="28"/>
      <c r="G85" s="28"/>
      <c r="H85" s="28"/>
      <c r="I85" s="28"/>
    </row>
    <row r="86" s="1" customFormat="1" ht="12" spans="1:9">
      <c r="A86" s="28"/>
      <c r="B86" s="28"/>
      <c r="C86" s="28"/>
      <c r="D86" s="28"/>
      <c r="E86" s="39"/>
      <c r="F86" s="28"/>
      <c r="G86" s="28"/>
      <c r="H86" s="28"/>
      <c r="I86" s="28"/>
    </row>
    <row r="87" s="1" customFormat="1" ht="12" spans="1:9">
      <c r="A87" s="28"/>
      <c r="B87" s="28"/>
      <c r="C87" s="28"/>
      <c r="D87" s="28"/>
      <c r="E87" s="39"/>
      <c r="F87" s="28"/>
      <c r="G87" s="28" t="s">
        <v>56</v>
      </c>
      <c r="H87" s="28"/>
      <c r="I87" s="28"/>
    </row>
    <row r="88" s="1" customFormat="1" spans="1:9">
      <c r="A88" s="28"/>
      <c r="B88" s="28"/>
      <c r="C88" s="28"/>
      <c r="D88"/>
      <c r="E88" s="39"/>
      <c r="F88" s="28"/>
      <c r="G88" s="28"/>
      <c r="H88" s="28"/>
      <c r="I88" s="28"/>
    </row>
    <row r="89" spans="2:3">
      <c r="B89" s="30"/>
      <c r="C89" s="30"/>
    </row>
    <row r="90" spans="2:12">
      <c r="B90" s="24" t="s">
        <v>57</v>
      </c>
      <c r="C90" s="24"/>
      <c r="D90" s="25"/>
      <c r="E90" s="26"/>
      <c r="F90" s="25"/>
      <c r="G90" s="55"/>
      <c r="H90" s="55"/>
      <c r="I90" s="55"/>
      <c r="J90" s="60"/>
      <c r="K90" s="46"/>
      <c r="L90" s="46"/>
    </row>
    <row r="91" spans="2:12"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</row>
    <row r="92" customFormat="1" spans="1:12">
      <c r="A92" s="3"/>
      <c r="B92" s="56" t="s">
        <v>58</v>
      </c>
      <c r="C92" s="56"/>
      <c r="D92" s="56"/>
      <c r="E92" s="56"/>
      <c r="F92" s="56"/>
      <c r="G92" s="56"/>
      <c r="H92" s="56"/>
      <c r="I92" s="56"/>
      <c r="J92" s="56"/>
      <c r="K92" s="56"/>
      <c r="L92" s="56"/>
    </row>
    <row r="93" customFormat="1" spans="1:12">
      <c r="A93" s="3"/>
      <c r="B93" s="56" t="s">
        <v>59</v>
      </c>
      <c r="C93" s="56"/>
      <c r="D93" s="56"/>
      <c r="E93" s="56"/>
      <c r="F93" s="56"/>
      <c r="G93" s="56"/>
      <c r="H93" s="56"/>
      <c r="I93" s="56"/>
      <c r="J93" s="56"/>
      <c r="K93" s="56"/>
      <c r="L93" s="56"/>
    </row>
    <row r="94" customFormat="1" spans="1:12">
      <c r="A94" s="3"/>
      <c r="B94" s="56" t="s">
        <v>60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</row>
    <row r="95" customFormat="1" spans="1:12">
      <c r="A95" s="3"/>
      <c r="B95" s="56" t="s">
        <v>61</v>
      </c>
      <c r="C95" s="56"/>
      <c r="D95" s="56"/>
      <c r="E95" s="56"/>
      <c r="F95" s="56"/>
      <c r="G95" s="56"/>
      <c r="H95" s="56"/>
      <c r="I95" s="56"/>
      <c r="J95" s="56"/>
      <c r="K95" s="56"/>
      <c r="L95" s="56"/>
    </row>
    <row r="96" customFormat="1" spans="1:12">
      <c r="A96" s="3"/>
      <c r="B96" s="56" t="s">
        <v>62</v>
      </c>
      <c r="C96" s="56"/>
      <c r="D96" s="56"/>
      <c r="E96" s="56"/>
      <c r="F96" s="56"/>
      <c r="G96" s="56"/>
      <c r="H96" s="56"/>
      <c r="I96" s="56"/>
      <c r="J96" s="56"/>
      <c r="K96" s="56"/>
      <c r="L96" s="56"/>
    </row>
    <row r="97" customFormat="1" spans="1:12">
      <c r="A97" s="3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</row>
    <row r="98" customFormat="1" spans="1:12">
      <c r="A98" s="3"/>
      <c r="B98" s="56" t="s">
        <v>63</v>
      </c>
      <c r="C98" s="56"/>
      <c r="D98" s="56"/>
      <c r="E98" s="56"/>
      <c r="F98" s="56"/>
      <c r="G98" s="56"/>
      <c r="H98" s="56"/>
      <c r="I98" s="56"/>
      <c r="J98" s="56"/>
      <c r="K98" s="56"/>
      <c r="L98" s="56"/>
    </row>
    <row r="99" customFormat="1" spans="1:12">
      <c r="A99" s="3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</row>
    <row r="100" customFormat="1" spans="1:12">
      <c r="A100" s="3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</row>
    <row r="101" customFormat="1" spans="1:12">
      <c r="A101" s="3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</row>
    <row r="102" customFormat="1" spans="1:12">
      <c r="A102" s="3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</row>
    <row r="103" customFormat="1" spans="1:12">
      <c r="A103" s="3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</row>
    <row r="104" customFormat="1" spans="1:12">
      <c r="A104" s="3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</row>
    <row r="105" customFormat="1" spans="1:12">
      <c r="A105" s="3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</row>
    <row r="106" customFormat="1" spans="1:12">
      <c r="A106" s="3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</row>
    <row r="107" customFormat="1" spans="1:12">
      <c r="A107" s="3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</row>
    <row r="108" customFormat="1" spans="1:12">
      <c r="A108" s="3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</row>
    <row r="109" customFormat="1" spans="1:12">
      <c r="A109" s="3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</row>
    <row r="110" customFormat="1" spans="1:12">
      <c r="A110" s="3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</row>
    <row r="111" customFormat="1" spans="1:12">
      <c r="A111" s="3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</row>
    <row r="112" customFormat="1" spans="1:12">
      <c r="A112" s="3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</row>
    <row r="113" customFormat="1" spans="1:12">
      <c r="A113" s="3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</row>
    <row r="114" customFormat="1" spans="1:12">
      <c r="A114" s="3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</row>
    <row r="115" customFormat="1" spans="1:12">
      <c r="A115" s="3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</row>
    <row r="116" customFormat="1" spans="1:12">
      <c r="A116" s="3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</row>
    <row r="117" customFormat="1" spans="1:12">
      <c r="A117" s="3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</row>
    <row r="118" customFormat="1" spans="1:12">
      <c r="A118" s="3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</row>
    <row r="119" customFormat="1" spans="1:12">
      <c r="A119" s="3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</row>
    <row r="120" customFormat="1" spans="1:12">
      <c r="A120" s="3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</row>
    <row r="121" s="2" customFormat="1" ht="13.5" spans="1:12">
      <c r="A121" s="58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</row>
    <row r="122" spans="2:12"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</row>
    <row r="123" spans="2:12">
      <c r="B123" s="24" t="s">
        <v>64</v>
      </c>
      <c r="C123" s="24"/>
      <c r="D123" s="25"/>
      <c r="E123" s="26"/>
      <c r="F123" s="25"/>
      <c r="G123" s="40"/>
      <c r="H123" s="40"/>
      <c r="I123" s="40"/>
      <c r="J123" s="46"/>
      <c r="K123" s="46"/>
      <c r="L123" s="46"/>
    </row>
    <row r="124" spans="2:12">
      <c r="B124" s="28" t="s">
        <v>65</v>
      </c>
      <c r="C124" s="59"/>
      <c r="D124" s="12"/>
      <c r="E124" s="13"/>
      <c r="F124" s="12"/>
      <c r="G124" s="12"/>
      <c r="H124" s="12"/>
      <c r="I124" s="12"/>
      <c r="J124" s="61"/>
      <c r="K124" s="61"/>
      <c r="L124" s="61"/>
    </row>
    <row r="125" spans="2:12">
      <c r="B125" s="28" t="s">
        <v>66</v>
      </c>
      <c r="C125" s="59"/>
      <c r="D125" s="12"/>
      <c r="E125" s="13"/>
      <c r="F125" s="12"/>
      <c r="G125" s="12"/>
      <c r="H125" s="12"/>
      <c r="I125" s="12"/>
      <c r="J125" s="61"/>
      <c r="K125" s="61"/>
      <c r="L125" s="61"/>
    </row>
    <row r="126" spans="2:12">
      <c r="B126" s="59"/>
      <c r="C126" s="59"/>
      <c r="D126" s="12"/>
      <c r="E126" s="13"/>
      <c r="F126" s="12"/>
      <c r="G126" s="12"/>
      <c r="H126" s="12"/>
      <c r="I126" s="12"/>
      <c r="J126" s="61"/>
      <c r="K126" s="61"/>
      <c r="L126" s="61"/>
    </row>
    <row r="127" spans="2:12">
      <c r="B127" s="59"/>
      <c r="C127" s="59"/>
      <c r="D127" s="12"/>
      <c r="E127" s="13"/>
      <c r="F127" s="12"/>
      <c r="G127" s="12"/>
      <c r="H127" s="12"/>
      <c r="I127" s="12"/>
      <c r="J127" s="61"/>
      <c r="K127" s="61"/>
      <c r="L127" s="61"/>
    </row>
    <row r="128" spans="2:12">
      <c r="B128" s="59"/>
      <c r="C128" s="59"/>
      <c r="D128" s="12"/>
      <c r="E128" s="13"/>
      <c r="F128" s="12"/>
      <c r="G128" s="12"/>
      <c r="H128" s="12"/>
      <c r="I128" s="12"/>
      <c r="J128" s="61"/>
      <c r="K128" s="61"/>
      <c r="L128" s="61"/>
    </row>
    <row r="129" spans="2:12">
      <c r="B129" s="24" t="s">
        <v>67</v>
      </c>
      <c r="C129" s="24"/>
      <c r="D129" s="42"/>
      <c r="E129" s="43"/>
      <c r="F129" s="42"/>
      <c r="G129" s="44"/>
      <c r="H129" s="44"/>
      <c r="I129" s="44"/>
      <c r="J129" s="67"/>
      <c r="K129" s="46"/>
      <c r="L129" s="46"/>
    </row>
    <row r="130" spans="2:12">
      <c r="B130" s="62" t="s">
        <v>68</v>
      </c>
      <c r="C130" s="62"/>
      <c r="D130" s="62"/>
      <c r="E130" s="62"/>
      <c r="F130" s="62"/>
      <c r="G130" s="62"/>
      <c r="H130" s="62"/>
      <c r="I130" s="62"/>
      <c r="J130" s="62"/>
      <c r="K130" s="62"/>
      <c r="L130" s="62"/>
    </row>
    <row r="131" spans="2:12">
      <c r="B131" s="62" t="s">
        <v>69</v>
      </c>
      <c r="C131" s="62"/>
      <c r="D131" s="62"/>
      <c r="E131" s="62"/>
      <c r="F131" s="62"/>
      <c r="G131" s="62"/>
      <c r="H131" s="62"/>
      <c r="I131" s="62"/>
      <c r="J131" s="62"/>
      <c r="K131" s="62"/>
      <c r="L131" s="62"/>
    </row>
    <row r="132" spans="2:12"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</row>
    <row r="133" spans="2:12"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</row>
    <row r="134" spans="2:12"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</row>
    <row r="135" spans="2:12"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</row>
    <row r="136" spans="2:12"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</row>
    <row r="137" spans="2:12"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</row>
    <row r="138" spans="2:12"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</row>
    <row r="139" spans="2:12"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</row>
    <row r="140" spans="2:12"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</row>
    <row r="141" spans="2:12"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</row>
    <row r="142" spans="2:12">
      <c r="B142" s="64" t="s">
        <v>70</v>
      </c>
      <c r="C142" s="64"/>
      <c r="D142" s="64"/>
      <c r="E142" s="64"/>
      <c r="F142" s="64"/>
      <c r="G142" s="64"/>
      <c r="H142" s="64"/>
      <c r="I142" s="64"/>
      <c r="J142" s="64"/>
      <c r="K142" s="64"/>
      <c r="L142" s="64"/>
    </row>
    <row r="143" spans="2:12"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</row>
    <row r="144" spans="2:12">
      <c r="B144" s="24" t="s">
        <v>71</v>
      </c>
      <c r="C144" s="24"/>
      <c r="D144" s="42"/>
      <c r="E144" s="43"/>
      <c r="F144" s="42"/>
      <c r="G144" s="44"/>
      <c r="H144" s="44"/>
      <c r="I144" s="44"/>
      <c r="J144" s="67"/>
      <c r="K144" s="46"/>
      <c r="L144" s="46"/>
    </row>
    <row r="145" spans="2:12">
      <c r="B145" s="65" t="s">
        <v>72</v>
      </c>
      <c r="C145" s="65"/>
      <c r="D145" s="65"/>
      <c r="E145" s="65"/>
      <c r="F145" s="65"/>
      <c r="G145" s="65"/>
      <c r="H145" s="65"/>
      <c r="I145" s="65"/>
      <c r="J145" s="65"/>
      <c r="K145" s="65"/>
      <c r="L145" s="65"/>
    </row>
    <row r="146" spans="2:12"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</row>
    <row r="147" spans="2:12"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</row>
    <row r="148" spans="2:12"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</row>
    <row r="149" spans="2:12"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</row>
    <row r="150" spans="2:12"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</row>
    <row r="151" spans="2:12"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</row>
    <row r="152" spans="2:12">
      <c r="B152"/>
      <c r="C152" s="66"/>
      <c r="D152" s="66"/>
      <c r="E152" s="66"/>
      <c r="F152" s="66"/>
      <c r="G152" s="66"/>
      <c r="H152" s="66"/>
      <c r="I152" s="66"/>
      <c r="J152" s="66"/>
      <c r="K152" s="66"/>
      <c r="L152" s="66"/>
    </row>
    <row r="153" spans="2:12"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</row>
    <row r="154" spans="2:12"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</row>
    <row r="155" spans="2:12"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</row>
    <row r="156" spans="2:12"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</row>
    <row r="157" spans="2:12"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</row>
    <row r="158" spans="2:12"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</row>
    <row r="159" spans="2:12"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</row>
    <row r="160" spans="2:12"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</row>
    <row r="161" spans="2:12"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</row>
    <row r="162" spans="2:12"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</row>
    <row r="163" spans="2:12">
      <c r="B163" s="24" t="s">
        <v>73</v>
      </c>
      <c r="C163" s="24"/>
      <c r="D163" s="42"/>
      <c r="E163" s="43"/>
      <c r="F163" s="42"/>
      <c r="G163" s="44"/>
      <c r="H163" s="44"/>
      <c r="I163" s="44"/>
      <c r="J163" s="67"/>
      <c r="K163" s="46"/>
      <c r="L163" s="46"/>
    </row>
    <row r="164" spans="2:12">
      <c r="B164" s="12" t="s">
        <v>74</v>
      </c>
      <c r="C164" s="12"/>
      <c r="D164" s="12"/>
      <c r="E164" s="13"/>
      <c r="F164" s="12"/>
      <c r="G164" s="12"/>
      <c r="H164" s="12"/>
      <c r="I164" s="12"/>
      <c r="J164" s="61"/>
      <c r="K164" s="61"/>
      <c r="L164" s="61"/>
    </row>
    <row r="165" spans="2:12">
      <c r="B165" s="12" t="s">
        <v>75</v>
      </c>
      <c r="C165" s="12"/>
      <c r="D165" s="12"/>
      <c r="E165" s="13"/>
      <c r="F165" s="12"/>
      <c r="G165" s="12"/>
      <c r="H165" s="12"/>
      <c r="I165" s="12"/>
      <c r="J165" s="61"/>
      <c r="K165" s="61"/>
      <c r="L165" s="61"/>
    </row>
    <row r="166" spans="2:12">
      <c r="B166" s="12"/>
      <c r="C166" s="12"/>
      <c r="D166" s="12"/>
      <c r="E166" s="13"/>
      <c r="F166" s="12"/>
      <c r="G166" s="12"/>
      <c r="H166" s="12"/>
      <c r="I166" s="12"/>
      <c r="J166" s="61"/>
      <c r="K166" s="61"/>
      <c r="L166" s="61"/>
    </row>
    <row r="167" spans="2:12">
      <c r="B167" s="12"/>
      <c r="C167" s="12"/>
      <c r="D167" s="12"/>
      <c r="E167" s="13"/>
      <c r="F167" s="12"/>
      <c r="G167" s="12"/>
      <c r="H167" s="12"/>
      <c r="I167" s="12"/>
      <c r="J167" s="61"/>
      <c r="K167" s="61"/>
      <c r="L167" s="61"/>
    </row>
    <row r="168" spans="2:12">
      <c r="B168" s="12"/>
      <c r="C168" s="12"/>
      <c r="D168" s="12"/>
      <c r="E168" s="13"/>
      <c r="F168" s="12"/>
      <c r="G168" s="12"/>
      <c r="H168" s="12"/>
      <c r="I168" s="12"/>
      <c r="J168" s="61"/>
      <c r="K168" s="61"/>
      <c r="L168" s="61"/>
    </row>
    <row r="169" spans="2:12">
      <c r="B169" s="12"/>
      <c r="C169" s="12"/>
      <c r="D169" s="12"/>
      <c r="E169" s="13"/>
      <c r="F169" s="12"/>
      <c r="G169" s="12"/>
      <c r="H169" s="12"/>
      <c r="I169" s="12"/>
      <c r="J169" s="61"/>
      <c r="K169" s="61"/>
      <c r="L169" s="61"/>
    </row>
    <row r="170" spans="2:12">
      <c r="B170" s="12"/>
      <c r="C170" s="12"/>
      <c r="D170" s="12"/>
      <c r="E170" s="13"/>
      <c r="F170" s="12"/>
      <c r="G170" s="12"/>
      <c r="H170" s="12"/>
      <c r="I170" s="12"/>
      <c r="J170" s="61"/>
      <c r="K170" s="61"/>
      <c r="L170" s="61"/>
    </row>
    <row r="171" spans="2:12">
      <c r="B171" s="12"/>
      <c r="C171" s="12"/>
      <c r="D171" s="12"/>
      <c r="E171" s="13"/>
      <c r="F171" s="12"/>
      <c r="G171" s="12"/>
      <c r="H171" s="12"/>
      <c r="I171" s="12"/>
      <c r="J171" s="61"/>
      <c r="K171" s="61"/>
      <c r="L171" s="61"/>
    </row>
    <row r="172" spans="2:12">
      <c r="B172" s="12"/>
      <c r="C172" s="12"/>
      <c r="D172" s="12"/>
      <c r="E172" s="13"/>
      <c r="F172" s="12"/>
      <c r="G172" s="12"/>
      <c r="H172" s="12"/>
      <c r="I172" s="12"/>
      <c r="J172" s="61"/>
      <c r="K172" s="61"/>
      <c r="L172" s="61"/>
    </row>
    <row r="173" spans="2:12">
      <c r="B173" s="12"/>
      <c r="C173" s="12"/>
      <c r="D173" s="12"/>
      <c r="E173" s="13"/>
      <c r="F173" s="12"/>
      <c r="G173" s="12"/>
      <c r="H173" s="12"/>
      <c r="I173" s="12"/>
      <c r="J173" s="61"/>
      <c r="K173" s="61"/>
      <c r="L173" s="61"/>
    </row>
    <row r="174" spans="2:12">
      <c r="B174" s="12"/>
      <c r="C174" s="12"/>
      <c r="D174" s="12"/>
      <c r="E174" s="13"/>
      <c r="F174" s="12"/>
      <c r="G174" s="12"/>
      <c r="H174" s="12"/>
      <c r="I174" s="12"/>
      <c r="J174" s="61"/>
      <c r="K174" s="61"/>
      <c r="L174" s="61"/>
    </row>
    <row r="175" spans="2:12">
      <c r="B175" s="12"/>
      <c r="C175" s="12"/>
      <c r="D175" s="12"/>
      <c r="E175" s="13"/>
      <c r="F175" s="12"/>
      <c r="G175" s="12"/>
      <c r="H175" s="12"/>
      <c r="I175" s="12"/>
      <c r="J175" s="61"/>
      <c r="K175" s="61"/>
      <c r="L175" s="61"/>
    </row>
    <row r="176" spans="2:12">
      <c r="B176" s="12"/>
      <c r="C176" s="12"/>
      <c r="D176" s="12"/>
      <c r="E176" s="13"/>
      <c r="F176" s="12"/>
      <c r="G176" s="12"/>
      <c r="H176" s="12"/>
      <c r="I176" s="12"/>
      <c r="J176" s="61"/>
      <c r="K176" s="61"/>
      <c r="L176" s="61"/>
    </row>
    <row r="177" spans="2:12">
      <c r="B177" s="12"/>
      <c r="C177" s="12"/>
      <c r="D177" s="12"/>
      <c r="E177" s="13"/>
      <c r="F177" s="12"/>
      <c r="G177" s="12"/>
      <c r="H177" s="12"/>
      <c r="I177" s="12"/>
      <c r="J177" s="61"/>
      <c r="K177" s="61"/>
      <c r="L177" s="61"/>
    </row>
    <row r="178" spans="2:12">
      <c r="B178" s="12"/>
      <c r="C178" s="12"/>
      <c r="D178" s="12"/>
      <c r="E178" s="13"/>
      <c r="F178" s="12"/>
      <c r="G178" s="12"/>
      <c r="H178" s="12"/>
      <c r="I178" s="12"/>
      <c r="J178" s="61"/>
      <c r="K178" s="61"/>
      <c r="L178" s="61"/>
    </row>
    <row r="179" spans="2:12">
      <c r="B179" s="12"/>
      <c r="C179" s="12"/>
      <c r="D179" s="12"/>
      <c r="E179" s="13"/>
      <c r="F179" s="12"/>
      <c r="G179" s="12"/>
      <c r="H179" s="12"/>
      <c r="I179" s="12"/>
      <c r="J179" s="61"/>
      <c r="K179" s="61"/>
      <c r="L179" s="61"/>
    </row>
    <row r="180" spans="2:12">
      <c r="B180" s="12"/>
      <c r="C180" s="12"/>
      <c r="D180" s="12"/>
      <c r="E180" s="13"/>
      <c r="F180" s="12"/>
      <c r="G180" s="12"/>
      <c r="H180" s="12"/>
      <c r="I180" s="12"/>
      <c r="J180" s="61"/>
      <c r="K180" s="61"/>
      <c r="L180" s="61"/>
    </row>
    <row r="181" spans="2:12">
      <c r="B181" s="12"/>
      <c r="C181" s="12"/>
      <c r="D181" s="12"/>
      <c r="E181" s="13"/>
      <c r="F181" s="12"/>
      <c r="G181" s="12"/>
      <c r="H181" s="12"/>
      <c r="I181" s="12"/>
      <c r="J181" s="61"/>
      <c r="K181" s="61"/>
      <c r="L181" s="61"/>
    </row>
    <row r="182" spans="2:12">
      <c r="B182" s="12"/>
      <c r="C182" s="12"/>
      <c r="D182" s="12"/>
      <c r="E182" s="13"/>
      <c r="F182" s="12"/>
      <c r="G182" s="12"/>
      <c r="H182" s="12"/>
      <c r="I182" s="12"/>
      <c r="J182" s="61"/>
      <c r="K182" s="61"/>
      <c r="L182" s="61"/>
    </row>
    <row r="183" spans="2:12">
      <c r="B183" s="12"/>
      <c r="C183" s="12"/>
      <c r="D183" s="12"/>
      <c r="E183" s="13"/>
      <c r="F183" s="12"/>
      <c r="G183" s="12"/>
      <c r="H183" s="12"/>
      <c r="I183" s="12"/>
      <c r="J183" s="61"/>
      <c r="K183" s="61"/>
      <c r="L183" s="61"/>
    </row>
    <row r="184" spans="2:12">
      <c r="B184" s="12"/>
      <c r="C184" s="12"/>
      <c r="D184" s="12"/>
      <c r="E184" s="13"/>
      <c r="F184" s="12"/>
      <c r="G184" s="12"/>
      <c r="H184" s="12"/>
      <c r="I184" s="12"/>
      <c r="J184" s="61"/>
      <c r="K184" s="61"/>
      <c r="L184" s="61"/>
    </row>
    <row r="185" spans="2:12">
      <c r="B185" s="24" t="s">
        <v>76</v>
      </c>
      <c r="C185" s="24"/>
      <c r="D185" s="42"/>
      <c r="E185" s="43"/>
      <c r="F185" s="42"/>
      <c r="G185" s="44"/>
      <c r="H185" s="44"/>
      <c r="I185" s="44"/>
      <c r="J185" s="67"/>
      <c r="K185" s="46"/>
      <c r="L185" s="46"/>
    </row>
    <row r="186" spans="2:12">
      <c r="B186" s="66" t="s">
        <v>77</v>
      </c>
      <c r="C186" s="66"/>
      <c r="D186" s="66"/>
      <c r="E186" s="66"/>
      <c r="F186" s="66"/>
      <c r="G186" s="66"/>
      <c r="H186" s="66"/>
      <c r="I186" s="66"/>
      <c r="J186" s="66"/>
      <c r="K186" s="66"/>
      <c r="L186" s="66"/>
    </row>
    <row r="187" spans="2:12"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</row>
    <row r="188" spans="2:12">
      <c r="B188" s="66" t="s">
        <v>78</v>
      </c>
      <c r="C188" s="66"/>
      <c r="D188" s="66"/>
      <c r="E188" s="66"/>
      <c r="F188" s="66"/>
      <c r="G188" s="66"/>
      <c r="H188" s="66"/>
      <c r="I188" s="66"/>
      <c r="J188" s="66"/>
      <c r="K188" s="66"/>
      <c r="L188" s="66"/>
    </row>
    <row r="189" spans="2:12"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</row>
    <row r="190" spans="2:12">
      <c r="B190" s="24" t="s">
        <v>79</v>
      </c>
      <c r="C190" s="24"/>
      <c r="D190" s="42"/>
      <c r="E190" s="43"/>
      <c r="F190" s="42"/>
      <c r="G190" s="44"/>
      <c r="H190" s="44"/>
      <c r="I190" s="44"/>
      <c r="J190" s="67"/>
      <c r="K190" s="46"/>
      <c r="L190" s="46"/>
    </row>
    <row r="191" spans="2:2">
      <c r="B191" s="12" t="s">
        <v>80</v>
      </c>
    </row>
    <row r="192" spans="2:2">
      <c r="B192" s="12" t="s">
        <v>81</v>
      </c>
    </row>
    <row r="193" spans="2:10">
      <c r="B193" s="66"/>
      <c r="C193" s="66"/>
      <c r="D193" s="66"/>
      <c r="E193" s="66"/>
      <c r="F193" s="66"/>
      <c r="G193" s="66"/>
      <c r="H193" s="66"/>
      <c r="I193" s="66"/>
      <c r="J193" s="66"/>
    </row>
    <row r="194" spans="2:12">
      <c r="B194" s="14" t="s">
        <v>82</v>
      </c>
      <c r="C194" s="14"/>
      <c r="D194" s="15"/>
      <c r="E194" s="16"/>
      <c r="F194" s="17"/>
      <c r="G194" s="17"/>
      <c r="H194" s="17"/>
      <c r="I194" s="40"/>
      <c r="J194" s="46"/>
      <c r="K194" s="46"/>
      <c r="L194" s="46"/>
    </row>
    <row r="196" spans="2:12">
      <c r="B196" s="24" t="s">
        <v>83</v>
      </c>
      <c r="C196" s="24"/>
      <c r="D196" s="42"/>
      <c r="E196" s="43"/>
      <c r="F196" s="42"/>
      <c r="G196" s="44"/>
      <c r="H196" s="44"/>
      <c r="I196" s="44"/>
      <c r="J196" s="67"/>
      <c r="K196" s="46"/>
      <c r="L196" s="46"/>
    </row>
    <row r="198" spans="2:12">
      <c r="B198" s="68" t="s">
        <v>84</v>
      </c>
      <c r="C198" s="68" t="s">
        <v>85</v>
      </c>
      <c r="D198" s="68" t="s">
        <v>86</v>
      </c>
      <c r="E198" s="69" t="s">
        <v>87</v>
      </c>
      <c r="F198" s="70" t="s">
        <v>88</v>
      </c>
      <c r="G198" s="71"/>
      <c r="H198" s="71"/>
      <c r="I198" s="76"/>
      <c r="J198" s="77" t="s">
        <v>89</v>
      </c>
      <c r="K198" s="78"/>
      <c r="L198" s="79"/>
    </row>
    <row r="199" ht="99" customHeight="1" spans="2:12">
      <c r="B199" s="72" t="s">
        <v>90</v>
      </c>
      <c r="C199" s="72">
        <v>89.88</v>
      </c>
      <c r="D199" s="72">
        <v>9.65</v>
      </c>
      <c r="E199" s="73">
        <f>D199/C199</f>
        <v>0.107365376056965</v>
      </c>
      <c r="F199" s="74" t="s">
        <v>91</v>
      </c>
      <c r="G199" s="75"/>
      <c r="H199" s="75"/>
      <c r="I199" s="75"/>
      <c r="J199" s="80" t="s">
        <v>92</v>
      </c>
      <c r="K199" s="81"/>
      <c r="L199" s="82"/>
    </row>
    <row r="200" ht="84" customHeight="1" spans="2:12">
      <c r="B200" s="72" t="s">
        <v>93</v>
      </c>
      <c r="C200" s="72">
        <v>39.46</v>
      </c>
      <c r="D200" s="72">
        <v>8.28</v>
      </c>
      <c r="E200" s="73">
        <f>D200/C200</f>
        <v>0.209832742017233</v>
      </c>
      <c r="F200" s="74" t="s">
        <v>94</v>
      </c>
      <c r="G200" s="75"/>
      <c r="H200" s="75"/>
      <c r="I200" s="75"/>
      <c r="J200" s="80" t="s">
        <v>95</v>
      </c>
      <c r="K200" s="81"/>
      <c r="L200" s="82"/>
    </row>
    <row r="201" ht="87" customHeight="1" spans="2:12">
      <c r="B201" s="72" t="s">
        <v>96</v>
      </c>
      <c r="C201" s="72">
        <v>18.43</v>
      </c>
      <c r="D201" s="72">
        <v>8.15</v>
      </c>
      <c r="E201" s="73">
        <f>D201/C201</f>
        <v>0.442213781877374</v>
      </c>
      <c r="F201" s="74" t="s">
        <v>97</v>
      </c>
      <c r="G201" s="75"/>
      <c r="H201" s="75"/>
      <c r="I201" s="75"/>
      <c r="J201" s="80" t="s">
        <v>98</v>
      </c>
      <c r="K201" s="81"/>
      <c r="L201" s="82"/>
    </row>
    <row r="202" ht="89" customHeight="1" spans="2:12">
      <c r="B202" s="72" t="s">
        <v>99</v>
      </c>
      <c r="C202" s="72">
        <v>132.29</v>
      </c>
      <c r="D202" s="72">
        <v>15.16</v>
      </c>
      <c r="E202" s="73">
        <f>D202/C202</f>
        <v>0.114596719328747</v>
      </c>
      <c r="F202" s="74" t="s">
        <v>100</v>
      </c>
      <c r="G202" s="75"/>
      <c r="H202" s="75"/>
      <c r="I202" s="75"/>
      <c r="J202" s="80" t="s">
        <v>101</v>
      </c>
      <c r="K202" s="81"/>
      <c r="L202" s="82"/>
    </row>
  </sheetData>
  <mergeCells count="54">
    <mergeCell ref="B16:L16"/>
    <mergeCell ref="B17:L17"/>
    <mergeCell ref="B18:L18"/>
    <mergeCell ref="B19:L19"/>
    <mergeCell ref="B20:L20"/>
    <mergeCell ref="B35:L35"/>
    <mergeCell ref="B36:L36"/>
    <mergeCell ref="B37:L37"/>
    <mergeCell ref="B38:L38"/>
    <mergeCell ref="B39:L39"/>
    <mergeCell ref="B40:L40"/>
    <mergeCell ref="B41:L41"/>
    <mergeCell ref="B42:L42"/>
    <mergeCell ref="D46:L46"/>
    <mergeCell ref="D47:L47"/>
    <mergeCell ref="D48:L48"/>
    <mergeCell ref="D49:L49"/>
    <mergeCell ref="D50:L50"/>
    <mergeCell ref="D51:L51"/>
    <mergeCell ref="D52:L52"/>
    <mergeCell ref="D53:L53"/>
    <mergeCell ref="D54:L54"/>
    <mergeCell ref="D55:L55"/>
    <mergeCell ref="B91:L91"/>
    <mergeCell ref="B118:L118"/>
    <mergeCell ref="B119:L119"/>
    <mergeCell ref="B120:L120"/>
    <mergeCell ref="B121:L121"/>
    <mergeCell ref="B122:L122"/>
    <mergeCell ref="B130:L130"/>
    <mergeCell ref="B131:L131"/>
    <mergeCell ref="B132:L132"/>
    <mergeCell ref="B142:L142"/>
    <mergeCell ref="B143:L143"/>
    <mergeCell ref="B145:L145"/>
    <mergeCell ref="B160:L160"/>
    <mergeCell ref="B161:L161"/>
    <mergeCell ref="B162:L162"/>
    <mergeCell ref="B186:L186"/>
    <mergeCell ref="B188:L188"/>
    <mergeCell ref="B189:L189"/>
    <mergeCell ref="B193:J193"/>
    <mergeCell ref="F198:I198"/>
    <mergeCell ref="J198:L198"/>
    <mergeCell ref="F199:I199"/>
    <mergeCell ref="J199:L199"/>
    <mergeCell ref="F200:I200"/>
    <mergeCell ref="J200:L200"/>
    <mergeCell ref="F201:I201"/>
    <mergeCell ref="J201:L201"/>
    <mergeCell ref="F202:I202"/>
    <mergeCell ref="J202:L202"/>
    <mergeCell ref="B63:L70"/>
    <mergeCell ref="B58:L61"/>
  </mergeCells>
  <hyperlinks>
    <hyperlink ref="B44" r:id="rId2" display="http://www.cbooo.cn/year?year=2018"/>
  </hyperlink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程序猿PMP</cp:lastModifiedBy>
  <dcterms:created xsi:type="dcterms:W3CDTF">2015-06-05T18:19:00Z</dcterms:created>
  <dcterms:modified xsi:type="dcterms:W3CDTF">2018-05-06T14:46:41Z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